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phata\Desktop\"/>
    </mc:Choice>
  </mc:AlternateContent>
  <xr:revisionPtr revIDLastSave="0" documentId="13_ncr:1_{BF76D2E0-5633-49E4-8457-E6A8792CE6C3}" xr6:coauthVersionLast="47" xr6:coauthVersionMax="47" xr10:uidLastSave="{00000000-0000-0000-0000-000000000000}"/>
  <bookViews>
    <workbookView xWindow="-120" yWindow="-120" windowWidth="20730" windowHeight="11160" tabRatio="672" firstSheet="2" activeTab="6" xr2:uid="{00000000-000D-0000-FFFF-FFFF00000000}"/>
  </bookViews>
  <sheets>
    <sheet name="Sales Data" sheetId="1" r:id="rId1"/>
    <sheet name="Sales Trend" sheetId="2" r:id="rId2"/>
    <sheet name="Sales Region" sheetId="3" r:id="rId3"/>
    <sheet name="Sales by Empoyee" sheetId="4" r:id="rId4"/>
    <sheet name="Item Share" sheetId="5" r:id="rId5"/>
    <sheet name="Customer Revenue" sheetId="6" r:id="rId6"/>
    <sheet name="Dashboard" sheetId="7" r:id="rId7"/>
  </sheets>
  <definedNames>
    <definedName name="_xlchart.v5.0" hidden="1">'Sales Region'!$A$6</definedName>
    <definedName name="_xlchart.v5.1" hidden="1">'Sales Region'!$A$7</definedName>
    <definedName name="_xlchart.v5.2" hidden="1">'Sales Region'!$B$6:$E$6</definedName>
    <definedName name="_xlchart.v5.3" hidden="1">'Sales Region'!$B$7:$E$7</definedName>
    <definedName name="_xlchart.v5.4" hidden="1">'Sales Region'!$A$6</definedName>
    <definedName name="_xlchart.v5.5" hidden="1">'Sales Region'!$A$7</definedName>
    <definedName name="_xlchart.v5.6" hidden="1">'Sales Region'!$B$6:$E$6</definedName>
    <definedName name="_xlchart.v5.7" hidden="1">'Sales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E7" i="3" l="1"/>
  <c r="D7" i="3"/>
  <c r="C7" i="3"/>
  <c r="B7" i="3"/>
</calcChain>
</file>

<file path=xl/sharedStrings.xml><?xml version="1.0" encoding="utf-8"?>
<sst xmlns="http://schemas.openxmlformats.org/spreadsheetml/2006/main" count="10075" uniqueCount="2064">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</sst>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2" borderId="1" xfId="0" applyFont="1" applyFill="1" applyBorder="1"/>
    <xf numFmtId="14" fontId="0" fillId="0" borderId="0" xfId="0" applyNumberFormat="1" applyFont="1" applyAlignment="1">
      <alignment horizontal="left" indent="1"/>
    </xf>
    <xf numFmtId="0" fontId="4" fillId="2" borderId="2" xfId="0" applyFont="1" applyFill="1" applyBorder="1"/>
    <xf numFmtId="0" fontId="4" fillId="2" borderId="2" xfId="0" applyNumberFormat="1" applyFont="1" applyFill="1" applyBorder="1" applyAlignment="1"/>
  </cellXfs>
  <cellStyles count="1">
    <cellStyle name="Normal" xfId="0" builtinId="0"/>
  </cellStyles>
  <dxfs count="12">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9" formatCode="dd/mm/yyyy"/>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none"/>
      </font>
    </dxf>
  </dxfs>
  <tableStyles count="0" defaultTableStyle="TableStyleMedium2" defaultPivotStyle="PivotStyleLight16"/>
  <colors>
    <mruColors>
      <color rgb="FF000000"/>
      <color rgb="FFF8CBAD"/>
      <color rgb="FF2B4D89"/>
      <color rgb="FFA0B7E0"/>
      <color rgb="FF7498D2"/>
      <color rgb="FF658DCD"/>
      <color rgb="FF567FCA"/>
      <color rgb="FF3A3A3A"/>
      <color rgb="FFF1E941"/>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6.xlsx]Sales Trend!PivotTable1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73159</c:v>
                </c:pt>
                <c:pt idx="1">
                  <c:v>62902</c:v>
                </c:pt>
                <c:pt idx="2">
                  <c:v>81819</c:v>
                </c:pt>
                <c:pt idx="3">
                  <c:v>76022</c:v>
                </c:pt>
                <c:pt idx="4">
                  <c:v>98813</c:v>
                </c:pt>
                <c:pt idx="5">
                  <c:v>73089</c:v>
                </c:pt>
                <c:pt idx="6">
                  <c:v>63684</c:v>
                </c:pt>
                <c:pt idx="7">
                  <c:v>75089</c:v>
                </c:pt>
                <c:pt idx="8">
                  <c:v>71511</c:v>
                </c:pt>
                <c:pt idx="9">
                  <c:v>63939</c:v>
                </c:pt>
                <c:pt idx="10">
                  <c:v>76734</c:v>
                </c:pt>
                <c:pt idx="11">
                  <c:v>59134</c:v>
                </c:pt>
              </c:numCache>
            </c:numRef>
          </c:val>
          <c:smooth val="0"/>
          <c:extLst>
            <c:ext xmlns:c16="http://schemas.microsoft.com/office/drawing/2014/chart" uri="{C3380CC4-5D6E-409C-BE32-E72D297353CC}">
              <c16:uniqueId val="{00000000-CACC-4BB5-A4DD-61BEB0734B20}"/>
            </c:ext>
          </c:extLst>
        </c:ser>
        <c:dLbls>
          <c:showLegendKey val="0"/>
          <c:showVal val="0"/>
          <c:showCatName val="0"/>
          <c:showSerName val="0"/>
          <c:showPercent val="0"/>
          <c:showBubbleSize val="0"/>
        </c:dLbls>
        <c:marker val="1"/>
        <c:smooth val="0"/>
        <c:axId val="209853728"/>
        <c:axId val="209854560"/>
      </c:lineChart>
      <c:catAx>
        <c:axId val="2098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4560"/>
        <c:crosses val="autoZero"/>
        <c:auto val="1"/>
        <c:lblAlgn val="ctr"/>
        <c:lblOffset val="100"/>
        <c:noMultiLvlLbl val="0"/>
      </c:catAx>
      <c:valAx>
        <c:axId val="20985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6.xlsx]Sales by Empoyee!PivotTable3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Empoyee'!$B$1:$B$2</c:f>
              <c:strCache>
                <c:ptCount val="1"/>
                <c:pt idx="0">
                  <c:v>Andrew James</c:v>
                </c:pt>
              </c:strCache>
            </c:strRef>
          </c:tx>
          <c:spPr>
            <a:solidFill>
              <a:schemeClr val="accent1"/>
            </a:solidFill>
            <a:ln>
              <a:noFill/>
            </a:ln>
            <a:effectLst/>
          </c:spPr>
          <c:invertIfNegative val="0"/>
          <c:cat>
            <c:strRef>
              <c:f>'Sales by Empoyee'!$A$3:$A$4</c:f>
              <c:strCache>
                <c:ptCount val="1"/>
                <c:pt idx="0">
                  <c:v>2018</c:v>
                </c:pt>
              </c:strCache>
            </c:strRef>
          </c:cat>
          <c:val>
            <c:numRef>
              <c:f>'Sales by Empoyee'!$B$3:$B$4</c:f>
              <c:numCache>
                <c:formatCode>General</c:formatCode>
                <c:ptCount val="1"/>
                <c:pt idx="0">
                  <c:v>138437</c:v>
                </c:pt>
              </c:numCache>
            </c:numRef>
          </c:val>
          <c:extLst>
            <c:ext xmlns:c16="http://schemas.microsoft.com/office/drawing/2014/chart" uri="{C3380CC4-5D6E-409C-BE32-E72D297353CC}">
              <c16:uniqueId val="{00000000-63F3-4DB1-BAE4-B1DAB6B66FF1}"/>
            </c:ext>
          </c:extLst>
        </c:ser>
        <c:ser>
          <c:idx val="1"/>
          <c:order val="1"/>
          <c:tx>
            <c:strRef>
              <c:f>'Sales by Empoyee'!$C$1:$C$2</c:f>
              <c:strCache>
                <c:ptCount val="1"/>
                <c:pt idx="0">
                  <c:v>Anna Weber</c:v>
                </c:pt>
              </c:strCache>
            </c:strRef>
          </c:tx>
          <c:spPr>
            <a:solidFill>
              <a:schemeClr val="accent2"/>
            </a:solidFill>
            <a:ln>
              <a:noFill/>
            </a:ln>
            <a:effectLst/>
          </c:spPr>
          <c:invertIfNegative val="0"/>
          <c:cat>
            <c:strRef>
              <c:f>'Sales by Empoyee'!$A$3:$A$4</c:f>
              <c:strCache>
                <c:ptCount val="1"/>
                <c:pt idx="0">
                  <c:v>2018</c:v>
                </c:pt>
              </c:strCache>
            </c:strRef>
          </c:cat>
          <c:val>
            <c:numRef>
              <c:f>'Sales by Empoyee'!$C$3:$C$4</c:f>
              <c:numCache>
                <c:formatCode>General</c:formatCode>
                <c:ptCount val="1"/>
                <c:pt idx="0">
                  <c:v>141614</c:v>
                </c:pt>
              </c:numCache>
            </c:numRef>
          </c:val>
          <c:extLst>
            <c:ext xmlns:c16="http://schemas.microsoft.com/office/drawing/2014/chart" uri="{C3380CC4-5D6E-409C-BE32-E72D297353CC}">
              <c16:uniqueId val="{00000000-BDAC-4854-BD25-D16453B4356B}"/>
            </c:ext>
          </c:extLst>
        </c:ser>
        <c:ser>
          <c:idx val="2"/>
          <c:order val="2"/>
          <c:tx>
            <c:strRef>
              <c:f>'Sales by Empoyee'!$D$1:$D$2</c:f>
              <c:strCache>
                <c:ptCount val="1"/>
                <c:pt idx="0">
                  <c:v>Ben Wallace</c:v>
                </c:pt>
              </c:strCache>
            </c:strRef>
          </c:tx>
          <c:spPr>
            <a:solidFill>
              <a:schemeClr val="accent1"/>
            </a:solidFill>
            <a:ln>
              <a:noFill/>
            </a:ln>
            <a:effectLst/>
          </c:spPr>
          <c:invertIfNegative val="0"/>
          <c:cat>
            <c:strRef>
              <c:f>'Sales by Empoyee'!$A$3:$A$4</c:f>
              <c:strCache>
                <c:ptCount val="1"/>
                <c:pt idx="0">
                  <c:v>2018</c:v>
                </c:pt>
              </c:strCache>
            </c:strRef>
          </c:cat>
          <c:val>
            <c:numRef>
              <c:f>'Sales by Empoyee'!$D$3:$D$4</c:f>
              <c:numCache>
                <c:formatCode>General</c:formatCode>
                <c:ptCount val="1"/>
                <c:pt idx="0">
                  <c:v>135455</c:v>
                </c:pt>
              </c:numCache>
            </c:numRef>
          </c:val>
          <c:extLst>
            <c:ext xmlns:c16="http://schemas.microsoft.com/office/drawing/2014/chart" uri="{C3380CC4-5D6E-409C-BE32-E72D297353CC}">
              <c16:uniqueId val="{00000017-BDAC-4854-BD25-D16453B4356B}"/>
            </c:ext>
          </c:extLst>
        </c:ser>
        <c:ser>
          <c:idx val="3"/>
          <c:order val="3"/>
          <c:tx>
            <c:strRef>
              <c:f>'Sales by Empoyee'!$E$1:$E$2</c:f>
              <c:strCache>
                <c:ptCount val="1"/>
                <c:pt idx="0">
                  <c:v>Kim Fishman</c:v>
                </c:pt>
              </c:strCache>
            </c:strRef>
          </c:tx>
          <c:spPr>
            <a:solidFill>
              <a:schemeClr val="accent5"/>
            </a:solidFill>
            <a:ln>
              <a:noFill/>
            </a:ln>
            <a:effectLst/>
          </c:spPr>
          <c:invertIfNegative val="0"/>
          <c:cat>
            <c:strRef>
              <c:f>'Sales by Empoyee'!$A$3:$A$4</c:f>
              <c:strCache>
                <c:ptCount val="1"/>
                <c:pt idx="0">
                  <c:v>2018</c:v>
                </c:pt>
              </c:strCache>
            </c:strRef>
          </c:cat>
          <c:val>
            <c:numRef>
              <c:f>'Sales by Empoyee'!$E$3:$E$4</c:f>
              <c:numCache>
                <c:formatCode>General</c:formatCode>
                <c:ptCount val="1"/>
                <c:pt idx="0">
                  <c:v>126344</c:v>
                </c:pt>
              </c:numCache>
            </c:numRef>
          </c:val>
          <c:extLst>
            <c:ext xmlns:c16="http://schemas.microsoft.com/office/drawing/2014/chart" uri="{C3380CC4-5D6E-409C-BE32-E72D297353CC}">
              <c16:uniqueId val="{00000018-BDAC-4854-BD25-D16453B4356B}"/>
            </c:ext>
          </c:extLst>
        </c:ser>
        <c:ser>
          <c:idx val="4"/>
          <c:order val="4"/>
          <c:tx>
            <c:strRef>
              <c:f>'Sales by Empoyee'!$F$1:$F$2</c:f>
              <c:strCache>
                <c:ptCount val="1"/>
                <c:pt idx="0">
                  <c:v>Laura Larsen</c:v>
                </c:pt>
              </c:strCache>
            </c:strRef>
          </c:tx>
          <c:spPr>
            <a:solidFill>
              <a:schemeClr val="accent6"/>
            </a:solidFill>
            <a:ln>
              <a:noFill/>
            </a:ln>
            <a:effectLst/>
          </c:spPr>
          <c:invertIfNegative val="0"/>
          <c:cat>
            <c:strRef>
              <c:f>'Sales by Empoyee'!$A$3:$A$4</c:f>
              <c:strCache>
                <c:ptCount val="1"/>
                <c:pt idx="0">
                  <c:v>2018</c:v>
                </c:pt>
              </c:strCache>
            </c:strRef>
          </c:cat>
          <c:val>
            <c:numRef>
              <c:f>'Sales by Empoyee'!$F$3:$F$4</c:f>
              <c:numCache>
                <c:formatCode>General</c:formatCode>
                <c:ptCount val="1"/>
                <c:pt idx="0">
                  <c:v>176838</c:v>
                </c:pt>
              </c:numCache>
            </c:numRef>
          </c:val>
          <c:extLst>
            <c:ext xmlns:c16="http://schemas.microsoft.com/office/drawing/2014/chart" uri="{C3380CC4-5D6E-409C-BE32-E72D297353CC}">
              <c16:uniqueId val="{00000019-BDAC-4854-BD25-D16453B4356B}"/>
            </c:ext>
          </c:extLst>
        </c:ser>
        <c:ser>
          <c:idx val="5"/>
          <c:order val="5"/>
          <c:tx>
            <c:strRef>
              <c:f>'Sales by Empoyee'!$G$1:$G$2</c:f>
              <c:strCache>
                <c:ptCount val="1"/>
                <c:pt idx="0">
                  <c:v>Oscar Knox</c:v>
                </c:pt>
              </c:strCache>
            </c:strRef>
          </c:tx>
          <c:spPr>
            <a:solidFill>
              <a:schemeClr val="accent2">
                <a:lumMod val="60000"/>
              </a:schemeClr>
            </a:solidFill>
            <a:ln>
              <a:noFill/>
            </a:ln>
            <a:effectLst/>
          </c:spPr>
          <c:invertIfNegative val="0"/>
          <c:cat>
            <c:strRef>
              <c:f>'Sales by Empoyee'!$A$3:$A$4</c:f>
              <c:strCache>
                <c:ptCount val="1"/>
                <c:pt idx="0">
                  <c:v>2018</c:v>
                </c:pt>
              </c:strCache>
            </c:strRef>
          </c:cat>
          <c:val>
            <c:numRef>
              <c:f>'Sales by Empoyee'!$G$3:$G$4</c:f>
              <c:numCache>
                <c:formatCode>General</c:formatCode>
                <c:ptCount val="1"/>
                <c:pt idx="0">
                  <c:v>157207</c:v>
                </c:pt>
              </c:numCache>
            </c:numRef>
          </c:val>
          <c:extLst>
            <c:ext xmlns:c16="http://schemas.microsoft.com/office/drawing/2014/chart" uri="{C3380CC4-5D6E-409C-BE32-E72D297353CC}">
              <c16:uniqueId val="{0000001A-BDAC-4854-BD25-D16453B4356B}"/>
            </c:ext>
          </c:extLst>
        </c:ser>
        <c:dLbls>
          <c:showLegendKey val="0"/>
          <c:showVal val="0"/>
          <c:showCatName val="0"/>
          <c:showSerName val="0"/>
          <c:showPercent val="0"/>
          <c:showBubbleSize val="0"/>
        </c:dLbls>
        <c:gapWidth val="219"/>
        <c:overlap val="-27"/>
        <c:axId val="558182864"/>
        <c:axId val="558180368"/>
      </c:barChart>
      <c:catAx>
        <c:axId val="55818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80368"/>
        <c:crosses val="autoZero"/>
        <c:auto val="1"/>
        <c:lblAlgn val="ctr"/>
        <c:lblOffset val="100"/>
        <c:noMultiLvlLbl val="0"/>
      </c:catAx>
      <c:valAx>
        <c:axId val="55818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6.xlsx]Item Share!PivotTable4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21-4053-8958-2AC8CC364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21-4053-8958-2AC8CC364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21-4053-8958-2AC8CC364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21-4053-8958-2AC8CC364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21-4053-8958-2AC8CC364E1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293265</c:v>
                </c:pt>
                <c:pt idx="1">
                  <c:v>167160</c:v>
                </c:pt>
                <c:pt idx="2">
                  <c:v>55131</c:v>
                </c:pt>
                <c:pt idx="3">
                  <c:v>135786</c:v>
                </c:pt>
                <c:pt idx="4">
                  <c:v>224553</c:v>
                </c:pt>
              </c:numCache>
            </c:numRef>
          </c:val>
          <c:extLst>
            <c:ext xmlns:c16="http://schemas.microsoft.com/office/drawing/2014/chart" uri="{C3380CC4-5D6E-409C-BE32-E72D297353CC}">
              <c16:uniqueId val="{00000000-D5A8-471C-B76C-7525007800E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6.xlsx]Customer Revenue!PivotTable5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Revenue'!$A$2:$A$17</c:f>
              <c:strCache>
                <c:ptCount val="15"/>
                <c:pt idx="0">
                  <c:v>Company C</c:v>
                </c:pt>
                <c:pt idx="1">
                  <c:v>Company T</c:v>
                </c:pt>
                <c:pt idx="2">
                  <c:v>Company P</c:v>
                </c:pt>
                <c:pt idx="3">
                  <c:v>Company G</c:v>
                </c:pt>
                <c:pt idx="4">
                  <c:v>Company B</c:v>
                </c:pt>
                <c:pt idx="5">
                  <c:v>Company A</c:v>
                </c:pt>
                <c:pt idx="6">
                  <c:v>Company H</c:v>
                </c:pt>
                <c:pt idx="7">
                  <c:v>Company E</c:v>
                </c:pt>
                <c:pt idx="8">
                  <c:v>Company R</c:v>
                </c:pt>
                <c:pt idx="9">
                  <c:v>Company Q</c:v>
                </c:pt>
                <c:pt idx="10">
                  <c:v>Company I</c:v>
                </c:pt>
                <c:pt idx="11">
                  <c:v>Company F</c:v>
                </c:pt>
                <c:pt idx="12">
                  <c:v>Company J</c:v>
                </c:pt>
                <c:pt idx="13">
                  <c:v>Company D</c:v>
                </c:pt>
                <c:pt idx="14">
                  <c:v>Company S</c:v>
                </c:pt>
              </c:strCache>
            </c:strRef>
          </c:cat>
          <c:val>
            <c:numRef>
              <c:f>'Customer Revenue'!$B$2:$B$17</c:f>
              <c:numCache>
                <c:formatCode>General</c:formatCode>
                <c:ptCount val="15"/>
                <c:pt idx="0">
                  <c:v>33943</c:v>
                </c:pt>
                <c:pt idx="1">
                  <c:v>50382</c:v>
                </c:pt>
                <c:pt idx="2">
                  <c:v>52180</c:v>
                </c:pt>
                <c:pt idx="3">
                  <c:v>53198</c:v>
                </c:pt>
                <c:pt idx="4">
                  <c:v>56126</c:v>
                </c:pt>
                <c:pt idx="5">
                  <c:v>56412</c:v>
                </c:pt>
                <c:pt idx="6">
                  <c:v>56858</c:v>
                </c:pt>
                <c:pt idx="7">
                  <c:v>58988</c:v>
                </c:pt>
                <c:pt idx="8">
                  <c:v>59044</c:v>
                </c:pt>
                <c:pt idx="9">
                  <c:v>59636</c:v>
                </c:pt>
                <c:pt idx="10">
                  <c:v>62879</c:v>
                </c:pt>
                <c:pt idx="11">
                  <c:v>63768</c:v>
                </c:pt>
                <c:pt idx="12">
                  <c:v>66479</c:v>
                </c:pt>
                <c:pt idx="13">
                  <c:v>71600</c:v>
                </c:pt>
                <c:pt idx="14">
                  <c:v>74402</c:v>
                </c:pt>
              </c:numCache>
            </c:numRef>
          </c:val>
          <c:extLst>
            <c:ext xmlns:c16="http://schemas.microsoft.com/office/drawing/2014/chart" uri="{C3380CC4-5D6E-409C-BE32-E72D297353CC}">
              <c16:uniqueId val="{00000000-25CB-4E51-9A49-864E7E682B8E}"/>
            </c:ext>
          </c:extLst>
        </c:ser>
        <c:dLbls>
          <c:showLegendKey val="0"/>
          <c:showVal val="0"/>
          <c:showCatName val="0"/>
          <c:showSerName val="0"/>
          <c:showPercent val="0"/>
          <c:showBubbleSize val="0"/>
        </c:dLbls>
        <c:gapWidth val="182"/>
        <c:axId val="556328896"/>
        <c:axId val="556330976"/>
      </c:barChart>
      <c:catAx>
        <c:axId val="55632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30976"/>
        <c:crosses val="autoZero"/>
        <c:auto val="1"/>
        <c:lblAlgn val="ctr"/>
        <c:lblOffset val="100"/>
        <c:noMultiLvlLbl val="0"/>
      </c:catAx>
      <c:valAx>
        <c:axId val="55633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2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6.xlsx]Sales Trend!PivotTable1</c:name>
    <c:fmtId val="3"/>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73159</c:v>
                </c:pt>
                <c:pt idx="1">
                  <c:v>62902</c:v>
                </c:pt>
                <c:pt idx="2">
                  <c:v>81819</c:v>
                </c:pt>
                <c:pt idx="3">
                  <c:v>76022</c:v>
                </c:pt>
                <c:pt idx="4">
                  <c:v>98813</c:v>
                </c:pt>
                <c:pt idx="5">
                  <c:v>73089</c:v>
                </c:pt>
                <c:pt idx="6">
                  <c:v>63684</c:v>
                </c:pt>
                <c:pt idx="7">
                  <c:v>75089</c:v>
                </c:pt>
                <c:pt idx="8">
                  <c:v>71511</c:v>
                </c:pt>
                <c:pt idx="9">
                  <c:v>63939</c:v>
                </c:pt>
                <c:pt idx="10">
                  <c:v>76734</c:v>
                </c:pt>
                <c:pt idx="11">
                  <c:v>59134</c:v>
                </c:pt>
              </c:numCache>
            </c:numRef>
          </c:val>
          <c:smooth val="0"/>
          <c:extLst>
            <c:ext xmlns:c16="http://schemas.microsoft.com/office/drawing/2014/chart" uri="{C3380CC4-5D6E-409C-BE32-E72D297353CC}">
              <c16:uniqueId val="{00000000-A073-4F47-B0C0-0B5859E4175A}"/>
            </c:ext>
          </c:extLst>
        </c:ser>
        <c:dLbls>
          <c:showLegendKey val="0"/>
          <c:showVal val="0"/>
          <c:showCatName val="0"/>
          <c:showSerName val="0"/>
          <c:showPercent val="0"/>
          <c:showBubbleSize val="0"/>
        </c:dLbls>
        <c:marker val="1"/>
        <c:smooth val="0"/>
        <c:axId val="209853728"/>
        <c:axId val="209854560"/>
      </c:lineChart>
      <c:catAx>
        <c:axId val="20985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54560"/>
        <c:crosses val="autoZero"/>
        <c:auto val="1"/>
        <c:lblAlgn val="ctr"/>
        <c:lblOffset val="100"/>
        <c:noMultiLvlLbl val="0"/>
      </c:catAx>
      <c:valAx>
        <c:axId val="2098545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098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6.xlsx]Sales by Empoyee!PivotTable3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Empoyee'!$B$1:$B$2</c:f>
              <c:strCache>
                <c:ptCount val="1"/>
                <c:pt idx="0">
                  <c:v>Andrew James</c:v>
                </c:pt>
              </c:strCache>
            </c:strRef>
          </c:tx>
          <c:spPr>
            <a:solidFill>
              <a:schemeClr val="bg1">
                <a:lumMod val="85000"/>
              </a:schemeClr>
            </a:solidFill>
            <a:ln>
              <a:noFill/>
            </a:ln>
            <a:effectLst/>
          </c:spPr>
          <c:invertIfNegative val="0"/>
          <c:cat>
            <c:strRef>
              <c:f>'Sales by Empoyee'!$A$3:$A$4</c:f>
              <c:strCache>
                <c:ptCount val="1"/>
                <c:pt idx="0">
                  <c:v>2018</c:v>
                </c:pt>
              </c:strCache>
            </c:strRef>
          </c:cat>
          <c:val>
            <c:numRef>
              <c:f>'Sales by Empoyee'!$B$3:$B$4</c:f>
              <c:numCache>
                <c:formatCode>General</c:formatCode>
                <c:ptCount val="1"/>
                <c:pt idx="0">
                  <c:v>138437</c:v>
                </c:pt>
              </c:numCache>
            </c:numRef>
          </c:val>
          <c:extLst>
            <c:ext xmlns:c16="http://schemas.microsoft.com/office/drawing/2014/chart" uri="{C3380CC4-5D6E-409C-BE32-E72D297353CC}">
              <c16:uniqueId val="{00000000-E363-4007-A59B-CC026DABC0BB}"/>
            </c:ext>
          </c:extLst>
        </c:ser>
        <c:ser>
          <c:idx val="1"/>
          <c:order val="1"/>
          <c:tx>
            <c:strRef>
              <c:f>'Sales by Empoyee'!$C$1:$C$2</c:f>
              <c:strCache>
                <c:ptCount val="1"/>
                <c:pt idx="0">
                  <c:v>Anna Weber</c:v>
                </c:pt>
              </c:strCache>
            </c:strRef>
          </c:tx>
          <c:spPr>
            <a:solidFill>
              <a:schemeClr val="bg1">
                <a:lumMod val="65000"/>
              </a:schemeClr>
            </a:solidFill>
            <a:ln>
              <a:noFill/>
            </a:ln>
            <a:effectLst/>
          </c:spPr>
          <c:invertIfNegative val="0"/>
          <c:cat>
            <c:strRef>
              <c:f>'Sales by Empoyee'!$A$3:$A$4</c:f>
              <c:strCache>
                <c:ptCount val="1"/>
                <c:pt idx="0">
                  <c:v>2018</c:v>
                </c:pt>
              </c:strCache>
            </c:strRef>
          </c:cat>
          <c:val>
            <c:numRef>
              <c:f>'Sales by Empoyee'!$C$3:$C$4</c:f>
              <c:numCache>
                <c:formatCode>General</c:formatCode>
                <c:ptCount val="1"/>
                <c:pt idx="0">
                  <c:v>141614</c:v>
                </c:pt>
              </c:numCache>
            </c:numRef>
          </c:val>
          <c:extLst>
            <c:ext xmlns:c16="http://schemas.microsoft.com/office/drawing/2014/chart" uri="{C3380CC4-5D6E-409C-BE32-E72D297353CC}">
              <c16:uniqueId val="{00000001-70F6-4A8F-93C0-B4442D43B80E}"/>
            </c:ext>
          </c:extLst>
        </c:ser>
        <c:ser>
          <c:idx val="2"/>
          <c:order val="2"/>
          <c:tx>
            <c:strRef>
              <c:f>'Sales by Empoyee'!$D$1:$D$2</c:f>
              <c:strCache>
                <c:ptCount val="1"/>
                <c:pt idx="0">
                  <c:v>Ben Wallace</c:v>
                </c:pt>
              </c:strCache>
            </c:strRef>
          </c:tx>
          <c:spPr>
            <a:solidFill>
              <a:schemeClr val="tx1">
                <a:lumMod val="50000"/>
                <a:lumOff val="50000"/>
              </a:schemeClr>
            </a:solidFill>
            <a:ln>
              <a:noFill/>
            </a:ln>
            <a:effectLst/>
          </c:spPr>
          <c:invertIfNegative val="0"/>
          <c:cat>
            <c:strRef>
              <c:f>'Sales by Empoyee'!$A$3:$A$4</c:f>
              <c:strCache>
                <c:ptCount val="1"/>
                <c:pt idx="0">
                  <c:v>2018</c:v>
                </c:pt>
              </c:strCache>
            </c:strRef>
          </c:cat>
          <c:val>
            <c:numRef>
              <c:f>'Sales by Empoyee'!$D$3:$D$4</c:f>
              <c:numCache>
                <c:formatCode>General</c:formatCode>
                <c:ptCount val="1"/>
                <c:pt idx="0">
                  <c:v>135455</c:v>
                </c:pt>
              </c:numCache>
            </c:numRef>
          </c:val>
          <c:extLst>
            <c:ext xmlns:c16="http://schemas.microsoft.com/office/drawing/2014/chart" uri="{C3380CC4-5D6E-409C-BE32-E72D297353CC}">
              <c16:uniqueId val="{00000018-70F6-4A8F-93C0-B4442D43B80E}"/>
            </c:ext>
          </c:extLst>
        </c:ser>
        <c:ser>
          <c:idx val="3"/>
          <c:order val="3"/>
          <c:tx>
            <c:strRef>
              <c:f>'Sales by Empoyee'!$E$1:$E$2</c:f>
              <c:strCache>
                <c:ptCount val="1"/>
                <c:pt idx="0">
                  <c:v>Kim Fishman</c:v>
                </c:pt>
              </c:strCache>
            </c:strRef>
          </c:tx>
          <c:spPr>
            <a:solidFill>
              <a:schemeClr val="tx1">
                <a:lumMod val="65000"/>
                <a:lumOff val="35000"/>
              </a:schemeClr>
            </a:solidFill>
            <a:ln>
              <a:noFill/>
            </a:ln>
            <a:effectLst/>
          </c:spPr>
          <c:invertIfNegative val="0"/>
          <c:cat>
            <c:strRef>
              <c:f>'Sales by Empoyee'!$A$3:$A$4</c:f>
              <c:strCache>
                <c:ptCount val="1"/>
                <c:pt idx="0">
                  <c:v>2018</c:v>
                </c:pt>
              </c:strCache>
            </c:strRef>
          </c:cat>
          <c:val>
            <c:numRef>
              <c:f>'Sales by Empoyee'!$E$3:$E$4</c:f>
              <c:numCache>
                <c:formatCode>General</c:formatCode>
                <c:ptCount val="1"/>
                <c:pt idx="0">
                  <c:v>126344</c:v>
                </c:pt>
              </c:numCache>
            </c:numRef>
          </c:val>
          <c:extLst>
            <c:ext xmlns:c16="http://schemas.microsoft.com/office/drawing/2014/chart" uri="{C3380CC4-5D6E-409C-BE32-E72D297353CC}">
              <c16:uniqueId val="{00000019-70F6-4A8F-93C0-B4442D43B80E}"/>
            </c:ext>
          </c:extLst>
        </c:ser>
        <c:ser>
          <c:idx val="4"/>
          <c:order val="4"/>
          <c:tx>
            <c:strRef>
              <c:f>'Sales by Empoyee'!$F$1:$F$2</c:f>
              <c:strCache>
                <c:ptCount val="1"/>
                <c:pt idx="0">
                  <c:v>Laura Larsen</c:v>
                </c:pt>
              </c:strCache>
            </c:strRef>
          </c:tx>
          <c:spPr>
            <a:solidFill>
              <a:schemeClr val="tx1">
                <a:lumMod val="75000"/>
                <a:lumOff val="25000"/>
              </a:schemeClr>
            </a:solidFill>
            <a:ln>
              <a:noFill/>
            </a:ln>
            <a:effectLst/>
          </c:spPr>
          <c:invertIfNegative val="0"/>
          <c:cat>
            <c:strRef>
              <c:f>'Sales by Empoyee'!$A$3:$A$4</c:f>
              <c:strCache>
                <c:ptCount val="1"/>
                <c:pt idx="0">
                  <c:v>2018</c:v>
                </c:pt>
              </c:strCache>
            </c:strRef>
          </c:cat>
          <c:val>
            <c:numRef>
              <c:f>'Sales by Empoyee'!$F$3:$F$4</c:f>
              <c:numCache>
                <c:formatCode>General</c:formatCode>
                <c:ptCount val="1"/>
                <c:pt idx="0">
                  <c:v>176838</c:v>
                </c:pt>
              </c:numCache>
            </c:numRef>
          </c:val>
          <c:extLst>
            <c:ext xmlns:c16="http://schemas.microsoft.com/office/drawing/2014/chart" uri="{C3380CC4-5D6E-409C-BE32-E72D297353CC}">
              <c16:uniqueId val="{0000001A-70F6-4A8F-93C0-B4442D43B80E}"/>
            </c:ext>
          </c:extLst>
        </c:ser>
        <c:ser>
          <c:idx val="5"/>
          <c:order val="5"/>
          <c:tx>
            <c:strRef>
              <c:f>'Sales by Empoyee'!$G$1:$G$2</c:f>
              <c:strCache>
                <c:ptCount val="1"/>
                <c:pt idx="0">
                  <c:v>Oscar Knox</c:v>
                </c:pt>
              </c:strCache>
            </c:strRef>
          </c:tx>
          <c:spPr>
            <a:solidFill>
              <a:schemeClr val="accent1">
                <a:lumMod val="75000"/>
              </a:schemeClr>
            </a:solidFill>
            <a:ln>
              <a:noFill/>
            </a:ln>
            <a:effectLst/>
          </c:spPr>
          <c:invertIfNegative val="0"/>
          <c:cat>
            <c:strRef>
              <c:f>'Sales by Empoyee'!$A$3:$A$4</c:f>
              <c:strCache>
                <c:ptCount val="1"/>
                <c:pt idx="0">
                  <c:v>2018</c:v>
                </c:pt>
              </c:strCache>
            </c:strRef>
          </c:cat>
          <c:val>
            <c:numRef>
              <c:f>'Sales by Empoyee'!$G$3:$G$4</c:f>
              <c:numCache>
                <c:formatCode>General</c:formatCode>
                <c:ptCount val="1"/>
                <c:pt idx="0">
                  <c:v>157207</c:v>
                </c:pt>
              </c:numCache>
            </c:numRef>
          </c:val>
          <c:extLst>
            <c:ext xmlns:c16="http://schemas.microsoft.com/office/drawing/2014/chart" uri="{C3380CC4-5D6E-409C-BE32-E72D297353CC}">
              <c16:uniqueId val="{0000001B-70F6-4A8F-93C0-B4442D43B80E}"/>
            </c:ext>
          </c:extLst>
        </c:ser>
        <c:dLbls>
          <c:showLegendKey val="0"/>
          <c:showVal val="0"/>
          <c:showCatName val="0"/>
          <c:showSerName val="0"/>
          <c:showPercent val="0"/>
          <c:showBubbleSize val="0"/>
        </c:dLbls>
        <c:gapWidth val="219"/>
        <c:overlap val="-27"/>
        <c:axId val="558182864"/>
        <c:axId val="558180368"/>
      </c:barChart>
      <c:catAx>
        <c:axId val="55818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8180368"/>
        <c:crosses val="autoZero"/>
        <c:auto val="1"/>
        <c:lblAlgn val="ctr"/>
        <c:lblOffset val="100"/>
        <c:noMultiLvlLbl val="0"/>
      </c:catAx>
      <c:valAx>
        <c:axId val="55818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81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6.xlsx]Item Share!PivotTable4</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1"/>
          </a:solidFill>
          <a:ln w="19050">
            <a:noFill/>
          </a:ln>
          <a:effectLst>
            <a:outerShdw blurRad="292100" dist="50800" dir="4860000" sx="64000" sy="64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498D2"/>
          </a:solidFill>
          <a:ln w="19050">
            <a:noFill/>
          </a:ln>
          <a:effectLst>
            <a:outerShdw blurRad="292100" dist="50800" dir="4860000" sx="64000" sy="64000" algn="ctr" rotWithShape="0">
              <a:srgbClr val="000000"/>
            </a:outerShdw>
          </a:effectLst>
        </c:spPr>
      </c:pivotFmt>
      <c:pivotFmt>
        <c:idx val="14"/>
        <c:spPr>
          <a:solidFill>
            <a:srgbClr val="A0B7E0"/>
          </a:solidFill>
          <a:ln w="19050">
            <a:noFill/>
          </a:ln>
          <a:effectLst>
            <a:outerShdw blurRad="292100" dist="50800" dir="4860000" sx="64000" sy="64000" algn="ctr" rotWithShape="0">
              <a:srgbClr val="000000"/>
            </a:outerShdw>
          </a:effectLst>
        </c:spPr>
      </c:pivotFmt>
      <c:pivotFmt>
        <c:idx val="15"/>
        <c:spPr>
          <a:solidFill>
            <a:schemeClr val="accent1">
              <a:lumMod val="50000"/>
            </a:schemeClr>
          </a:solidFill>
          <a:ln w="19050">
            <a:noFill/>
          </a:ln>
          <a:effectLst>
            <a:outerShdw blurRad="292100" dist="50800" dir="4860000" sx="64000" sy="64000" algn="ctr" rotWithShape="0">
              <a:srgbClr val="000000"/>
            </a:outerShdw>
          </a:effectLst>
        </c:spPr>
      </c:pivotFmt>
      <c:pivotFmt>
        <c:idx val="16"/>
        <c:spPr>
          <a:solidFill>
            <a:srgbClr val="2B4D89"/>
          </a:solidFill>
          <a:ln w="19050">
            <a:noFill/>
          </a:ln>
          <a:effectLst>
            <a:outerShdw blurRad="292100" dist="50800" dir="4860000" sx="64000" sy="64000" algn="ctr" rotWithShape="0">
              <a:srgbClr val="000000"/>
            </a:outerShdw>
          </a:effectLst>
        </c:spPr>
      </c:pivotFmt>
      <c:pivotFmt>
        <c:idx val="17"/>
        <c:spPr>
          <a:solidFill>
            <a:srgbClr val="567FCA"/>
          </a:solidFill>
          <a:ln w="19050">
            <a:noFill/>
          </a:ln>
          <a:effectLst>
            <a:outerShdw blurRad="292100" dist="50800" dir="4860000" sx="64000" sy="64000" algn="ctr" rotWithShape="0">
              <a:srgbClr val="000000"/>
            </a:outerShdw>
          </a:effectLst>
        </c:spPr>
      </c:pivotFmt>
    </c:pivotFmts>
    <c:plotArea>
      <c:layout/>
      <c:doughnutChart>
        <c:varyColors val="1"/>
        <c:ser>
          <c:idx val="0"/>
          <c:order val="0"/>
          <c:tx>
            <c:strRef>
              <c:f>'Item Share'!$B$1</c:f>
              <c:strCache>
                <c:ptCount val="1"/>
                <c:pt idx="0">
                  <c:v>Total</c:v>
                </c:pt>
              </c:strCache>
            </c:strRef>
          </c:tx>
          <c:spPr>
            <a:ln>
              <a:noFill/>
            </a:ln>
            <a:effectLst>
              <a:outerShdw blurRad="292100" dist="50800" dir="4860000" sx="64000" sy="64000" algn="ctr" rotWithShape="0">
                <a:srgbClr val="000000"/>
              </a:outerShdw>
            </a:effectLst>
          </c:spPr>
          <c:dPt>
            <c:idx val="0"/>
            <c:bubble3D val="0"/>
            <c:spPr>
              <a:solidFill>
                <a:srgbClr val="7498D2"/>
              </a:solidFill>
              <a:ln w="19050">
                <a:noFill/>
              </a:ln>
              <a:effectLst>
                <a:outerShdw blurRad="292100" dist="50800" dir="4860000" sx="64000" sy="64000" algn="ctr" rotWithShape="0">
                  <a:srgbClr val="000000"/>
                </a:outerShdw>
              </a:effectLst>
            </c:spPr>
            <c:extLst>
              <c:ext xmlns:c16="http://schemas.microsoft.com/office/drawing/2014/chart" uri="{C3380CC4-5D6E-409C-BE32-E72D297353CC}">
                <c16:uniqueId val="{00000001-4805-4549-80D4-A80B3BC47616}"/>
              </c:ext>
            </c:extLst>
          </c:dPt>
          <c:dPt>
            <c:idx val="1"/>
            <c:bubble3D val="0"/>
            <c:spPr>
              <a:solidFill>
                <a:srgbClr val="A0B7E0"/>
              </a:solidFill>
              <a:ln w="19050">
                <a:noFill/>
              </a:ln>
              <a:effectLst>
                <a:outerShdw blurRad="292100" dist="50800" dir="4860000" sx="64000" sy="64000" algn="ctr" rotWithShape="0">
                  <a:srgbClr val="000000"/>
                </a:outerShdw>
              </a:effectLst>
            </c:spPr>
            <c:extLst>
              <c:ext xmlns:c16="http://schemas.microsoft.com/office/drawing/2014/chart" uri="{C3380CC4-5D6E-409C-BE32-E72D297353CC}">
                <c16:uniqueId val="{00000003-4805-4549-80D4-A80B3BC47616}"/>
              </c:ext>
            </c:extLst>
          </c:dPt>
          <c:dPt>
            <c:idx val="2"/>
            <c:bubble3D val="0"/>
            <c:spPr>
              <a:solidFill>
                <a:schemeClr val="accent1">
                  <a:lumMod val="50000"/>
                </a:schemeClr>
              </a:solidFill>
              <a:ln w="19050">
                <a:noFill/>
              </a:ln>
              <a:effectLst>
                <a:outerShdw blurRad="292100" dist="50800" dir="4860000" sx="64000" sy="64000" algn="ctr" rotWithShape="0">
                  <a:srgbClr val="000000"/>
                </a:outerShdw>
              </a:effectLst>
            </c:spPr>
            <c:extLst>
              <c:ext xmlns:c16="http://schemas.microsoft.com/office/drawing/2014/chart" uri="{C3380CC4-5D6E-409C-BE32-E72D297353CC}">
                <c16:uniqueId val="{00000005-4805-4549-80D4-A80B3BC47616}"/>
              </c:ext>
            </c:extLst>
          </c:dPt>
          <c:dPt>
            <c:idx val="3"/>
            <c:bubble3D val="0"/>
            <c:spPr>
              <a:solidFill>
                <a:srgbClr val="2B4D89"/>
              </a:solidFill>
              <a:ln w="19050">
                <a:noFill/>
              </a:ln>
              <a:effectLst>
                <a:outerShdw blurRad="292100" dist="50800" dir="4860000" sx="64000" sy="64000" algn="ctr" rotWithShape="0">
                  <a:srgbClr val="000000"/>
                </a:outerShdw>
              </a:effectLst>
            </c:spPr>
            <c:extLst>
              <c:ext xmlns:c16="http://schemas.microsoft.com/office/drawing/2014/chart" uri="{C3380CC4-5D6E-409C-BE32-E72D297353CC}">
                <c16:uniqueId val="{00000007-4805-4549-80D4-A80B3BC47616}"/>
              </c:ext>
            </c:extLst>
          </c:dPt>
          <c:dPt>
            <c:idx val="4"/>
            <c:bubble3D val="0"/>
            <c:spPr>
              <a:solidFill>
                <a:srgbClr val="567FCA"/>
              </a:solidFill>
              <a:ln w="19050">
                <a:noFill/>
              </a:ln>
              <a:effectLst>
                <a:outerShdw blurRad="292100" dist="50800" dir="4860000" sx="64000" sy="64000" algn="ctr" rotWithShape="0">
                  <a:srgbClr val="000000"/>
                </a:outerShdw>
              </a:effectLst>
            </c:spPr>
            <c:extLst>
              <c:ext xmlns:c16="http://schemas.microsoft.com/office/drawing/2014/chart" uri="{C3380CC4-5D6E-409C-BE32-E72D297353CC}">
                <c16:uniqueId val="{00000009-4805-4549-80D4-A80B3BC47616}"/>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293265</c:v>
                </c:pt>
                <c:pt idx="1">
                  <c:v>167160</c:v>
                </c:pt>
                <c:pt idx="2">
                  <c:v>55131</c:v>
                </c:pt>
                <c:pt idx="3">
                  <c:v>135786</c:v>
                </c:pt>
                <c:pt idx="4">
                  <c:v>224553</c:v>
                </c:pt>
              </c:numCache>
            </c:numRef>
          </c:val>
          <c:extLst>
            <c:ext xmlns:c16="http://schemas.microsoft.com/office/drawing/2014/chart" uri="{C3380CC4-5D6E-409C-BE32-E72D297353CC}">
              <c16:uniqueId val="{0000000A-4805-4549-80D4-A80B3BC47616}"/>
            </c:ext>
          </c:extLst>
        </c:ser>
        <c:dLbls>
          <c:showLegendKey val="0"/>
          <c:showVal val="0"/>
          <c:showCatName val="0"/>
          <c:showSerName val="0"/>
          <c:showPercent val="0"/>
          <c:showBubbleSize val="0"/>
          <c:showLeaderLines val="1"/>
        </c:dLbls>
        <c:firstSliceAng val="87"/>
        <c:holeSize val="4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6.xlsx]Customer Revenue!PivotTable5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B4D89"/>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rgbClr val="2B4D89"/>
            </a:solidFill>
            <a:ln w="9525" cap="flat" cmpd="sng" algn="ctr">
              <a:solidFill>
                <a:schemeClr val="accent1">
                  <a:shade val="95000"/>
                </a:schemeClr>
              </a:solidFill>
              <a:round/>
            </a:ln>
            <a:effectLst/>
          </c:spPr>
          <c:invertIfNegative val="0"/>
          <c:cat>
            <c:strRef>
              <c:f>'Customer Revenue'!$A$2:$A$17</c:f>
              <c:strCache>
                <c:ptCount val="15"/>
                <c:pt idx="0">
                  <c:v>Company C</c:v>
                </c:pt>
                <c:pt idx="1">
                  <c:v>Company T</c:v>
                </c:pt>
                <c:pt idx="2">
                  <c:v>Company P</c:v>
                </c:pt>
                <c:pt idx="3">
                  <c:v>Company G</c:v>
                </c:pt>
                <c:pt idx="4">
                  <c:v>Company B</c:v>
                </c:pt>
                <c:pt idx="5">
                  <c:v>Company A</c:v>
                </c:pt>
                <c:pt idx="6">
                  <c:v>Company H</c:v>
                </c:pt>
                <c:pt idx="7">
                  <c:v>Company E</c:v>
                </c:pt>
                <c:pt idx="8">
                  <c:v>Company R</c:v>
                </c:pt>
                <c:pt idx="9">
                  <c:v>Company Q</c:v>
                </c:pt>
                <c:pt idx="10">
                  <c:v>Company I</c:v>
                </c:pt>
                <c:pt idx="11">
                  <c:v>Company F</c:v>
                </c:pt>
                <c:pt idx="12">
                  <c:v>Company J</c:v>
                </c:pt>
                <c:pt idx="13">
                  <c:v>Company D</c:v>
                </c:pt>
                <c:pt idx="14">
                  <c:v>Company S</c:v>
                </c:pt>
              </c:strCache>
            </c:strRef>
          </c:cat>
          <c:val>
            <c:numRef>
              <c:f>'Customer Revenue'!$B$2:$B$17</c:f>
              <c:numCache>
                <c:formatCode>General</c:formatCode>
                <c:ptCount val="15"/>
                <c:pt idx="0">
                  <c:v>33943</c:v>
                </c:pt>
                <c:pt idx="1">
                  <c:v>50382</c:v>
                </c:pt>
                <c:pt idx="2">
                  <c:v>52180</c:v>
                </c:pt>
                <c:pt idx="3">
                  <c:v>53198</c:v>
                </c:pt>
                <c:pt idx="4">
                  <c:v>56126</c:v>
                </c:pt>
                <c:pt idx="5">
                  <c:v>56412</c:v>
                </c:pt>
                <c:pt idx="6">
                  <c:v>56858</c:v>
                </c:pt>
                <c:pt idx="7">
                  <c:v>58988</c:v>
                </c:pt>
                <c:pt idx="8">
                  <c:v>59044</c:v>
                </c:pt>
                <c:pt idx="9">
                  <c:v>59636</c:v>
                </c:pt>
                <c:pt idx="10">
                  <c:v>62879</c:v>
                </c:pt>
                <c:pt idx="11">
                  <c:v>63768</c:v>
                </c:pt>
                <c:pt idx="12">
                  <c:v>66479</c:v>
                </c:pt>
                <c:pt idx="13">
                  <c:v>71600</c:v>
                </c:pt>
                <c:pt idx="14">
                  <c:v>74402</c:v>
                </c:pt>
              </c:numCache>
            </c:numRef>
          </c:val>
          <c:extLst>
            <c:ext xmlns:c16="http://schemas.microsoft.com/office/drawing/2014/chart" uri="{C3380CC4-5D6E-409C-BE32-E72D297353CC}">
              <c16:uniqueId val="{00000000-2FDB-461A-BD7C-F4D127323118}"/>
            </c:ext>
          </c:extLst>
        </c:ser>
        <c:dLbls>
          <c:showLegendKey val="0"/>
          <c:showVal val="0"/>
          <c:showCatName val="0"/>
          <c:showSerName val="0"/>
          <c:showPercent val="0"/>
          <c:showBubbleSize val="0"/>
        </c:dLbls>
        <c:gapWidth val="100"/>
        <c:axId val="556328896"/>
        <c:axId val="556330976"/>
      </c:barChart>
      <c:catAx>
        <c:axId val="55632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6330976"/>
        <c:crosses val="autoZero"/>
        <c:auto val="1"/>
        <c:lblAlgn val="ctr"/>
        <c:lblOffset val="100"/>
        <c:noMultiLvlLbl val="0"/>
      </c:catAx>
      <c:valAx>
        <c:axId val="55633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6328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2DF6D972-8D58-44A6-9859-0EA3EE8DCADC}">
          <cx:tx>
            <cx:txData>
              <cx:f>_xlchart.v5.1</cx:f>
              <cx:v>Revenue</cx:v>
            </cx:txData>
          </cx:tx>
          <cx:dataId val="0"/>
          <cx:layoutPr>
            <cx:geography cultureLanguage="en-US" cultureRegion="IN" attribution="Powered by Bing">
              <cx:geoCache provider="{E9337A44-BEBE-4D9F-B70C-5C5E7DAFC167}">
                <cx:binary>1HpZc9w4su5fcfj50g0QIAFMTE/EAbhUsUpLybKl1gtDlmTuBPft158k5W7Jard75saJuPeEbRgL
yUoAuX6Z/3yY/vGQP90376YiL9t/PEy/vo+7rvrHL7+0D/FTcd9+KJKHRrf6a/fhQRe/6K9fk4en
Xx6b+zEpo19MhOkvD/F90z1N7//1T/ha9KSP+uG+S3R56p+a+eqp7fOu/cnaD5fe3T8WSekkbdck
Dx3+9f1/Ncmiy/v3757KLunm67l6+vX9dw+9f/fL20/96Wff5UBZ1z/Cu4R+MAUxTY6poJgi23z/
Ltdl9G3ZwBh/sG1qCduymI0ZFr//9vl9Ae//GwRt5Nw/PjZPbQsb2v5/9eJ31MP83ft3D7ovu/XQ
Iji/X99/KpPu6fHdx+6+e2rfv0tarZ4fUHrdwqeP255/+f7Y//XPNxNwCm9mXt3M2yP7u6W/IfH1
7Xy3mf/0dsQHCxHLthnFghJiwem/vh0hPiDMCTIFZpQjar+5nTcn99dk/fiO3rz+3U7+/7yW75gJ
5EXd58lX3ZTJ/6TIsA+mRW1bYC6oRbBpfX8pGIsPICkmE8gyGaGEfy8y/x5NP76R1+9+t1fY6n/9
rxCc76iGGzp/Gt+dPU3Jg/79lP5HlBo1MWEY9JawkVhv4LXYYGR/wIgTgTjiGFmU/f7bz0rt36Pp
xzf0+t3v9gpbPftfeUPXT9M9qN3XyuO7jf2nOg1/oDbhlGMwN5jY7I3FAZ1GCDEFY6agwsT8jfj8
LTk/vpdvr31H+a/vr2//31zJX1uiP4y1c9/du5uVf2WMfr667Rxcjzev/uzqnm91/wiegC1MkIM/
vIf1I9/efJaKm1mDMxL9zgmv3nm6b7tf3xsY0Q8IFCKnFoJvgep7/258el4CNwJZTHBCBKeEgcos
ddPFv76nFpgwApYL/iAKFw7s0Op+W0IfhBAMIxBVhBjH5h/O1aXO50iXfxzHt/G7si8udVJ27a/v
gW2q56dWSi0QdQvcNCIsbFL4HQIkVA/3V7AjeBj/H7yYbdaIejwn9W3cKWb1sja8cpIWvUSFfHUy
P/gxYv/Nr63rr36tjgiqphF+LTybv06DtD/rydG5DE9WKZtSWjc6O0RnxNfXSSXpbeUmT5Gf7KlX
9LLRiqv4OH7Gx8lheyQnrcZYLobbaVcffk4qBoX4llgQstWQEUKFBZeHvid2xi3OrZziM9aiSFb1
0gbl2oiRTLmkBmuDIYqZqjqTS1Jes3aZ9kYxD7nsa6sJOjw2wdZLI9HJaGqoE5sWdmpaLtLsk+yw
NQNeUi+k6K6uyikwonEKCF5GVaSVVttcGY62xPZcOXUqhJMlbaLCuh68hReV7Iy6DLaGt3GYyXIZ
Uhe82kiSnJdBgnScy8TKdLCNh7bTwTas0HBZ8nr0ssjUgW0li9K4ShRpjDp4afpIN8HMUtuLFn2e
9XkdbE3RhNivrGj3MtXgpMrlwnAm4ZCEg6emClCOqqBnVQ7n0leZ200sksn6kxYbzV1ZV4otoQ6o
MWS5tLd2m0BlWQULHRIV53hWI29CnwyDp2lVB3SgVWCk8beeWHvbsG2OusPm3mrnOihI3OayjVkd
bE299vBkVM6IkkkKAzVBiEQTsJL2+auxprlw8ym8qfN619XI9AecdUHRdF2wWOgMJV3obVPdYqBc
cpPYbsiT3ziq2yDqsq98SGvXXkfb1Na8DHGd3lpjmkuj7rTctmuth5B20bSobefbrfAmOrK2SPxt
v9sut144kBKYcD0ExLPKK5b048sOzcyov22bdWOTS0T6xyo2Wjes2ybgUwVM+rL5rYdpnu9AHNzZ
6NvAQKQNtl5S68Ef6LLnUx15glmft7U8CaN9WxE5mC2FW2sNNSV9HcRlDj8tzC7yeK8/Pw8JJ2Uw
++bKCZbFq2DrbdxhWsjcjbRV2/w2BTfOVSeA5yORwRHV5qSDOsz7ReG4MyRvB6amyGBBJ2pLUqvL
HCOuk0KSfhqDcWTQjcq5dpOljOQkkilIcDMFI2Uq0+WyYysNG9sOK83PvaU/FVbYea/4tUoZcO1G
VKs199qwOduo0RtJfzRWUulAVDaQuc6FLQGJ04u1G2ZgmpCDqig0cM423JppXXgZvnkkp1Umm3Y2
HKrhvtAMHBoVWZdLq2yYbwvtYwGsu60ua+/NsAxnUwrRJg5NB8tpc1JKQkITu9srNl6YW+X97cvn
t17XJuWuz4fnp5q4Bamb5lQ1FM5rbEHy57XZetvcXE2gvssmoSob4lBukwvuI2nVInefl1892aEn
YzCKfbrqrGxeymDrTTStmtutO0clXtytuzU1t+5jMBluGxk8ky8L29v1y+TL17ZnDF5gmZc8dbaT
z/44fpuOGMTOvOrjetzXYGcXBTJSBZG1qihc1GI3LlSO29ZYBPyx7XdrTDJkvojQ4XmV2gvou3he
td7zemxyN2nIjZ6n0rVTcgxn5lrrR56f3Z7axhqb3768DbeFbe75c6/eKY2+8OcxP+DGZD5Bhjel
q5D96DMvc+ZI+KLMpntkra4cIjoVr2zKR2t0cc7ut1G6TqGVX/N4sZ1tbsTAw1vvpXk7V0xgVGyL
JL4Bp1EYRgQnsL5XLvHXed38D9/dXntZ0dt7L+Ot9/anVgpf5qKexkjAMczmoBpkftWgzdxhNbgk
xi6bqnxnlOiWhonlpqvV25pxtXr1MkqWG+ZU+YOJgEWjTmaLNma1JM0gUTe3zkibHhQFNNxCVyQt
Go+sduilQWx4PdwWyqR+apOqcuf1d1ClU1W26aTS1cyVY1cgtxvNXpKob5x+Zf6tMVcD/TJ8Nbda
vSarJ9BX+cr2LERuSeGQy7HFTj/XpmqtZZeOdeFBxLDnea+9rOnu4DiGPTilx9SOcz+x2SRLsLSo
GECnDx/pBc2y7Pk3B5D2gG0SVFOdOVNWMMknod3EguNpmsydrZrtyiTpXLOrIxmu9nIo2hFctrUb
Y1BMWwNerSVjO1ocPmtvGudwVw0P29lYxCj1TpfVsm/N83w9ke2U7NXeZay9SMWS+lHbWm4xWl/7
lNSHPsnlPPH7uo0jb2TRTmTtvBOl02MdBTT6FKcgvO3qYU2reyJYXyA1VOFVoofa2+ZWdiAmzXfN
lALBrbGI/WgeRwwmpK1Z64CzdLKx+NyBrzvPURYk40E3OAuGtrB9K4r3tRWZATYIfm4W2l8Iy852
QzfvaKb5ecVLGZvLdV2Eg5fORTCM1VWCwcHRmDWOZYyyCUt2SmlTKbObsIMsqwi2ZlW2gSimb8Pn
hWQeVJaXmYrTsAi25pkDtm5iZ+AEZ+OgkrgDI8uMcxYzU6F2aZwmpscxHIViZjbIbmn3Ax+ji26y
sLTGDPxlE/xWu2cX9pJPfoWsAQxqgb+2Eypcc3XVtgZvVlok34YlGbC/2NwvNX2sJnxZ5mQIMm4M
wdar02KSOI4bJ9YghAXsIAepgpt5NRYIlF36PJ2JuH1e46A6BqvJ/Zep7cXnbxT9AC5Za3dCtpG2
VLsaoXpt8pyTRW3dnqa9DJOhcxjtwSNCoyjgpfWpKgNvY3to602r5dp6Lwvbc8+vLFPymKdm625z
rK6Fzxvq2VUJmmBt0FJSOL61C8yOJV7KwgGfrQu2OWZQWK6a4zBja79NbYtxNPbB1tNGFqmhBvLy
vokk48htxpDvy966nEKbesApYNLNeJ834eiPdpQh9TzXNU8RjxrXrMAz36asAhsOIiKV3frWy8LL
cLyowMOlEufuMMlhdLnhAAPgWTIf8+E896PU68gBC9fi7nhTPnFcnI1OqME6+q1jX+fnEHZcGW4o
zFg6Q3E1FzKe/C51oWOGh9oG99yZm6t2PDbJ+RolpU4aBfPwuTfvh0HLOPNz7mamG2efaXqBU79o
VWEcdHrBUr8zQWZ8hg98aKURgnwfy/S8no79dFxSGQqnCA+dsedC2dYpQnIUTpTss2KfzVo1kxfC
vjw7KI9c0QUstuoelsip3eJrHaum8/tYMeOu0dKC/X/s2N5KU4Xmi7mRRXZjNpKkMnLiT3Yk6y/Y
kDRVg3ndx25cSIpVL6dUElN1hmdnkhKfIc8u9n3lRomXdbKmF7yQ6acmvWzRl/wMeZU8WkF1z2V6
PskKRFQlaglIYKn0bj62Tvp19sh9q+Xgase4tEATlXK6E/6k+N58xKfSHffZLXKqz7XDnWknFhlf
kN2w62Qpk0vm2oa0LyHobCTac6c4w7vqSwKBZXeOI9lVbkZlnnihsW9HaR/J4FS9h8HD7hxtyND5
0kpyUe4tb7m2F0Xd7GScR0/zY/y5+qqP9XGCyF81bnFbWtKGMPtTVzrWuXnd3lLnqdsth31/F+6B
qsRf/EQBweCHBPoyINOO+dUsZ+qiyNUaTJazWJL4ZeHa9W2X7pL4aoxcs3aaxrPrXegBlCzzwi+m
Rgqm7I9L7tBOoUeqT3Gs5t8i7RnItYmzzM5USNGosd9NENamamIyBXBgCrpIpq1asFvhTqLmrjkc
2UnAtsq9rcqP9hTwwRVussejY4Q3ZNnpyF9mFzTkAszxqfeW8BjvxMl0yrPIm+46odpH8xilsmid
TOyixKkmZ/6YZ44tvG7adcIdw33aSm1fUS3Le1Id0OL91hVOap7KbFfp89FDD5XhVovrxmBJ139J
Kecv7JGVwIlKW4eMSYYOIbjCoyIXWMjscz2rg3U9GNI4YK9y9I31GIMdbFPVAicdw6sIOey3oVRz
qPI70TkGWRfpgdLdcDdfi+po0h06gu91yu/wE+oUIBPoiyhVHgz3CLiyPmKtwPvxy8yplIj2Ofgo
toonNXOZYIiUpXlT+t3gRJVkn+0vw6m45Lf1fjorkKxGWZVHEH9j2PPQGT8OtixC2T9GqnkSID7Y
LW0VamfCXq49Sn2gED6fjxD0K3xGAnIqZzVNrih2YyqTJ3Q23hsP+SV1tYIg7dq8jR6z6zqRtQaw
QNmyU+F5dlPf6AM6AToQebHbH6xK2ud6lydyuc339PzzfGV9NHbkMn0qa8kiRWppOegrJBHtYPK0
W3cSFE3zqfOHk7mjB7TPEtl8NmNnuIfoONu3ziSpa9wirZgXOp3snf46GSXoQqwgKkhnOeROjZ0u
VhmobAggTsNdsW8aaQrYoqSJRMfIAZ16Q3GQyeijDh3YunYLOQzShOh3lKY0Pb4rT+K3zBGfJ9d2
ll12V/iWa1Qq4Reklah1hQKl6URB2arRsakKpT6CuKUegHS7KAOQDPjw2CUSS4C+gmKUIPlm6i/n
aaz45Fn+dHoId9ERIs9duVtAUPNM8ctuh/YjaJ7Go0IuoAGJQkKaTv0RznTfHSaZZY6pVQmcGu0S
2MPg5MhJQawvxW2N1DxJHamaeKEtCXC+KetztgstxYEP/RDgHT9yM1X76W/jmW4+QeyVGiqCLwrP
usGD0sB7hSJH7kT7+hh6RWB/pkCzb0i8mzJ1wQrFDnXlVTsCNkVRsOoqAjgyVH3qPs0X2VHc08vs
U3QW+fGXEivrfMqLUb2YP17WAPhsJpKA2iiGvNsBeBQgyho/JuE55uDYdGukEmqI1+kaG/XjSGTS
2r2bmPzWTjn41jtqj6YkVdU7BBCwYFhf2XrRGpBsvdEiXbl77gqUIDfNh0NG29RP1mfyLbr567dJ
VoMX05oQlHRW6ujeVlmn2wNnX2NdMgioYtEH/R9N2qA+MEg+BFtvW2jb6s7QyAYciddSjA0NomXx
4iwz9y0gV3w0sFoWCppy604IsMfWqmqH2bSlbhuDwznWoVYRH6YgrlheyKKMU9C7gEGk2zhksMRI
7sxZNu/sRoA7jcoCoFAOUNHW6+I1KHgZNwA6+kmMDvZAc6fKm1mauCgDtDYsAd92673MYTGMftH0
lyEanAQD89szXDCEJxDp1iWunDnFhh9GF5GNUMBZDj6IXeJ9Gjet36++9NZ0mXVezwb2xhVdeGmi
NRR8GZpjDKc0oIsNZZvWqG3rNRUHlfsySe02kSxpYtdco0Db7BWiC91tcHC3QoJbz17R4CQz0a6I
hcI2/pgjEnpcADRVTUOm5grMRNhX9aFBGHuUgD7uP0/1PO7HZPQMaxL+C4CEeNmrObNXYUz6QiZ1
twTFAkgM6RrQ6qKGcN0Ez7MfEmeyevI8RGMyKA6ukhjCaxa1KIiLaQSfbcHXVcNrD3IAUwB5gCkQ
eCI+SfguWtYbb6h1U8wVd4d80otKV7yOZmSQLOSVw/UAkcp6cy/Ny9wwoHlvhsdyxEWAh4aBq9Tr
2ZlpfY3a9pxB1ENYaO+GFYjbILo1C6KsYQCtt8LJtF1RpGfw+AVMNs3hDsovQLEamkpDTyQo5+4A
sW8MmrX+MneZABmBpImnW3IztBxD5AYNKlJZorF328bG7garbhe8NS9D3ukENgmBIQKffLtevIb2
xswwBEa1sFQ1j1zOMwd4p15B5+dmxZCtqoHJKMJOIWJwSeouVMaCAaHbENbUTJvgeczRVLhbcuJb
+utbIuU5i/Ogq7lJovhblcwfw39d6wL+bsUbL5Nrkc3L6Oz36pyfPuU/6TWT1b59aKXmj28BMd+o
WxNg3w3+lI37i3zbc7HPXyz+m8k4i1P8Ko/z52TcfRtD6qrT5Xf5uOfXfs/HYfuDwGv5iMUh37Wl
uX/Px5n0AyM2gbqftXzh91wclJMgk3KGubnW+qyp199zcdYHyAxhIgAXZxRyKvg/ycXh79NjlEM9
EcdirTeCXLyJ6Zqse5UeW/RS90bb26cMWYlTNtm8b7to30VoVFFflG5BLEW5CY6+wJlvj/pQIqQ9
vUpeW4GAi0bs0rxHZ0aefX11kj9I3pnku3zYRp0QWDCEBLXhgCAl+Zq6yJpozuKOAmaiZb1oepYL
o5YdN6x9kuOTpuGVhbUNeFPaO7M2cgW1U3jXRy1VrOCJm0W4lSG4HjG30mO49EKimcWS4DG+6MPE
K4pS6sUeFNHhl78h//tM5zfyIWOKOLeZDff/PfkN5GTGRmN6WsRU/dYsGiLNJa1VxqpKVQs1nQjH
4jJGsifjb3OEuktIIx0Km8VHEtPkaEZ5UHe8PGc6V9yARBbv8CdRNftEG9wpi7DwErNu9sPQXpnM
bA9hhKUOi9QhFWLHwshPf7On9chfsrfrnpgJNR2ICy6AB9/uySRJVIo0Jydg9NJvWsQU6N/IQ2O0
782ylyzG1jED/vCqjPNdqGsjsHA8HycKEEPC6098musDK4gn0hqfU35tJkmvzDSjV3YOkTPA8ZBB
ibpnFfZcbfYDblqF5s+kg+xQkCiQKvKGm8qqDPuoEuYJV1wh20ivZuyPRd1ASJiEYPeH+FAudSyT
OTsDIGi6q1oFPoxnWcawSxNALcCIJP4ULZNHel3IMRsTf4wHVcMWDkZqnhlDlKiZteDlNmV8wQ0C
qeIRHWIqWocxyG6kSSbAEWS5B7zRS5vGiySQywOWbCe3K0zh1smSqmyMY6+2NcDdY6V3jFxYkUYq
pzraLeESn6owdOqwq2RvCLyv5+g8iW1xtjVZ6rDBBjffjnsAddHZPNXJ3kqMzsNFK2mIINsQ6flO
aLuTfExuBkP3Z6lBcxdUxeS3KCSSpzj1KOqGi603ZsNllnaZi4jRXkEtoz5HdbjXGHCr2nTECOmz
0c4gyqcNQCUZdg1MOzmnDQRzLWqc0ageZ3sS+yJpb80yGuUycXqKcbWzirbZ/V+wqg0lDpYNKW5E
6JtsOh85WH4WmyfD7I8D6yH0503jh+Ctg8kHAJuZ5yOhfK/n9lOcWMTNCr5AwAEhx2KG+CzWld8L
Q+GsWY55j0+j4URZM0ki5sVZGnEmrFLc/A3ZK1lvJcwWoJgBjgPKxRutYRuIpZPV4NNiGQoUd3wV
ZfYFYVnhmHbBvbo0U7j4SEjOeHlGAdpMjOxjK+4RYJ4HGyVfOQDUuxHqP/ZtIaRB48Ildbk4c9wn
/s/JhdqPP5ELlSaEMyhnALXwVkcPQpRZnU34VIS8vkRzq/ic3SVjfox73SsO4ZGTljzgJT0CgJkd
cZR+SjLe7X9OyFrU8vbcCOQc1/pLoMbaxP+VKYOsVwemCW6pL4ePdYbpsbnJ49Q+6oTIGBn952L4
DXKx9GOyZGeROQlIwpnmxXaUkB7wEkh4nTdlRwH96VWkDJSa+6ouK8iLYstJUuMIlzPKuCx3w1Sw
vZkMV0NG9XlZz8EYYuFFIW5Vw2p0NIxyhuqA/DbNYkP9fKvmD1iEEETBpcDMIn/SZCY1tKhRiE4t
1PPRfkwPI0cmRNiEOXlqXc1t9tXW/GQYdepW4ZTfpTY5w/Ngu2ZCFq9Ku96f+dLsAco/mJArAmzK
mPxFlIZTG5DB/jnB9p8NOYMiwNVmwB9mmevdvbobXKUoMchgnpq2445ZJIMPStpfWP9QzR274BYl
ss6TWPYss9yeIX0ompTuW2I6fWZdYggoIEU8PVh84EcMwaZjcX0HhW2DAgM8ggol2T4204txIYY0
7YHsOb2xu4jvUEyaINNxJUv4hV3fkiAWNnWKqo29BgFyM2BWHPtiLo6oAuGO9IGZ01WGTH7sskG4
PG3wzphYIbPBKxdAsms+7MEq8It0WjoHleZl2UbWVyPtVZlU+GT0LCBpHwU6xR+xiMinYjIaiU1N
AwvAWFIW01loEyMo4sal66bMhgzez8+drrrijS5hJogEFFxZRIBC+f7c0zwKez4LfBKiyhcoehmu
5njRh4U1zc427OnKgCBYJeBfHOd56WU8zntbz8KFlHmzKxANvb6lwcKxT0vjvO8JRFF0qlWKomGf
QlwUcT0fquhTP7QqJFx4Vd1Xjk36RIYd+IblTD9GJQCZQ5peZEZpX3NuqLw0DwvpzTOuKyTrORzP
zIx6ywhgJtf5x6FeiBIdVGHFfelNYAflmLLKLaxM7E3d9H/DoXitOnt7UoRSThGF8/pT6ZUxmf1g
hxSfpqq8oXWUSN7Ht1kOjNjWmDrcNmYZjk2twqQoDtbcybgHICyjU3WYwxxA7mo+KwmbnZ/fof3W
bbGhXo9yCBwQhuI5KA74/g6LLjJTlM3taayIPqRj1l4KC4rXRPYprA1+bJhxnAxaSqNKGgfbeemH
NeDg3K4MtbFvRbJhZ82NJTvTIGcNBxA56Qd0nENxtpgaELPQzn0KmJZHuwwSDe2SOV0fz24J+F9P
0dVIbkYb7KIxLlgulU13GevujTIf9ziUpbEkfpFbtatpGakpr/y5XoSMa4hYaYuU1a7MT+xSoaEi
qkgqZwrjXnaJiD3MdKNKmlkqjkTlkQJNzmgRh2A8n2fZfZrN/THpoXoEVDP4Hhp8dfNzVgCoMXDS
yKGqCk9EY6NiQSPVRiaU9mi6uCTRkcPKJP87/Qv1r2/YBcIlSHWxtbTZpMzmbxTawjPB6mSOTkY2
6vPCWAaPGjlTVgnledo4Wlb9mIRT57Fl5vsuTQJByvgaKrea/WhluYrZFz412bk195RKky2LA+E+
uI0Y7RlreKzGbu48K4I6pdT+krcRxDbpELqzGNG5bhOv77LsEuHfuq7GV1k4feoGG531+jIV2QUa
jAgwsA75cdo8JL3tF3JCk+SWBTmRwbQ/Fp0RZFAcADiuOUCi352GZPI4iDQgrUl/Vs6wpQGQ5VCn
keqhAsUBi5Me+jSNIKl3xZI8d5YYvKTBFjubRwDhQD63iqF2wOZz6aOmQk4xUSgbKNl4JHY2HZ97
Zn+aChqwcCKQ1grDI05aF2VTdmFB1U2hs1oSA4qOWF46FRSyAHqISrfiEwYw2rwSyxieZkXs/lja
I0DndXqDR9bsUsjzTw0UEyxZSGWzzMBp+dL6cVnIvGbJRRRzIeu0GnyWtsyHzxIZtWnrdGMIwVhP
a5lZU+ogPddyAqf3vM5v5wbjfQ+lrmqBqkzXnsxgqI35KCpcuA1kbwX4A5A+nU4AXEUKp316PnOd
yikUtkum4mHpAcMsmxj2adHzifZHA0Cmi1wVfdRckCSuFcqgxmIgAApPzC5lgaDAdMJcFdbwlJpQ
iIPG9hygZeTbPJycpp+VvRj9iY7APXC9uV8V7BGnRug38WycLWOtLMA1z9NBkMuhS+9astyXvIy9
NMvt01zOEmwGhoS9fUmb8LZJ4+Uy0aNHofjYaTAwREoNz6havaszO/cs3T7S/L/5OLMmV2FtSf8i
RYAYBK8MxrNr3NMLUXsCJAECMUj8+k57n+g6caNvvziMy3ZV2SCtlfnlovRgGIzScYmct3HqD712
thO+tiYlETTq2Lp7L/CqVGpxbYgBV6W2NnGEVCdpwyeFS2VvVDxdwEOOfVnEXX2O+hlGMGC3eNT8
Au0crGro6V1dQssrbaOvcoyzrZ3HQ+RG7YnGNoecMaSyxH4bD7FNNr22l1Lpy9wwJ3H8yDwzqOuZ
oiRdOvxbIVJct0jSIWmjWu2apu52fdDDclrbMVntHGZLiS6s2g7MccV1lX97iQvMSBbvXWe4xvib
S5RcfaXNxXpllc0Ip2QNhaaTDKjAsSCPEQyy8DSFy1ysYwwvXIzjrd4qffPlNiUb4JCc1448jVLB
sgx8ldV+iFPNMV98vOpMHKeDNECir4bg/1+2vdIgecXmO09ympwnu9n1iR+CDopjM+FD0lx1ydx6
NGlj1aWibqqrWsrj1PvBua3Dj7kUTR6wbd9MJry5chkK2cMDLgMSQILfVBoyT+V0jH/Z2k/l4v0w
ZUSKhetyzcwEIoLhzM+NEfCVtwprbT39YRM31/h+w5TTJUMEUQi9HTuVYFyKxcjftq2qp21apwOh
5VMfQa0cNv8NMPllHMvq0oSem8zxuOzdevzSDoK+hhU91cRu18aBRx+EyeJRkRCctj+bbfttS8KK
fmtF4k7xct6UC/IYK6UL0vKkgvdaoRcSWy3S1ncTP97Y06OWqXhz04Y015KN16ou632l2rKoBKxR
SBmo75bBT7EQhHmtF2j2jKVDWLKnuTc/hnA6ysHUr77w8zIIdb5427egtsOuHVicuPMgsmFh/dvq
30BvJli+3BvWqTqbFd9rGgC8qHW5Y2LJvLBt0wmRpsRdzLivF/KnnlzvMI/lk9f3daLj2X93XfpO
6s3kJoIbaBvwKsk/JPrzLrp3INKFoZDIP7HST8qUPgTux08iHt+wKm8w4WBEBV20Ofl2Z2/+HTt1
CJxFR+mnGTDckdLakAtlmu0Mwcf6oMo/b8b46DQqOPyDmA1W2ZxF9PcDbPY91EUhK6dMBMwem/sN
qzZ7LBVLSEiX/eA2YGmgbtfrshSUwpKuiM0Bsn/8e7huznVIRaGmB/uCm9YD9jI3LYViAudKDvCC
Wr/MGFr6fWOMBb11p4gfN7ULlPjBDE+y/hW2K+x/CU+1jLXNae/Y3drJ9wpQ1xjOYxEtAuVU18r8
4UJIK7EB1XWcgUNqTqzDxbKNC8zozb7SGgt1S1uJUujYzSY4fNLtD8T9fxxuK++yjQAaZrHm+eqD
kFl094WStUNxAB7tcbPdbYDPw9ESGOxw2j8h8wd4/UljV+udxn4cc9PvRpfo1GPdbTTuK5d+dSAT
tmQmGSlWLPYZrW0y1jTO5lBsBXzIN9eHDrpUs84WYZ+cho8ZiabTOPQkZ7DyVXhZVw4axQlC9LSL
Cxs6XJNp2IbUr4YyM34IxnBYnUyuaxqtvL/K+G1ChHZXsVLkhMqPNdbFtjYBwh2hSeZFhFm5qh0L
S5LUCiZrHdhEW7gtWoJXWIcWHxT0iuM6On9JTD5iKrKGMFyeNTpc8MiHka/5OFV7o4WfVYCMGEqc
cyQsGJO+PkQD9n5kKIZ90310pNmtcLYysGktyohqTkm/nEGlPXp1mbqSvCKGIEDmTZAzKxVkLSyZ
1Hr6BGlo391xSfi9sYAqCHfvgfxi+zrEFTzAx0MP9vfxvMe9x2Ofz/332v/1x5/vENzR52khdfo/
f2f7yFh8/ho1OE0RW3P6r/cWj+fQYZGF27GjshaxjM83V/eqqKyHP6NWdMsfP+ixPG1gqCd8Ixt6
vcc7PH7y+brHn/I4FJWiqPmrzK3AiAcjGDjZmR3nuEL6KPBw9aFBivrpN+dlQYznJKjTtozGJUjf
sGzm4+Nmo3SEte54acAnLPjW3VG7TGnnRkNqYpemUSDQXgZAVZxQRABiFnQcPoUYpuivmjfhoXHq
4NgBwD2KNeBd0gWxsyNT/bpGEa7kx48fNzP6IPi2sUjpoPw07jxQ44+fYBcMjpbz08j5Vjye93jo
cfM4bIPO35MAJPv9TR6PBzL6zz0lHagGDo+zzxegkpfYieE8tMpG+6AEpxWR6QCIfjsGIzZPAKya
pnIjadSC1OffqrV8DVqgcA86tayCaUsfd7uW6C3VD2f48cDjZg0dBcf/jrP2CkXYPHhxVt5N0sdN
fPdMPw8f+CYLfJy6nw+Ct/vv53y+7vHsz8PHPVNpmcc6Qs5ldYDdzYxCRHgQxMIH6n2v2d+qaW12
9OHBPsjSz5tuCMGwfR7bO4f6vx4+fvAJqD4OK1tHNv3/vwTlADxjVwxZPUPr+Pfstu3j/9zdPIO/
4vN360ZMRYAtJ/ABR9e03CNDAwP58Vs+n/b5S8kdHfg8/H897+GGfb72v/7xx0/+x0vWeCD55l1i
Tz2NkE8n/98vNzPzXJU+3keVm55eH4Bu2Yq23T8+GSWWrt1vDkt0y4L94zv7/EYfhzGiYSJpHwj3
v/uPhz+f+rj3+HrBLVcbRJb7C5bFBZPesXYrPN7sF4ei7l+3WOV67rMBjfiDFB/tGmz54wwwG+X6
m7kvivFj6QhHdEfuAMjKaI3USAdmEijtsaPmPzejjihw8v97XAYVSYkGxq3cUOVsC9BhYL19vGl9
pycC6lbQJcqTJG2TBGTcNU4EmO3uPj6+lxGF744O/ZtCV3co73kYev+Ct+ldAiF/fID/4+N/PPZf
X5F6nKb/PvXPu6VQOG2aef4RzdUvRhq4WEHTn2y/mWSbI5XEA8PMCVOeTEnWTG6BeekBuoNIRcfl
RLuI6GjXAGcpwrKcU3P3MH2xipwx4J5qmnSxxHOX9iglE0638QIL4mIGOnwNnkhYAlrqnks3qA4i
tofKqVi69VWVzLX7c3O1fx165y1Yl+ZAp+ssnPEUt/7zEI10D6HlZ7NrdGCvPhMy97EEY8+DS6SH
Me/pEF6auX7bRsJQIvhvfB14EQ7Rzx6LVTJLDnhwXeqcNNjrTRP/GMbOvfbzihCU75UHx5KTLBWk
sdD5EddRuFso34D+uN8DUW25XZtkpi1J+2pSN7ENu3Hu1rR0SrPrVjT0xLcfzWZ+dGTpTw2HAuU4
aJ7gMFHUBnG4G7VAhy8YTYzXmwPYkV8bDODd2pIYRI6unoCt1SzTnT8+88p+CcKeHWzHfndla3eO
nmNgYis4Jyd+GTBm4wVZyaFQC39fWn/KYQ7LzLWqyjzbRzlHDOCDLhDMkIOsCg3kd8XFcKt6qFVN
LZfd0PSXmDtfA+sH2GJLYLatqTJ87NfORnPajN0vhEC6y6JA8MqOg9eZn7AgDSd/CwFYN/LKebgc
ZCie/dhp3+al8lAW+T8Ntc6XUe4xgKI/9YSxHdJxfRZRW8zhEqF2WfihjKp8tQJbIR/io/agGeD7
+LUx77rEKjg1JfbB0ogd3KG/bQ+dUjhtCEz/jqwNlUyOLXygcztH3ZdIoBfz3oweow9ZNSSp6Ez3
iDnIgg0Il5r5LEIsCoGrhyeq7ZwE2i2kduPz0EdJNBGDOrvccuT0boudhz1zjX1p6nEfzE5CEOl9
RvIAEopn4VG2ERK2U6NxqnE0esDgSMSum480X8dhYvKucpG3LObpeZq5yObFj85yUV+qhbkHv28O
w1LK3WyhITqBirKxFG0aLTY4mZX8mPdS+M/WiPgsa4R2nbZeTo37kxCypoh2BthdK5v4GzjbMhyC
gxcGRfy0gEikEcFyoa4xROy87CP9u42r5spj9wv8G1Sw6NB3rrvmuLr7K9CpnWNX4ITt2CEZxV5r
5dFz+7HBcv4yxT+psi+26cpnt/F/eINvnipTAlW29gILr70GjGMRi53lMPYGcGOvv4xmDF7pIC6S
jvysHfOrG6FRVXMdXixpV4CC8JFiZ8o2mOtvEZH56nCTd60Y953uv6xepA7oTw+AIpyi8cx58S38
i2Y5KPgmYd+NJ8R945xSjr8OHzBQRZ/spd3eOSC5N2ESXlLzJLxdFVb6OWoRA+pDLK+BhFQMVxTJ
LZRIkqZ8s6ZA8M4BdQ26FsVmldQIY52jOuyLXsI/GDpbneIGIHTgGciayBSKKcg8oCenaYu/moXK
s6+3DdT7vGXOBo3QOsCwvdL3Tii8TNq1lO/dwUtXxdLSBZYWtPybXfGXo9snSTBO30i/soQusrwQ
1v2xU/cNGOEOT+l2Hi1xdjuzOg1mnl+AHrzSkUJPwGFWbsqD20JAebKfsdzca6ei61wLfbCMfHfQ
FV8nBdDV1jRVXtgchdzaM2zXX9Tp32Kj36bKRrtKsX0fbBfeqm89Ga9hMJrCKeG1xua7Mwk364HS
5Dwey+xuP7reH4cfVmSXPtxvtOy2C6lJPo4HxWb3rbE/GuZ5h37xfyCyFe5nvryAz/wbCD7ujYRv
EvRQc1vAw+hl35BNAf/F7Hho7UvUDA7SFmGY+mG3va4LFEYPTHTnhbpg6FplyMm7C06QsTNF3uSt
9oD5ww44BwPyYXAeGPIRpEpstDgnWzmHvh53S2C/bv6gc1Xp6RosHQdhP8R5zF4dZNXOVTdB6K9N
ZvgCmrZEB2gJqwoOPQoYf5V0zXruHEkuwQzGflavVEeQtDx1q+e1zaLGnc/t9rNf7fgcQa6b6fqK
Ui7MV7gHRq72m6fFxfPkWXu8fo2rsC5cZLCOiBMrjVBa/U68cnlmDoSwLQb+s4Xz82J/NdQffxId
Dhk4ySaZBE5aqJEd3FjgtYwZm45LtUIDEurZTtjTIqlVOt+NPlwQ437enpfJBwZ7f6T0qvHkme6P
4LHch/6ctrYPC8cgAeIHZL9p1FB0a+pMl7hgEMMrGoXfgxCsulTczDuEH3FdzK2ANCz4u53CZKx6
pA2ilt+mch5xWrdwPOIRN6a7mTaQx7GRY45zItUhPc0aGwMLlc7UZH+HwXS1vesmlW0+EIljh6q7
L9sttGjb+bi+UVSi9BrjnZwMpHsL6GFGkAI11BMLp+LoOX1wMBFhubMMiD84PkHYIEwi3//b2Xn9
ogJ+FE7YABSRzYuWVZ/opiqcnm9PdSw+vNr2F710TqLhUx+nZ8JgAoaDv+NY6AvYLmjlfVYMtqug
d7fYw6CK0vCw9OH6DmkFpy+ZtmQMvLT3Kv8YheG9Vlo/IM47heRo4TElIL74PAY8tCFYbIS5jutz
pb7jV26HFZ/Czrrbtzoc/cQ6tUoFWTSce8+mpQ/JtMQnk6oOcZJeoLwgwZhhfABLXCG+VnIq4ejR
La1XqndjaCHNOfB2VVl3AOLrdEOl+s335fuy+qhgIbHG5TBltllD1APmTQQdBVzmi92KwJsZoX4i
/ahSTjwGrl7uV89GBWRhiCtAuZ3wA+ade3XYXOCD9Np2/e512s3DoPpTjXDmevhMz8YQlJVTfWbx
k6mWMKOdfO0rnMrIpy+ZdrH8o4TBWWG3m7t5/BijV14npm+bG+g8rMyXBl0zFOSteSvD+VJVgOWH
wALJt3Ealf7e4/HvZjCycBZcrhMAopwzfSViGjNjvZxrn311/L+o6uQ+pivLuqDD6TKrPzBzXoKZ
Or890kBIjsOv2L2Q/7EsczFQ5FlJ9l5v7fZRVyEyGnzrcH4MqBkXEZ18EY6JogMpYubWCQnW+KAr
4N+e88UZup8MUda40euxbNwNmZ6NQGYr5/NW1fFZhe3NDRnqetAjeSPnZq8FOo0RtfQZrfgcC/ZM
9L3yKuV+LmdRCDd63oZuvI9SaApna+CyuarfSQnafzUIHlfIVmoT1kndrgAguECjLHj4Pa7kj6hu
2ySQ4YDw5pKtq6lOyOrWyCuszn4SQ5yulfcUdW30FHRrUTIoGHJtTrAE95Cyoav42/chbvvTgMVA
w47J3BkyXO+5EEaqqTwOs/fCwcykMgin/UAwzaAPhTzArMKrDQw7iWK/lp5BZoKeASVAL/aNg/CX
YqRMJmeS+cQcgEhx9KRMbI+Awb9jsJ7KpIsNhcFU7cxyRqkw4S9Q3l4x83sI3JuxO4WsX8FbhkSd
iJ9Agd6oC7HFHbqD2JhIJ0SRmjZgTwPvvytXnJpZkcJxKVJzGysTDvet0Cv+HJRVHEzEtBxqt33h
FkEdMPmI9pLoLwoe70RGjZR+jHEOxl0PIfa2Gw3jwzisqCqWqIOEaz5CDQPGJ3PzHjji1vr6aEyJ
sinU264ZB5GLCUHh3gtw0SOxNcnw2tVem0TiR6As+9Pp8sPvvzeeY15C7tzk7H3vgZbeWKy+drFw
jxP1ETlV2qLeXEu4gEGwJ+586sWq7slxndYdwojhgA4YGwtwy6W9gsU61vf3bINJpjQNh9h9WyTC
IqRs4bRt0REpZFhfTvQisP5KOwcn2U9jyi3YOcCFbeGohRaub6IctO1faOMvdd3hw+oZvj7Nke8M
7X6r3O/9Wl5QHmF6hxcWI6+2q4OhK81onhZxZlX7fcAcgSdaxypxh0FlQd9vN4NvIlHeWCJrCR3f
mxEDnryitNOTnaL5IILy2Puv4SD9iztNAaZYuP2F1suzRIZI9GFziUtpUwVqaiddzCSIXaTUoqgu
Hnhm1Uia+6SWO6yvKfQSDZMjGOEGIRLV14vKxnsxLoi5/lw8+DczrzCOBdtoWyM4jHFC19XqX27U
I1uzhGcEhPdOpLfDHCKbg0/BwgLeOrxzkz3OcWCymahadQ8p/AWGWNTugNcKH24/zJrEANJHDA81
peOfhln+QaR+y4DhOCiOenFEQANyY+u+1En1pY7IGS5Nf63MD6IAakYQIZ8ARPOsGrC7P24EYNfL
0Nqvq2DzHpVfe97aYN9GA/qzrm5Tn4NEkhGmGfi23aO9edNRj8Limx59oJIxwlBlqEqkzwY0aSt6
kIft1FPEZtbSu/By+PIfaUAS71AJpFHxoBFnPG/ZWeCmW6Dic4d+JOFonDOBzWYv4ug3HP89FoP5
NGjxPAjhniqO3G7J7cl6DF+4E5CLH68bpvPQMMOcmRd/tX/QX+s9scFPajqZcdLV+7Xukd4iaNyD
4BsMvugQiToGkOv87je1gg3qyM7xA32aZyS9cd0gTt8LOGJE362VMnMociDcn3Ov86EL9dDg/VHG
qb8OIpFxOxwgAdPDMOGwVsYHR2CdI2Fxg91N9Lnu+iXlMD4KdMQIg+HiSiHbyFPXO/d87/YUypZk
d9BmHmHgYMIBsnCxAYyUd6Cvcr3MexgR3teg/+1sqI9sv54ndGMH1OFfcc7ok/ZeJqgaz0LEV6Kg
0kyO0+7m2jFPFoniaarDFKdpgxyF7z8HMTlBX0B4m3cXOXm7rmq9feiUHGt0VO82FaNEKOc2pVBe
j5STOV2kRj0PrGtXde2Uab/5qqEpXoIRmbGgmpCapabJZc3ioraOSMFhrgVhqDMVqN8T3sz6JS4x
O9h9qEPQbiMtE3IXSDC59LdqlvJiVPVEq+VWN2X8xUwuEOXOcU/YdxErVJFOGnSLDsDAY+e7KEml
3+5jgIK5xyQ4uWDO4foO11b2QzEJpFeJVW1OPI7ZVxajcyb64lv+p1/hsVa6M4Uog/kct0ifBjDK
0m5y/xLteBhE1ebbPA63dV2Rz26a44azNDVjNO+7EPa5uJvbdSndK2n3Qvf1WcHyAgiJUV7wh8yx
Z/H6VG/8GEKfIfV6W3X4rhS5hJ5tdj5zp2yOESw2rr1MPPaTqa3mC6vkjQyjg0gWGpJqCPi13eav
21zv2CLo73VhSdvGNCn9mb6vWBLjKWzelnGC8buwKzJuw4+4XXajL39RGlfox+nrEJBmL0pQFJjF
2iCOOLfPc4iKZFoqBJhVmffxplGZK4w0kN0T8EvvUI64GqS6x7FAefEp5DmD9pCC1uEZWMp7y7DO
zQjLU1MAdGy5UDMAiuppjgxSuR9V6UPLgnG+jojCTY5Ft34vSrjr8mOl0CPAvoTTrsb9UAO+3Jp7
uthb37wAM3VK2PwwDEqaG44sxiSOpan1jpZR5tO5LPjsznAwEGHQk9/Av3M+YlRQwTDiMxbq2yIE
Oc4B5S+uBzNE5ZE/YvzIPZIQRWheHF+GuF6rLluq6qcfiOUY85cKy8W1Jt3f1tI08NCSR8IA5anj
NrcLgEs9d1j3N4mBAWj1UvgoZLfI5lhxLVLWrfwc2RuxdYe+0ZZJWLtbEel3wjtkpaOGHGDBe6CZ
NoZ5AgiWRT08e9367CgmzPOQYqY7xKVcGE7+Dld0B1ASF+oIL68kN9phTsky+nnFnfnkiCgJatBN
8qmaTH1Q92V2tb6fTqxWRb8Mr0KyCBD4xYOFvwfnjXB35+/+6WuOfuExKupRxQjqb2gXRiL5buvK
r1aNiN7TqEp8qfTNW5+wGzVnotm3hwQj2eqnQU3dvfju9dKFhwsgqE8nXG6IQMJEXJxMV2IuyPin
GQMJOXX1n7pl+R204SmW5Zpr7oDUl2uQMhO8Broj6dAHwCYGi+qgj5+X2LUHoUb0rJ5BCFqov/i3
n72heW+7imYakmnqBUgGdypAcbRARcGYB1LUpfNjcjnPIgx2AHaLwHjrGZw7dRfe6OwcG+vvzDY2
hQLEnYVbt+1IXQ57ynrIfwyVtecp+UJd+R4tzUtsKv9QVY3J/QUFSOgs7c6Je3/Xt4jFajafFEwE
5+r3pUVezfszA7E4u22AeDafMswI1XnjjDjd4nBNeUtMUgnscA0qlWxrMDhmmF0MIonuBcYCxlGr
4FKLpT1xUd7WztlFrA8+VnWhWx2dvRY6UsuRPgn49luQsUpbZ8b5NG7DYW6aEjV3/+cBw5cm+tmp
UH9NoFXxpA6isnDwT+Y1LvhbuNosoO+BMevfzetTi44JcJy/7Bf3Jwqu5jZtFLrfaOTFi/qnJWwg
NvbS23EMSMZcBkSVoTan7TqPl36NzkHldi/QbWnqYh5OhmrqfeJDU8BuBj3QBNEZwNF3X6nxNFTI
SMzMb/JRlhSjBeSU20GDeIgMrI8xPIdlmFqnBZPE+1O5zA6c7RjeflzVbxaWBFBd8CFd76Z8CIMM
VPG814573qTyLyWwaEwyWH37amWtDkE9VjvIShi5cJceeTVsCZmeqDBQ6YkVAED5twHNMKb5kC9L
Cf8lAvN5qoS66eYOL8Ykox7cU4Qvq+MavyjG2elxI4mPc063L5KVHshN/0+NHhXgMOi5ZCXdh+VX
VMn9uROh+SoaJK3LOu/cGvGGTsRvyo9fMf9wPVU6zkMd369qATHOSEhcop5uIOH0jaqoiEtHYo3P
nQiyK0HIhsXy7xAvTs7Uho1Mq4snWucEk2U62G1EQdLX0xGRV4Q5yHmQs3xvDBfP40+qh6JrevGO
3dk9d7ZGTH8ofEL5qwOyPm9dC8vG9e0ldkcELoUuMNclAsQxbsVDW3DHF7QoZO+sCiMqGhCGNfwP
JxqbvfPb1KQ+DQtWe+GR127CEZ2DzE5ufLGtOJC+YUDux+GIANyPZpij3G0xBaaPBp6sEVTextBk
RVHL/A4DLyZk4JFp8VJBhxSCTbO3vO2xBLnlHqP5gAvZFtpSG0XpEnZdhmYkxBiK4RUTt0yxuvVu
qj320jFbeBNYvT5yr20nfkzbnaBZlH7pMCeiW9ce2OnMT6oPogPvIBS6TT+dBlIXvaHOre76L/gI
VO5vKMGt5z55Nf79Dg5lCri93Q0RZhHMHfMzDxVxAUZ3xGCMnaoxQzMeQnq2kvwk6xIWXaS2HcPw
6J1qvkxVa/Z1udpk6sIFwmpzKTtRp5VcprOMMCOiNHN7HcXPuMfA9oi2HxyrKSZ0jBkSP9VFiWnN
O+rxXeByrEZh02eBQYiDrK73LVggDovpKyYclUepyZunJnXVFdYt5rtlMYxuVpt4ex7N0j2V5m8H
Uz5fanQXkHzsU1iX/GYETxzWfRsdpY8Y7jcAzXOA0TTbAka2my5zp2i+BOgfMA3DXZfggtBRcAlj
8autBnnoI0tuMPtfYwnrA3LdeDVrEjllskEMesWeEyd2aNlJ07zUGHtGkNJEmPkFurd4JeSvtFNf
wDNcUv/e6qxKnA2UkYt0JEicqsHZxpv6HArvxv2+v2FseXuV+v3fAV1wXgDJTkkDYC/0O3YiHoBV
0q1+3vg+PmQ0Z28NXXGSuNVy9qZgSpbZqmQdN7Z/BC4w7K1JqEZHCauoLyIHeCMPo/OwwLKiFenP
q+Vf5xVKnuM6Tz0MK13PISZcDiRlyh2hRNH9o1PEvwDql5M90xO+X471PgomALYhK2izzSlzbIke
HeKd4eYpqNBxVuXzWLvmhr8AFXpkd3KlMhdlb3Iwv0WPLytFTYPRp7Fll3AbPraWLzszA+EYKjfc
+aP4Xt3XE8bKLh0m8lzpBaN6Fmv24BgxB3FhbL9gpCOa6mfZeesFvgEphtXUsDlgOyqNbX/FqKjY
VwlMLFSsHcpiIDE8UTM2B4hdUUKQv0i6CQn1RWOkCAkhPmEfHlwNJot1OS/1aQjmONcK2NyyIG+G
/wlM4rQU0QxBrjLulwUzGuZh/QUBU+ytb+tdubZR6qqRYQ4IcH6PTt5Zre5JORu/oU9WaAUazMmo
Mf0Vg9B6hEUrCK5T4L5B0F+gdENj3WMcqn3zuc+fKyxZlcXMEYfZ11UHeIbTRODKXMw4u5dnjZuX
Gz1DXEDQiBNYJL2NsnKcweUgQmPdmr4xD/8pEN7Wp4jXeJB510j9CT3hHwjq4muHeUkQ4jJBmvCH
h4wiC03KZm/CwjRHJ/e+eLbMmfcOvjeCgXOjsiGKP1dkI2/GPe0Z9Lv2tIDmQ4q2DsBI3+OTDSRC
mFjHvhr40wI9Iw0NpF49cQxLAG4BT/P/sHcey5EjXZZ+lbHZoxtw6MVsIoCQDGoyk7mBMRW0dOin
nw9g/cUsVlml9b7NaGEhQQQCwv3ec75jAU5rY29mwnXVWOJTYH0ZQ6t95sd6igdnoF/RDBtT71AX
WCPzTjUydpEhnnq9/GqIBSDs7EXuSubPTICqwGX8YeX3c4QheWz2hdlVL9DR/CGPH3IxFL7SWe3t
XOZHo07A70TZdu3MpRmHeqUNzqHVJn49EYdccIR2LYzkbE+PnYEAfSozlxNkNt2U0YhAyxpeTDDq
V4kbwEvRDwozpavM+Kogx92HXejRlKi5bHY2cIAw3E6ZFZ3bUuXMoaXBcx61vhPhHim0ljYxUEI/
bhZwQ4iCOZuN0JOTXsFNogTbDvAO+uH2MUSsdDaNaJMnzwydag8xc8IFuVH9zpoPTqDTKlEs/SiK
/Amp9Hh2jXE4T3SKRmnqp25I60uDYGXvOvNXWw+Lsyr0/LzeK82qOA+p9hzWTbUL9HI+hQY3671x
1nGGKhO1pExebBiyloXRtjXRCTRaMG2FQDbmxCHK6a68H7AP0UnmZy76CFli4qqb0i7wK6RQKKYm
bLa1jY29CR1jMxbReGlo36/2soL26sOcfEOIdVMbgfUima9ErvZSjXZ3r2dxdbYHKITtUG0qS7HP
erqYCmKKgbKcL6Jvhzs9+YIs0XxojXRvTC6gPLVTt/m5rGTnaaUQIFZ+lnH+OWLkv6f9QFUX9ToX
5dneMbY90TJj/JXHpzgcPxsqREQtckYPhjeTyDx5XfURYzhRnh7i+jIbQ7hBKY26fCgoZDpOtXei
/jFyE3GlRJwpKUO9dqxIglZvg5rip9aa4IlMDuNGtRa9SnvuDeM518Z75HkQzpLyWxLP+V4LFG8S
pgY+zrwYgVN6ssW96xqdl0DZg77SQxMxlLMb5FdVF6beUGHjNUpG3XrbYddwwX2a+lOI7/3EMMny
wMs8Uz3l6tDaMLwWVU/fiOu4mvTdiuIolIX3EWftNutAtVX46Hz03aBvc6on8aAr26kAEmVXj13m
1H7ocJYo1ADjOd2pbQKhY5t2ebiRIwXzxgU3FQ2wMfomTXwJ0o/WXmnexbGVoU81j8kFDWTwpEuY
TyZn+61roUiJ7YzaaDG9Ig2vD6p5ChXFulDKYtgvFD+WqnhyMvtHXqOL4rq5z+m85J2sUb07Ma5L
arqzaXIdmCBPLv3FAQlCEVF4rvuDPqjqQcm/YnQp930Z30QUZDc4S+RBSsuX1rBPu8T+Nhxk2fjD
PHT3pWhunGgAsmgqmTd01D8BS1ibOO11L0pdjZG20G7qvr0kBrblvPycU1LbYCeyOb9U1UZUdrsb
AmZ5NqKJyS1q/+BmLb4XEJ0AK90RRV+eXcai+zYmGnXJID3qk/1Ua7RIajtVNlBycYu3OTStyqSg
SruSkbTwLMfVLkxQ7gByN6fKbF7grF+LUua3rSl2ejyEF7got1MXzRRqs8DjRDidohBDvVqo9MPo
PzH/O6F5HK4Vw1aPzSzvVz9Ba2iPCDzLY9syLjKM5CFpyv4wF9Zza9gZU2t7wqWifDcHrhR5lNa+
MrkudpsBmx5dp62VafpV0bavYVO35xg84mZGtbP68v6XiPKPsR8/1gCEBeAvdHRIv1gY/0ZEuf7R
v37/M+bll4/8SUMhnUDXLUgchk0J0MU79ycNBXPjfxgoAgYKnQ7XMMylTeCAYfmDgaKbvGRaPOsY
QjgmVJP/QF5u3zyd/5ZHoK38lV/MnyZEA5uhBmVAUhEsYX+EWkAYYbTfVPolCukD9o3p283CaURR
uwmjLtvGqPWpV2ABiF67DjpDm0aMI2pUKLNonoKyBrJnhuPOwoBVtAJLL2NApSl3LeDrLedQ8Kyi
oXmmja9a1GPtGaTfdVLbDmAkZ1WWxx5nFJABbEmj/dTkweS7SaBuXY15iCwRnTmnJg3lpZ+sjShN
WIeMjrbFHCfGRp0XSZhzaNBUAz2orxrTeHT0UNvXHXxxDWnmVqVm6uP1O6qtop60yix3WjdKZlzN
I+MeFGhq+Ul3B+DDOHucQB7djtOP3g90IJWE87pR30Q2teoJQwqEaQ1ZpBv6QUDhOx5gagbCOGUq
yRCQsJHkRoPnCoZ1nVXjAEuyOwX0UZvmjVcI9VOHzi3R5rNrZocyoK9flvI2VqfLXEWRN/S1BiBp
ODl4uql2h9If1fkuZRyElBxlGpUkhjFyQ23i3sUFsFk/YYXQGR2Lqr1withDiOZ6QIlhvMmE/z1a
GYXKvt8G6a05xxXz91z6+k5jdKHlmdiVtcHGrn52nXZqSrXbQkmqNmFc7Ga9AB9pfLdw2W4lZqYs
wuk1pG5wHZdbSzvPkzRvBrXN/SK9Mep21UKNHr2Zn7YcXkaTy4oShBQsmfC7xeDFwCm8hGkaY9sM
6AjV5eMcGDszpewGdL3Y2nZKHZemCSoFjFlG525LlT6o0e4KmcJHdvpT3+UoTuyQSl2rQqnCVO31
inZLtRD1zNQkvgOnwsqmRZeX6n4WApnq+1NwGzKIv2QUUb1l25SM6R9RRVScOzecrCsmVD3HgTOB
2CuLtPIQf2e3eA/OgVm2V/aDI9LwEMoy31rdT7Oha1Fr5dciZhgkVZqJInGtTcYlDN+P+gkfK7I2
hwlmkQbnmarhsRomuK+hwaSn1691CXwwX8Q2eu2VM4bjtEITEtoHyqbpedQAkNmufk70JN8WgTGj
OcDEaMThE8XEnpqCvhjS1MoLci5F0YjvU4rcD7Sxv2B72AxxR0cmxn7QK+noWbW+SC6zozWY6iZA
C3nLWh9QhXDMDxmqwR7yYZYWn8o4kXgUy2Ir9Uc9i7qXuisesrB4UlWl98o+Mw9wxhCfjOexH8Iz
ZpzqOEUNirSYBv+kDfMzrZMGfHqjvCp6fNEGiWRYdZFX4VzdOAEmOEU5oqpXr5u4Q1AwKzYj3PyT
sPPykgtGYlVJmcO2E3OfBZF+7eTOFfOT/LCcrgrGInrjh+GMiC3TLq3qdD/w4ZdXthpczZDTqPll
4LK1IDozlGm2dMNKT1Xa8hLTvaZSXL4IswrOYU11dxhliGc7rQkSaPWNNUFLgA+R3QRuKg8WML1j
XBnUQrN0oPLYO1vcML1ntkrvm1IKL+rLzq+tSDBBLGzgnSSvYG/X9g2zMw+1LeXLIHhuWyN57Chf
lbVDX04sTP/cck6lqqDBlYiN9OuWPucOLey0iXsBnSXJryIkE283WZJcCjM4SttgTs5PrljwnrSh
bW9cffwBos98SENmnHnS+hR5+nNXjJ5ptmCaVevLpFTG3gnzM+d+6l1GQIFPo76pLaTB9YZSloSH
uJAG3x+v99DXQZ0OHDxnb69PS2TC+nh9/f3h2zvXJ+0VZLi+9Mvd9aXRtKadHLXbdRHrW9bnPyyx
0xlA6ymD0VexcCW7BRLpIvchFGBRv7/dVRbQ5Pp4vbe+ab15/0xqL0EX68uOjPn4+0vvn3l/bv30
+gL5FMYm6MwAztESkLE++c9roKzrtb7h7d+tS/nl7tvH1v/ydhe89JnDPdu/r/wvi35fsX/8rm/v
/PA918+MDbjJEVXC9n257++TTf8wmWGx+/iv3r7g+1d//8h67+Pb1yd/+Xbrv/5lTd8//vbJXxa/
bgL4iRiA3tewQjnimTIrN41Q2NLr59cbw6px5K7L/2Ul1pfet1HlGnTCTIhH2vgSmr14+8DbuzDv
bdKg3+StDmY4bWlM0oY2L0mJYBybgUHpKO529Vjd5YqGS3FaomKqDFvSWCzAyvXZ95faRmQYHeCZ
LO9+f369Zy4fXpfw/urbUmSI0pFJ+Z9LxKRGh5vu/1in9XnA7qQmzSnuFyDiepeuWP3H4ylW2OuL
GNf1+5NFkPbHtPz09pH1hfVzQUTNYFSHG+zQLucBxapPYe6WAISnmVN/lHqZ4yKHAuG+Ro6s99Yg
Eb3TJY3XLKGFBkgGe7IbjPv3QxShMKeCSlyLVgiOyPLcuDOXq3SJjzHs4uhIEM+y/2HLH5zJjU1R
TF8y2s0YmW2wl4j4yapZ3FvrjbXAX//p4fv71o/xa9B/p95eoYI7jHBIMN7YRwOxYqyOX4vIbXZN
I2kOuXOkbw19eAlyC0owl/nYkosaj3OHtXBj6X+Xp/VhPbYIiWHMTsNeZ4hzIubBOqmuYpF4APea
6nu37cJwOK03crnnlDS3acf3CEJgXU9TR6XABhqrLvfWh1U7a/veKY8KgrvzejOUqbsN6V5sS8xH
iDAapzjLDNILQzd624sTaL2xKQeJIViKsZiNVnPQetPFys9KI1qkKivo31Qy4r01WrfNIGPUMbNA
kTziX2Hya2UBkvcRL7k5F0fDcO15Wyi4FlEhpV4/M9hslw4CdTj9BKZNPykhboN8SFQv0pcggYb+
nzogxLD6+kXDG4vRtuZyxnZLkIfRHzpiP0crRbETjvkC5xwiC6uM7qO+1E6uQikAEbxtUEqC+MjQ
bymFrGa+t7gQWneNrpeH1fg0ij7aZJpagrdmn0ISIbhiKX/ccy0o98wJMJsQjLD+BuzZSIbCrs62
DADwvi3b315uBmw5xzq7dxazsbr6jNfAqyDTD2oth/26DqvBMLUpU26GBU27Ps7mgqEBw7zV/CWW
X8SsAyc/IGSft3EM5+GDY89dwiXebHt6blzT9NN2bx5EfLd8enKI/FJxfB4SqLXGsu+974DrvQ/P
4VjI6MhQu3aWs6FrL32KcIcmnP1aX8KoxPKVfnkMPTH2mZ/FS0mXk8sa+vH2dRbn5JoGsn5lt0JB
mgMTQffKjrV+vXWHA3vLofn2OyyvOMHRiChRrM6x9Quv995v1ufaVBE+zLnPq7nuzYy3fGfENnhp
Vpve+iQeg37Tt7L21qNu3YXWe+836zZYH3I1YbiaGAdz8e7ry00IDOnt5v3hlKkvQwgippjU2zbG
pIeN1oE6vd7VjdHd9DC2tlPc1SfREOmQrHv1cvPhYSmBLulhsG+XgJtuTZT78wYBD8Od5SGaiHrP
bkG4z5JNlw7iB8KWBmAQPv31Jopk5Y/QYzayroODYRQkrnQ/qxiOglzyaNbttybCrPfW594ftllx
kqLRjgHW8X1n4jFLCw7gGSLYNNjN2eos3GEIyLxkEFTTQuxK+4lr3vqFDA5ps6TJgrQXtwBNtBxo
ucg8gUaNI4tsLqGgVzcaD7PjjRPQqBS9bS2SCBock+i8NALUMerJVRgnj8PQxn4oq8zXGgMhyhqo
ky76mWA5ocNxpWj4p79VQYxY9NUGLkLrUUAOzx3ihgbr9GHdOxCtpTvyjB7TBXv89ksv9953BrtG
3W08FGNRkMgBfGdc5kZG9jpqpX5ym8I828uNwmSQQLcU4hGxXe16VXOH+JRV2yJ03ZPF0PqA5XnX
R91zV7nKLmwyAisyist1HzWkasDrpBAL/S0CJNfSrd/bskJsqDREXNgKx3mG68Y0Sm+qu85rVBX4
gQMaH+hF4ctZpIdIjQ9aJY+09DomBCTCpMvJgpI4vPNABY6yPtaC0oSJwqWWmmtwKgqVBuZi/H6n
eI/LKNoWOjPVTnnGi0qxgOCQ3Oh9W7q3kNg4lprmcbD2OtNe+p/L0g3sNlxvkUSt/2eYS30LhC8v
bC+0G5gvI5SQFjK2ZZVevoQrAsXkrDFAwUCDquziVruqYD5hul6eW1+dE0IKGtk+Rh3nmnkOn4Ig
C3bk5WF8NL7OhjKdhAy1MygWO2ZxY5EOp7jun0wFJViYU53vspZecQoeY10xwsEgh6fiqnTLm4a6
gK8Cw94oPyM8Peeo7j9reNV8Z2j9IBzErneQp4+wt1cC/HpTrIh3qf4wJMei0/QLlujBCer40JyS
JXOMln/7dq+bUoj8rga22+iso93foLVOINBABS04l/hFk+GUWN/A0XtMrVe7b7pdmwzEl6iB17fw
utUAVf763aKKGDx1hFCN3IzNt9z0OZDyniKLl3WcZqb5Uzk1zyH2DibbMyR4m3aobaXPSC+JZ0tp
ttKZnC5JWzhQanHftDjU162Tr9QCAwMPNMKSFs2AzZfJZk7iAPec1af9/qS7vKLIiSwwNdqvz69w
9/Xe+836Nmr0eNHWJ9fH61LTuIj2lcYPuCz+l/etd1Vhpb5pWT/fPrs+lyfDMS5oSxTmN/yVnV9i
J/AGpLCeMRmKJ83kAV3YfHFnLb2fmmDJy7pPGlfxdYFyo7GXEppCIkugy00IkMuc3K/hkD/P1ST8
ORscrxvJuKhmQjnmubbwDSNt7Yp97mg+JQvDb6IOVx26r02t94EXwr4Z8qz5FoxyCaRxv5S4CjYl
ap9N0OO+MGSHtgAlka/g1z8N/azczyL6RjLO6OjGF6k76qZdOmB2FDaXQAPfX6Tx9Go38dU8ltaT
oPZ1oMRErEtv9l+QL6+vDzopG5Y2kPQRNMFDrXVP1jiPrxBJI9yxASrMsJLXBUrBteTyGonyvhAB
qRUZBrZKxuaxnQcT1mA6vkqV7n6XviL7wes5WxVMGLt4QmN/vS6VrcauDkDr4oKpuqEJu8TF8O8w
Pr5EiZE/DFUjTqYBeQSuPD7QjnF9qWLiRs/xUmujvSvo0h5q6c7PQxUd1y+BAQzjhYzpnstau2X2
wwHBeP3WsdDTyakAY6g2wZ09x9q5G6OJ6hpru3SxZ9dKP+cKMiAbiS7aLoCBJglC61p1E964KMG9
NdiZc2cieXxbXQPyOuSmGCoX8IurQp/Ct0VONsiX0RTPdFDbQzmVLhy+dnjJAVeui4xKJ/Fb7E8n
adrpQ9ePX9bn1Qy+Sh4GiCGmXL/MVkuOxbJltKi8diBVPFEZLI9ybPKdpljhK0q19bsbmAJoBEt8
WbRSHuN0vl8XOFRmvu1Np72OporYkxLG0vqtTad4Eiri03rEVS67Lj1pJm7U9UVVnt1IDF9my2l3
qdCDg1Bt82nG8LkudY5swhWWXaxDFXuz7nbrB42a6BqzRJKsTvE5Aq3nratfaAwvUSI+x6VFapg6
7qa6MkCWIonEZ9Zt3EkvvhWdcTKSSHwancVnLpQQCWoz3oUj6sL1HV0IGcZSks9KbMAzntBaVZyQ
7qRCTFmo5uW3eDT2gRlPnzuUdX6k1zM5aFRHQYsjq2ZHW5eTTwh1jSx6YbQlwHDoDhmYgVx8FpQ2
l+UACPCTQelfMtigPkaBnPFDEd02DVTo9R1hXnqh2gcv0kWJmyL5ODMx0G4oE+fb9b80o6S3PLVf
wknwcweCC72T1zdqEDVvy7Doo+at6XyZ4U95Y6UlV0VJHZo4xf7tHVjLN/08y1eHRrwHDqi9yqdY
vTYDWIzrf8EnMLsJ9m/C+7xiVPQriX3t2pYIA9cVdXvE6Zgv1zeoFZQgG7DPpW1t98IlInh7l42U
IZnsr31n5VzTbXkB7DuzC2KwGHqZfcv+WKFSi+AFDfpFN4bygjqh8tKGDil1zbf1qVVn2ylKdB0o
TXAVx23n1bqRfSW5a10fDQMTFquyBW7WqFddEKm4eTMyv4xP6xvktBg71dq4RldR4THO6T2HLazE
jp+n7ylTK1XznZYOpcihVe/tMKq4ts3ykM9Ff4+1GPmNZtXfZeZimu2M11oHYQBGQr2u2T/PBevo
90msPCtteP+2NDd6gFdqPgdKpvh0s9KzrSnGNTsTCvLICV4dfqz1raneTpu8i+t72JT9oUSGjvqu
NO+x4GAYWdatKHE/U5x9Newh8aq0bq7xTQ/n1JS6D52g/qRm9e36Vo6ex05t2mdKK+mu5ZAgatKJ
bobSNRj5FPKrHiUbY1kqwnccMa2l3GnTJA4MnpT9bOnJgx1Ski4Y5X8Hl+Kpbq98SeCIemQKKTK8
juwRz3bojH6cc3gRQXK9bh5LOM+92sTPhmyX3MNRw0NfNDejVNStMKplZPRpfefcoTHqeg2oatAT
cUp8ht/2zXns6u5hsHF3rG+bwgxuqDt9UZIKFV3XmpdBDaOrsYPx0AV29Hnu0sv6XdzK/az2nf5k
RwpZ1IXT4lNV1RvNxusfU7b5pvWXdQPVzOSA+c3NXS+H9BhH/YQTIjQf4n5mTrhsmMAKdw7tqi+B
yrnaEe5wsQW6NSiwhW/Gsv1MVOF5fSuVuleIgVwn8wErbkCGmKaM5dEqXOfOmvOJ4qtufOvyxhdu
o7yknY5OG+nDVYEB/dpM0thjENl+zZ27qcvNb6OScVF0beUG3Kk4VbWBpKvsu0/NMF3WZUUtAKwk
TB7pL9CyH7sRYzKXbjvsSq5tLKOP3cM4Bdpn15x7H8jEeMZyGd7kEk782zKWlVofdqGrXDsqO5O2
nJrWjy2fX9+mh6f/7Y2vDfDf9MY1Vzigr//7P93ov/XGr8oulvFr8Zf2+B+f+qM97jj/5WiWcF1D
d9BzmBbA9T/a4y6Nc7I2+IO0rvHKe2KIrv8XNGqhEudBA9sVrv1nt1ywQBcoumvT4Fah1v7PEkPU
vwLfTU3TdEPohmbaJsXLv7G846kZOnwZzbEwMVzHkVxiK6fHek53KeWdrSUsxaec6u6nZtyaYz7s
KK1U4CI8Napn9PxiRwSHtmH4dOVo5rQv6svYdiZikvxJS7KlO4poEUyDj1wFOGvrOPugQk1b4O3I
NWaeRktjuwQpJpqXzCCQVjZk88aVUntdkxN58Mm5kVGd7m36UrhK2k1Vfs6seN4Vid5vi44Qp15x
t6PJ2FgJ7KvZHbi4z1S9qyWEDxk2UhJ173Bh3bgNK1Hnr4yWOggAzWNTk46Hmixe2rEusj58ZoYm
9mFvksUDx0YjP/lHC3zhSODEIQPJ6aNy3GQVI39Mt6Cji+y1Ip9kEThS6Z5yhja4RqaxHs+aQ5GR
aqzrDDcNNj5V43AeXR0RUj8cEmv8Lp2XSGsqimEKE2B0+lunFPouLUGu5DGya5TOIWi8iCxOq9nl
GrO2IoakSfDufOgsvKKhjZXJMb5Mqan/JndB+/sOYhiWMEz2Eva5v8WeJBOT0hIo87HS3Ue1XQjt
y03myGILP5N++kQne866G7VjpYwME3Fs/7Exfzm6/tB6/J8CRUEZIyz9f//3r5jmZV+llotgxSAn
wbE1dWFr/8KdF6QSj2GaYiZVGvLWquJF17ZGcyiV7jYU+ZPiFj9i8nr//b9qC/35HSa+/lu8dxqa
FfJSNKF/iHCYO0QfkunuUSox9vSUC/+TFswhEbuN3yIP2U8KlY1kmJkGNQj9FTlA7R7aE1/DOtbl
/PzvayQQy/xtjahqq5rFAYtwZsGf/7IhElXIIS9kRiGTDZEUirGFKys209Dux7LU8R8i7rSwgvlW
kp7BY+IEylKGwcivR90S23Bwf/QjxjjLopTvlvDCl0VZTLdGHZGjDJKHf1/pRVb0t5U2DQ26tuYY
xGF8+PVCjoAYASQrTbkZnNV0aBNnYgih2JsmsUg2tgkt0of6xdKoJNUhx2EckEwHX6n0G/G9JtBt
r7ukL3dKeWcRHBnF9VOG76wexYR92QsETYisTr62ZQU8QEiimInTwr0+fXU7eV2by4YQ8XdmE+0O
5QMa4UjcU/xs/Q7a5W++8V95/euO49om39TW0UX9LY5pTEMQRqkaH4t2OOoKjdamjlH4Dk+Rg/ha
dx0f2xoVJcTCdBNmdaso8NezGVZHRWj1roK60zDY3dkWIG+1MdFY6h4WEqIgR/exry0Uk8E17tDe
typOAm7VVV6RBa9upaGr6er0ZKaaumOm/FqX43xoFOizJfztGsVlHBpYv4LfHS9cnD780CZaLpuc
Atvl1v5wvGSatKe805MjgQGPJbIjNjl2vCD7iu+429dQSRCwC01BWUxgekjqs4/9F/TKzpVN6I3Q
RWRobXO0X9e/+Un+ad00zVx0Zg5+GvEBv9/Ubqa3jZUcseuqTWqf5qz8XDoNlwRpPVYKmvdZMf31
ciB6laJERT0YcMFGz9CeDswD2+Uw78QXaUdfjRk7URtad+yW0uv62tmWoH622tz8NA0CUwvxOMNy
MIuz45i3WBWagyLog5ZJAzUny29l0huewoQSkWd+ipP4S4xy+fLvX/sfTmGmikIPKzw0YttSPwDu
0zAZ0FdXyXG2SFc1s+QWapNLbFJbYxWP74pa94wC4T5xzqBRlsTchnzQOgJqgRmZDMHkdxENH64r
hmuyGuSBqQxlTE01PqySgQhP6zHjHaOAEOpMnW9AFxv7Ji9IR7UpDLROeghhGAnXMb0W1nNsU9yR
ufa7NVlOPL+c39c1MTXB7uDYWOLXVLVfz6Y5s6lG4TBtyY0yje8yGpUjvI5uYdiQDcp5KJ2i8ESZ
bRtCuILsXB3avAKbNmQWiYr2U+YILC3UuXamMP2SVsa//4D6sl/+bR11hLigc5azybI1f1lHkPBk
EZYjpxJpoovS3FOjpMjRymdFOBI7tDczbwYURm+mir7a/VxtzEFQJIjzawaU39OEHEqn+p6abvIw
arDkMEj0iZPfCoUOQhCLcMtss/CdOe/PiVCeAAdApZuEvGDy6T2nSTwFp89vvtmHqA6ApaalIX43
uDLYwlI/HpHIedO4Ntv4qBqTsqnb1qNwPp1j3MxeK6Ei6+3IYUQwYqvVDCsyklwDfcpPBK8QDWMP
p6E4oH5RfnPMmB9GG8uKCdtggxM2w1j8YyhEH1p9OQc27MDE3dst7l2ZwIOalOnRVAcipJOUWSpV
NrwT2rIBQc9wixVpN4oO6oQbcmGzC5izaPSPtPw8+IN09LE7gG+STHi1rWUPGfEOeb2ze4vSYexo
G9AfhziLu0d9VGGqI+V7RcF3NHUyWbCKfR9TgA3GDCkAu/zVQINrKE2s73UZ7aaS0OHVx1jDiN66
5dBcRU77Pejz+Zx23XUhUu2GZhYt8vRQm1X76szJZRQnNrVfthGUINDaBES4eyWdEwT/1oxpndp8
wIrc/ftubS+77Yfd2mRndl2bGZKrWh9OxwxXoRXbinIwGH4coF9y9c4jSuV88Ywu4a2e93cELwBw
CfpiV9dOtptz9OwWYeslHcC9bKCIuCnkbtvQPTPKk9vJgULXlxVcvuJHqRv1zjLCT0HmSsr3A+o2
tzE9wTCTOPghPjotMSNBGri7Wq1uqEcZLxXpp4EnmTldlRAUds3sfk7CyPIQDsQb6ufBccJJdJql
wbCDcO4M3Cpjp+X8QP0+VQGwDD8HabeeOWC2C5FO46/GyTJA1QIK07zCh76hQUCRy2G+oNsE5Uk3
BEak415QohZLXBMdiAU9AFuZF7sK4KLM/QJklZDwckL4EhAgjyaZ5gq9xXk8OZXp/iYbRftwveQg
cMjf0kmqQaFtWR9/IBWebSlBIR1hVXTbtpA3tHzUA5QDmkPatE/wU5YDPbvaWVpjY/FoYR7a2A4R
7KZG288Wl1Qh7xAhxdK4lb/LAVzPzn/dhSh0cHjatnC4/TgpiBXBTqTI+G0sXA/9Qx6EpDHA+pkd
eiEDh9kmjoHEB+W8A+9Ab7kuv2C11jc2YPBNWSF0me2JXAQmYP++g2vUCz7s4I5qw8pn6mAuaVkf
dvCJkq3EAsZe1giDVGcVkUw3fMkSO90FgoCRahympe07nYs8XjDa1C8TsXm76EV16P37CulvM/oP
G0zXVUipJlMpVu3DODxrKkX0NaTkUc8QpMHlu89Hhl0aseR9oXzmJVzFcUGjPKYRV/1wM1G96uWL
lgxYsXS9+dY5y1A1IoOdKuXZKH8wnOnOgT3g4SV7aBfRDwlyIg+GqHZ2JqdFgig4KkBX6iBXnsMO
8UqPja1Px/C2oYGI3qiujvyUl2SU31EAJRcrKasDErrbQJQc5yEpGDZbcheFoQPwotf3VhN/JemE
2iLsQ+hHTY/InlEwKXwnPSHwgREG4WCsJ7LoSRrON5UU6b7YGDSFDX10D7Bkz13GohK3lIsjB7ma
Gt671kyOYMTFPw8NtJQBdq4qCQaiiuZxH/XyJz+33NZJjy10cr7rTVX4GWmX9E9xEzgqahXK9wiS
qaHmjnkuQ9AXdoQ+VjgvbOzoohfDPbmNBEkQJO2FpP9sLSbQXOQc7cqqWtMPsnB4DkiW7KQ0jm7R
eAii4EM4As7A0uqDQjPf6aO5MWxKEiaWb3qsEUzzpXKBFAsVfJm9UMEezzDWIiTT4PiZNiFR642X
vDBMxnoxSHab6jT2KOIbx3PukBBSc/U9uJ3FFQspwcYlZGNfNoH1eRb71BCgsvrp2ObiJ3gNcQ9h
+NUmyIQ60KRABTGmDdJ8riGWs7cG3fA+cxK8zjXFvWiJeZTYua4zMpfwhPdERY8DvyRecoHj7aAH
OQwq8P1+BWnGH+HOIltQottK5LWnG8UBW4JGm7cT+1ZwVM9FpxxnA90IEC/kXaX9HC5+vKkqruVA
7ArBJAk1dPowmFBe6Gdk2yQskETFUCatwfkWwQLZkWmUXlEDQlZSZ0jFkhFRQpHlOwvoBZ+cig2q
NmcX9OzLuOXbo9UM33HBoqdHpYw+p2oYQdP9k2V1Q/HiYpgy9GIbZsiYgvOZhidjrmHbLce0NSPr
r+lNSmoefo+Hxcsq60yqKGUhiDpeQ56RMJoLPovokuI0J9cp3XUWgX6ahjwkpJO9MSrM9VZs3Am9
J5qqGBmndiPpOWWngNCijZgFeXga8/p27pZ/YdlXdlaqd2qtnaOeaWMr/LdBN7SjXeKCcK01Mjkc
y7Y3aaHtmeKIY5lVOcJvzQ8VQm+qxmSMaHfCb2wQBCRDIOs3sk+gXUE6ySAF5OLGt1nWmptZcvnS
nWeILfEdMnoEFGmmURlXe/ALk/asBxyQkXiizTc+CwlOnEYPcUEMmDwlihAE9SE2DtCnafD/uTqv
5caRZYt+ESIAFOwr6J1EefOCkFrdKHhXsF9/F9gnzsw9D6MYtShKIoGqrMy9147Cc4dP2angU2eC
AO10fOqLyblQA1Wg9/Y+akAUg9Y96sbooue/en1wsIqF8EpSP7ogqzRx/vmwDl1vBRAnC1oXQzR+
QXqdYmYqKiN8sdIiznfc1Rie78yJvBEDpUxtXFJG7YBAcUg0FmZD0Df2WS/Ija06sBrQAp6t3NzL
MknO/Sisja6xlfu6BPYOFrBw9HNvLCmBqEHMQuoPGgRbY/nDyyYfdkbvLTajbnz1KgYrYTK/pIZJ
HFyh7WXOQIbU5hqUWhy+STW/anguAgw7xmX2aowtUIg7M7bRTcziFXyHRMgNOLlHFNiwG8aSkDJu
q23V2sXZEbBVXJRbb4UZOWshkuI0mRH0TihRHyRugKVKnSuTdWvH0Z3XyaM/YVjtPk5x6hBoM6yM
0ftVDqJfF5Gl8WIoHaGp+9hEhv/kaMRYNVNiMp5IPskti3ZUaopS8m5y4w2FBkf/en63GpaeuuvX
WWbQmgh/5z1dA06NP2ZZM5bGx3QQrdbfx3PDS5j7D32Kv9Jz8exzzOaEUyBm9ImHJ5aw5rbEAS+f
82Fs7vWyVGsrFgDZFV7olGFQeM9bmR2Qu327/mjT7TVgLXesQ72GY4U2ybtBIYO7tT0OMpaXvMhO
WWzu5qx+sAGlBmUjtLXw7ZG1vu3xHrXtMRtGcOHdTjTDV1Far2qAGp4mlbkmRKHeVhbyZgATKFun
u9uzAtaBSxB74SYdhwbmiZBby/i0xoa1arAL2NkArSbcZRBZq8vcmgeB+HK9OPU108kR9vrHzOKC
1vuxRYlI8kwlT3OSNA81SWWBh951NkJjp7r+qcmdZJtFAkeJ3zjgFmGGzaXzWOFWvZe0wwnSJdbV
tLLjMMNwjUWjHwy/1PdRhNKOgNSNNmSU346PScrJTlMMXNem6YpQzocIUk+XoWxeMreihhb9e9Z9
gfxyVpxYRNB46d0oiZFOGt7gONfxBBE/Qw+q2bJeDEGTJTFVZXJfNjbxb05yHiQBXnGMWioUFk+T
4rTP2QTrvBRP8g9lpHHSSAzzdYKyE63cDFA7z22/Lwzh7q26DAOu2EMmzfcZNOlZunpJjBZSWVXD
YqEEFD57NM5mRFmiU3u/SE+V9+xLTg/+pBC7t0DHGIGudd3BAZx4BEsoeHU9ilVg4V1DkkmxcuJG
I4OFYWwxAeM0WpDLEAcNXAfeSzr6P8QCFBffkkfmibSGkgqhNToZbLnTCatbs9P6hMgNYhP7xHY4
x3SgCqLxPrMKf+cP7Srv/7RKT64pY8LMauSmzZmhTKms1xk4/Qpy2rFpbZLCRiyMbjIfrMwvdy4z
nIBpitx6ABQhHwzVwU+aVy8ePgftbcwdcM6xQ4t4WtVeiKNmGXiwjh+4C7wg9qkM7SZ8ASIIPUUr
wGa0gseakWWccWCh23qKO9qM3HItmy44wCnKl7EOqM2h2jmp+tJjovvYiccph/vG8YWTH22nZkum
OxZrD6A1oD7CUZzXCHXfpoa2TM8MXU7tH9Mcb7KjNA11OsLdaYy2HVQX4XaMaaidoFhYuHvsJ0rq
tRk7w7krgN7HhClP/dzRhsm+p01YdN9VBDS4pxkzteIjcivO7IzpPSt9bmiNBLrWvUM0QU7ANnAY
wNEg5K0LSuICIMDktCsNeu3aTDHJV/E6n91dGhOwBpOjZnkrMCmnXYj6Nbb3woTu6RobfZyJYdL7
dfU29BVRYnQ3cOGxNceR+TzM72aHpzCNunhtCfyoBiYxrCy52sA9+KlQ39K+dX4Mq3pNhkYycGvD
TaglW82jnAg7MMmwFzNP/4il2NYpmsOsaXcJeHeEpTgIAEOupDmedX/UVvOgvVuKeFBn+uJsjz6m
9vDRcdzOxoOHFDMgejdbd4XZABslNpsDHGWFC0nT2/aEiK9RVXwbjji5Tg43kk2OBoy89ITGB4mz
SwT01rYmkLoB7Vz4zglv9yqe0Xcno3afFht/RhOogThwXUj0qVvzspMAvBrz8DqEfqB6lawSlQ1r
6A4ySOj8B+xe9yLajW4QTghBRw5OnXTP2dIM8ivzC3jtpZ40vONpeYbt9sssppMfnfG1gcOYUAYa
OkIvKrc73LCK7RryoAy/Uy97dNz8qXJIy+2rF0W/ISB8nfxtn0O6VcAhwpdS5Prej1j4fNoyQZhx
uwx18itV5jofyA6buxcJyi6gl2gAuke6H2n+wUkjY/2Jf7J4yD0m8SwFGHGIhE+WbqDem/2uqZCX
NGCHp9BuyIvh5bXrEUTD3HxSHLFl9zaaVum/OLHO1mkUiyQb3fTy4Sal9gpwGXFeUKpghvv7hdtD
bp/+/bBI3GOX5mlwM1jEQ9hvlGd/3R5HeBr72O2BPuPD/zzm9vm0MAxZhU63z/4+kIBuf+uPOsj8
5fv+9aOWnzLcBNO1DEPsjj1rzpDsqjrnrfj/z2yqJaXq3087YSqkEY/Levkzbr/n7f/+fuffH/av
Z4l886mYk2wLgxXDwe3X0O1Yp5AnzPSfb/+f3+9fT/k/j/mr9/7vy/q/L83f51n+RKSaLz70tWCK
LpHNcd1Sen6wcf/cMxXeIx/6KgZ3/PIzLDukr+1GHLCrypPzkchTUrl7OvszAaSMSpW2TVoLCZXR
D1cyz3cmzsl3EpG3Mo2/kMNfsoY2aFvZ8EbUtrFSsW6UfB3U6HCpgxLTFeznGELuBhfsWyQL/wLx
YV3rA55JRQSmYEIcxGCKAyy+OCdFf9VnoGNNqOWHJpTH1quKc8ns3XGrs+Pl+VX4hxHkE0p/jmAc
QCRomRCFkan/gQ4ZPSb6dzPYnIFTtMNFA5woBAyz9Q5zQX1OJOgXroyHdJSbCNuuoROIB6NrVdPt
WwuP1TTJxktmo7TNoAMHzaCfkkY8NHjI1nZYki8/npWUQRVnOqSNmazGKeMo5alu57jNTlrOc8i1
coGzuXLtBPCs1cudp107s8N0IYt1IfBrDRX5dz75xramPUabhhPbKiqtcFVrrsu0ixetDTWmm91E
pZpdM/0pptW9hoD1y+s7c6UE1MUWNacD1ppLJ3DNn4yazSTX0lFy2Bp2VQNXz4jGDdUF4YRYITCK
dwA3mguNCeoeBLxlrt3lY+3fa96hzocLfY0v3eh32M/XUeqNQd5yDpIDQXmueklEiO/Xz6Fi8+oJ
f/qoDP9qM00CGW3Qyc3BcA6o5ygVm03YJTE92vShEiRJupHv7sFqX62MBdXKohOK3G3vNHdDYWeH
IkSL24g3s8dW5/QUIjBASn5b2ukCC3TDifreI0s1qu+wFcdnaxJ2QFprEYzg6nZhbo3HqAX9PU8J
3+sfTBbQbVyN4UpM+ktq5hPEUBCsc15uZVEzyUGXTsQGWbT0HkJj8HZgGFazQ7QF8dsXIZlkAi5Z
uwWw6rxjD4RE3EMU05LgVi+SYd4H2oTPIzPLcG3PUbyvjPgnxTexzXXxE06J3I3TYOwN5Xh3UhDD
0PMbozMhnA4ZeDB11ZU/rb3kTBMK5sp3WkIkeez+bjMELkRbcC3HHXRFG/VwJ5MNsuei8vE2ax2v
TF0fjHg8FT4XlldH6OrGH0tv9QPfBHF4zNN13pWbqXQ++74eTo37ncxPzTxneyR7NPBFe5kgSvVx
s5kj+EyWOX/hebHxLw33WRE+kzPwwxTJanCtSReZvg04BX1YUOcZ1D+XPHVp4XSqIo+BbkioQrEk
d7HZvY8dEndPxB41s4NYXNX3i0dj6RwFTJrTc2iUG9kwESCFnI0YfA7kueZkWhgjk/nb02mdFcYG
vwq3opkWWz1z38y2zUn5ppHEmO65BU29jAembhjZtZ14K+L2OW0jUrC/dSFDuqbatZnRtcg8gnws
oPFlUwG2Qh/VJoZz3GSEH2ZkmfLWVsa+ru3PAsfM1rNA+hCBBU4C9/7KHJDciwphXgreyjXGXSfm
H/JwAkrmJ7MadvGfLgSpN44OZATs9Y5r/OECHFbDuPB9EuvVcIdtSJ2/C5WVbzoNmIwvcK2oedqH
wuQCRIoiFwayoMHPMRna22TQnjOzfJN9U2OMKiLzMLOOs5PhjlFocJfhc2Q2j36RlDCpptfMFvk2
jV99XWCzxCEByRxOQ2JcSnfc9bN5NC2fLqrVH+wpfiZerEGfSk/VrUnG9DQLuvyPHaOvR/S9yJTm
dUG89UrLhbvp8v45oW0haqKeNO/BQ98NRNcaV/OMoPuxzet6m9Ww5XEBPBAfd5lsU98wLBCu8aOE
MDetQhIc1W/+lJdBAoR10w35czXDW0/yBEPtQpz0Q+Vsxpm4BFfLIDTO1DMkiTUWzQRDbRwo9Ei+
2vKKYi26aPpdrCevVdUynRDDV4hsIjAzeK5TNzG6nqPXBCSoCa1r2y6tp3l2jklBSdFmpvsoFGhn
sbhL6o0NrwtBMryCRvtuE9aHwX3XgCcfrMYsLz2R5xiSXl2jO+r156TrNZAmzMwqJyit1a56Hdc7
z9CPBIHTmpuJRwldZmcSXN0OSN+rjMb4VOv5h0OhVyudDLkOtFAb0i4jG+J5noe9EULWb7lDyS9D
9aIBcYtLayV9IHYdiAm7TMa9nvSYS8GBxV34JS2pB+h8+32XwVXo7M+OBu7WVymjD3dHU/S9N1R8
Sn3ztzPy2E6QNFJySATzvWqrpKb+pi/sxVyZ0rcxAplFHSDIq/a5uXUKzhtePOkEHbXFtnePKqyL
1RxCcqDMrz2YT2mcTuchnAcgCCVsllo9mg49DeSwz2231RxNBILVk6Nq3NFibw4kAhmnBodlEENu
IDZaPZNvit2yS8dVVwECFE5PspRFxc9WddRbcq2BgXEebOIYKZG71vQ+29sq+hO68wGhirujFGFZ
Hphsz23DIYI4HWypDj1COlQDzMqtD4810OV0GpN8X0b9oSr6wIJUy8LpYDleFylCPDuNX0IamSuY
6t7KjMeraU3PRdHTFAYytS11unks3wP0a63uAU9HAksQJtZ+LPeN46uNnePHTXuik5abVAcOSNrb
fgqTfMe8NabfBqjci/ZpIgF0kyCFzV6jppnMeKMbsMhyHA5rmhUNY5igYEx3rqPfRZxhAGlcouPM
Kt7QE3pMusLbdUY1rd3xCQNa8UNfPKslDHODXAUIDfFblEZvnaUcmgQtxZFRY4VmjF5Uh5CEsVXd
ZDscJPN9plh1Ft4cN9GPXUYec5FUHKcCx1AtzDttyCUOMcCCBGq9R0a89Y7RnFt7Tjs06trqM2/H
cWOWFV512Om16xxIlMDuzwBz27p6cYB/svWSvSJP5ogBpXTWXq67J99MLpPM/f2kT4/jEpKdapuW
BCEnaXqOM5JN4tPkjBDkGxhuvDxGRxCExkiITG4czF21yirrtfaHxwn0G0Bze11L562rRnOrzfed
FQr0S+qiwxwJrFxdkPCddNJUtBZQXzO4waDk/ULGXzFwv0vsniQWbMdQlOl3tu1b2BElXE4uLhEL
q9LI1lhzHuMaMcaVInLebhdmqFH0RyM6l6N6Zk6QrDzNz9f0/R9n46qafJFsoniqlR8FFjF1fcKv
05HrNWvNGX2gtQFaQsnlz0spXt+FeiUvNukdndHT+yzpRzJ5N7T7UflPeevgeo2T7kjrdsm4jJ1o
k1R0U/7+Y9fD9G4QB2FnYbC0ICCJ3KrYYitYeSYzqg7eXNC2iclEZoHfztBtO9CtHGA5zO8d6W7K
2dePtw9upMGGlpROiRr+fnBCcjOkKwAGdXp3dJcPLXZnd9bFHqR4EZRd947SLwwIRTKPQ4bdQanK
WKvFLj84LyqWzAm0bP5AnbtJRefujdQfjxW+oV0k0MUTNrVk2DZEay+ok+X/2K4cjg6Wt7r9GzgY
e6wJjzKBNijp0spc/i9UA0NUY4jUrjTsg9WCcIhoSx2H21/4z+cA+d31FHlMXHNXdCe7S8KgrwDg
T4sp/Wbl/uvqFoMCX6K86M1Ms5Bolc2UVOHh9jMLIVu+9t8fH9N9a/PQ3ye5MxxpWScL/X1usJlp
T1Y3Dsf2g0Fzc5TL128PGkcUb6OpoSwgZIxav9W8FfKNPHAKiLcgqoLI1avNzUjsFaRGNRbdiKaH
U6PhHIdJWqyKOrHWxQKwxeiqFoohQombXf1mw09BMxznu5svnyhz/pzZp/NShfHBD+Ez0w7a//3i
cn7njWRQOH7PnqiYgS3wgFoJgh1Vzl/CsPvhHzJCwlaxHmlbBTcv9M31nYOBR+17lziYFMi4A2bR
0rcEYNAcx+VDqrVIZhiXq32TzOtcTSZmaKrtQfPMj9Se1cGL0z1abvvoptFX7RBjKwquX6WI2Fis
prcP9LPhrkOk6Abch1OGGTFZHKm3L97+72ZQbbyKSYryybvuGHpKbWITX3prbj++tlnFKAfbq7F0
cExZUVy+lA7ZXvqsPtjjPlgBfxVDgAAKEQ0EJgpPE7kA7Gqt1/9EWNaCuR8eMu+UhvqrlcExpa9B
l1d/nTnXAsw1r+Yo3gzTeLV7wilVCEMqdx7DmESWeSShyuwO1MS/y4i6+TOyu/c6ZxwqQFoxRiju
sZw8oMB8bYGPIdd5GR0qELf/0nufn22QFqbV365lfSG+fBgbjLx+pY8rNEuHHNKFRpOf0HRa5qYJ
FVUoBOyUZjMDLUZ9i6mWVYmgZ3c6p3LmUHfz2f73Q0s/iqFDh41xgs28/Hvm1vVOSzizL1/75/G3
T+NsufhuT3n7XO+Uu2lGnDr//yl7v1+c3cs/3h43t7a31WvrUqY5U6EiL/bRJGDZFvqf2h4uFnEh
29qP33H4xCRzTivSr7UXlwogcHNfHftGX3saHunQOzUd3hMn0y8jIJIVc0Eyu7z7sCERr8mIyaoF
nPiINySHRkwOyqMllkmYjWk99TnD6qxugi+1HqONPq4ZG0ODfOKWM/Q/XV+q+2pcxcU4bOyyuRgs
HmfHPVpDnK0JuwGB2SePAtI0FT3FTVGmpJKMCdiUfLyzJbdVs/TuoqxgjlGpb8JOm12J5LMGs0Uj
wdxrZf3MsZ+EVlXvsMSz3Cl9a6JRhupfzBunM56MpB73VhdRdIfsxdC4UVnnciecO9Hg2JF1ex3n
bAfBRx1laB4amyBb2/ObXeLBPufIQqmI4lpartjRieSsTxyL647co9a0blMmSYlI3isMSGR5zhuX
PX8a3nQDHhyZBl9GnKmt6Ti/2sy7uE77oOrs6qjox7ILUtWlto4iYNGyfxlSc6enLVBUj7xNneJ3
auHsev2B4+xL3nigEEoGdUY+/ZSt91qbItrWyyCgLV3yTPuX2CcainGmIk3F23pKfift8M5qz59Y
HixhcpaQ8tnyx6tLZgohrkzHRmIbUu4zNVTbvqwHZi5zRy6c/1v74Zw1nBPPeTacaNggQnXXeCee
cZzA77cmeFMqkysncv9UBGbt2hk+fItsrRFH5pg5Tmu3bUIoevOTxWElJ0J6Z+RvwrF+uQXhKjZ9
QdAs8QSfjEkS09jR5fcRYbxoqYD7dQyRuj6sdnGTX2n1UuVyOBdyM2jmvmu7czESRGzDdiXGGH6B
Hl81YXy6Ql6HqL8miAHsjAPlYEnS2cOoQTRW07pO17YGs4mAm5mfnTonvLX3M+lF6FCI5LA7zskm
eeoGQ+CikT8aBBu6C5it6xZhUncZ8/HDwnUeSDFc09J9aBx6Fcp+1If+jYzi90LKi2uP+4SevZ3A
kE+m/NNz0Z/NsCiExm2B+/JcFsUX7z6R51b04GTyF7XWvCLp6mBO6ZmFXmeu9OO05blzht+jYf3u
GMmzQH+NGYK21h6YnXTXucgboArw17EHnN18+s5b70+F0LxCSOA3jc7daVxF+4MG5hun36f5rLo2
ob3DQjnX5a9Jd3j15e/RS2meLQEa0ZjcyVx8pPPSCjCZWbT96+SbI2ciYL6tF3GLKjoUwg0QuH9w
XcYQolya7KW4IyroVUFMWCfohOnD69t6eR70Ig1FfZQwGUpPwmueDA/XQ8s0kdZJvlpcsWTgDosM
0KXWwyKr49VnyI6y3pzPwhUM6fnF0xa6IB6656RW0LLnglF/fZKd+lCZXjD6f4u9NN1A9QxyI6fZ
14f+qSE1J20IotLsezmKmvBokzYoXKIRDbkBK2M9GOOd6B26YDCuJrIL+6bGM81gg8P1vYxMoEf3
wHwDadUvDU1eJ7LPaqJ3RdrFqjFtUAKhPEAsDxxmUrTWrF+DjgzHTOr15GG9NaOO2hePt9cmj7AH
QX8wj68Yn3QlExCN1i9OHlYrLsDEoIDlD9trjbfnLl10wodkaB86oX2BPX/kFZ6oRNjb++u0wMbB
hmuTs+5keNQ6dd+lRM5F9r406XwN5qbMh1caTMLV/yB+LjqfCYGbPhIL9NSr+a0aKsoxA4pAnJ+b
jAGIxtvT2+gfDRpYRvwLYUiaiQex8MddAj8MW29Xcd/JlRzEto11FDV2T9hn3O4KUaJybZGSfBHU
SzusDz9nGDAbg98j466U2tUO6yAlOLGvmVd24pvWxGm2sShZYfVLqfHNoq+DF9XhlPG7Ilp91ZDB
sktce6ep9lXGBFjVuMycjg5ynA2/VQl/pidwUifcs6s/lqDzFaesOz3XLkBOf4Gsfh0jRqFMChHE
bUJlzxQNxavWsNuWfvUrkgmtwIogMAxBcD9CY9vS2F9NPsdTq31nmGSthsSr9lgVsHn1Pbo2U6d6
GKeDafY/UL1K1DzztXGIYghljj8a45g3Fn902qJsrv1D1ITclKgJpoSwl1Y+z+0vLcZ21KUNV4tS
J6PHssvknv5R/pQ3BsaxGlFbKbMOKwMlcN5/TZEbX2K/eSNeoQ2cVvfvI7qpAbPkb4OhwB73U4xp
GPQ9uRkrUh29DcKEfK3hdFvPGq9nEi4ZnwYt0NkU53Kmz6oTiLbupU4YNzJ6vQqPkWffeaNjPdXT
k+hTlHol8goDNZ4dqoQ5hbPhr0T3s7SXOtf5FVLUnOq55SUe8Ip04bCbu6jeCw5iGzeNIWqBxA3C
Cvl66XC+xDpsMH5u/6TGsF8S7K5xSu6nNE1wp2gZgxk4whr/mTrGyiMqyavqlW34z6GXVU8qSWmh
WG0PINWLN35HRp6t0vhU2NNDzTzv7FvKPTtxbW7xlkiEYnZJGpJfrSPDvPhm9h317ozfuFCHkZnY
4Lv1uVs+eGWsNqPB24t3zwHRRBEyjdmphL2y06u5OMWCA2JKzB00Xu67Juv87WLDnLLc2NM/uyf1
2UcRyQevI+KHUMG8tv1darvTMW4FmiDa+hHwU0prNlHD6kgJSlv6Y2wld7cPxoRyT/NRmlvz1WNw
74CcX1yJiD4DEO1ncDhoRZwRZ2GSy32P6tesS+s8shkSkUC0sVXiyh87CDXUqv2Te6ikPj95dlpg
4LBNIE4lCWeK6Ve/JFsrY8y3uCKoEpPE3HlkS68iZWsPonzB9+wS78UnTmRMsIv5JUq4cb1lD2S7
cnuRh4aiO23b+U7Okn3VoZqpdMFOp3h5HLOwzrIvfrcWIcViiVbKZpxVBkE9DhM60j2hGxIlvEuX
/CLfHZHNdaG2cVJsERmd4BXGfGszD6bamSbHPZXMTjD0jUVpqTFczxXP1jMYnkum/BNQ80T5d6O3
G0Q1PfEsaxO0x8Smfp8mtUHEiFEiw+vHlTMQzGzuwjg2ztHEFteaKWJGU4OTkJIKzJyEI4OcD/NE
/lPYi4PmYzGSlBMZERaQSXo2LGdPCgK5U4Kg2tjYysVniYmOIcasXYh76takQBCOQSzPBnmMWnOb
WSyp4V4bk5mLtJ4QjG5Uzc4Ut3yz0KOtw0u2qxwa8RrRfvQolAfbAfUF4gFMlBaBvQgqWwHyaHaP
UWZdyz45GDT+qKC0FvfSq6dz9rgZervKilc6GPhh5uQ3CMA2gg10Y4E2MaxoOmA/uERj7V5kMma7
WTX31Wyd5zYvtvA7P9Je+/GtwUJLmgddtMhbyowDQc4LgV6Ho2uYnjLCpBhMh8TDjqwwc/dtTdPd
3BdPZdGnzDzHMCjbyFtLajhRsm0WmFpiwjtsQB0bL5+iIOutP2k4NHtFNw+J03jnJuFp+W+22X0T
dyBx06/fJCIxxpqyGbKTF5rP1RRP994AvKdn/ReVF4yT/NCy8rFs4ekbUYiQJUXhNQFNiylTLGZn
6zhmqbZKy1wjgCKssZiZG3fWuvei7yxpEdQKWMnxROZEEv/KCtsn1YpQLd1pWxapqSJkCxkmtOF4
pTn2JQXrELgNluzIpwnWpEcar6RGikQtvWbQaKHOjMx5wyWTXIH/vNch5YfsSHWMOLAR4Xj2E7If
+9w6TWO3WKaJC/ApmRxDlfsoFRHVjJJ7MXKyhoyOHTKPtmY9hEfhQCzt9Uw9CsPcJ9ZPmPpkt+co
rkdGq6cwkdfO7rVDyExaRQbBQHGBT0kapzYZvXVJYhv8sD7f5PQIl2ucxBFBa3gm7fo0KWNbF2wY
0+gdZFc1Bx3zVWJbDHv6+SEzsqusc2df+C0p464Rg2CotCAd3Xv2wxd9rD64hfSD1NB6enPjH1zy
WxF3Eipolq8mU6id06nvIklgXNrxI6rixW0ynqfEujhd7HEKpr5oi+G1SZtgdgZUJ8w8RtIuyeWo
eC7Vr5yECck8f9bAUmgr2udWxz5gVZyoTKBgAVNkgjrovXJ9xfTyqqsNUnGsyQZrl7gGr7AO3YyU
Jnooqt7CP26fvEpb2YiWmUrYbxmKCGGTtURfFkN3YX0bs6FtixT2Ohly2SYeQWH76vtmjb+9YnlB
8E9K+ATGpLDFFjq/VPZe1+naVZ57anlp10VTtuvSokQkDDgKUiorFOa4P1GI0AemSeFZybn17Qfy
oKiYFg/wzeynD8o+OVzgJOGNXeDa9ry3UfTfVdbj7VGNalBo+nhawRQsgXXUIL0kAx0qgM+bHhLH
oRAimN7OHRx/hw2DqiDx7gzRQompITxbRXJxdeYmtYNwJPWMlY847lL6LUm9rGYSIMnNmqlH2nc0
5c+c9ZmZzXLP7OWUGinFJm6aMv2WQ6TvDYdmcEvWZmrH34WFiBVJi/zrtTd6i2h3BrjEccOL5w6o
YtRVzqyKndywOkiSB0EJYADHpIlMT7NsPAufooJtLZGNbsopDagDSd4pMM9F7kdGM27FCfM5sXhK
Ipqg9dThIRO84uiijjlGKyio/nPnLDmJ2bNVjwuqHqsxPZO9VfXXTlBxweAFCR+ilgzJX2v9sAtu
j3RTDrS3JTW1axKyrPAj6cPnSJHTJJkhIV/jtNsRNTr42h9B1NQqrwnx7GcmNCkG6gZrCDqrFdk7
9K7MH9bTxcKWXo2KXhyZRgTfevyMtE7WUiKFGMxyHSf9ObbFl2uwHqV6c1dKKmodkktkss5L5sfI
GbkX7HttsHiTTPux5iKZ+K08AtjGDE85EKEP1XEWcyqmPlrMm21V+kZOCYWRhsqsbdfLK8MwMgl4
3xlJjFq8GlF4ALPcuYgLRZ7BTjMk4Bv2k7l2DxDaDxN5UKb9S1YcHYAfxqtb+64RC0xZfpP6AHu4
f5cz7x0YQA2nZoEdGhFKzNt3Zyb3liGKnVONRFD6ibFvMBC0nRq3ueSQ60FGI3R00F4cqUCrGda+
1vW7uXXaS1N36lIyc8+ZmR7ctBgPSw3sZANxcYJFE9DkRxcNFuneDMdGs8Hwl5HRa/bXVC0TnnnN
rK1YEz6f7IvO+YCVnJ1uH7S++5QS0hUAc3uTLYGkUafDZJqQVxscQk7F7L7JASAPshHzMo3wGcMZ
Jzjr6CPD9n43m/pjZStny1pin0QXnhCjUA+Bsa844u9rj/zczDBXdWs8yI5LVE2EWzlskstFpS9E
B9lZ75rLMDFRy+tHew3AK840KzzOFk1Q/srz6B8Y9vigoTnNjoQXIHDSD8rbu3Xm72jyOwFaBAZ3
tb7OBr05TCmOp5vs1uh6sTKIf9A63j0Kgz7wKROG5aRmNma0IWEG5yKjP27E6FDq8XvSowQlxVtb
Uz8CXYNoNUZYymYyFtxrm7uoTZuYa2nQ7koqGSQOFE2Zkz5Zyi6Q4fy+IfgcgQDb4LQeuGiH+N0I
2iibelMPZNBUHunuOeVShLqnaOvXhsp4VY+sQbeFiPZKCVxB+BDu2I7DTLO52b/nYjmNdi5n/5g8
0Zq732Uuweye4rYO6jHmcCuKQ+4y9aezBu8yv891kCVDOJFIBCWCShG9iGmh6CCMiZ/Gaty1/ZtB
9HIRUpZZcGEo9RkZq2qlMpJ5jA61bc+menudHOddG9CmWQaeeRPH0O0XruZxDiKqLX2IXmYKwTWl
K3s9DBRCMYKYIfoWYiTDOtP4PU2wkrgn11pp4cbqEEt4Q0jROtLIxFVHR4F7NdZt7IlFQs+ABcs0
WGpS5D5K9R1VD0MHWTEzdQ9lyhgvruSxceX3Yv5XLcivgqsJIS1ib4Os0WmxnXv9U2So14nLCo8S
JJX/XIJ6w9A7wfMdWd2zse5TVqx0Yn0stk1R36X+xP7oHWJDvuOib9fFgBENKgRlCQ8qCUOacpuj
7/+xdybLcStblv2VsprjGeCOdlgRQLQMkiIpiuIEJlIS+r5xAF9fC9C77+ZLs6y0muckjKQoMhgB
uPs5Z++1wxYacab/0jGw0y1zfb1lyQ8JnSY8iHimG61rIiLBwewTlJ9WhMgEfUAHYtHjFcDqYhRP
1PH3WoRB0DEQzK3r1dgdRkQRaPZZybuZgi/j282WIx8GEVqVIv3wuvm2tdSxkchdQRWPTIJIBDud
fc2075y1T8nSvhzI0YBykRWPtTPcEhaZnVZ89AbpVXHIX1PrZA6X4L/M5VSEXexbtM9J/eB9/LMm
DupCHJw6eCr9AM8a7xuJWSY3/ESM8pqnCCgs5e3zibvdnUnFteP7hinUrqBv+20c4wa3SBUdciea
vxV4DnXlru2M4VdCQ+fUTJb+6Fb6r2l6jrxKvNOoQPFcLstdYtrpyZILBDvM6r5Gg6oCI3upmuqc
WGK4yWk8FyPFn2eY4jZyxiHFEZ010dFHz/a4T0IIKSXyTbT9XM41yINd4+T8QJX7MAwJQ9XKD6s0
AHjk3I/rFdIaw2fvzV+FKG8wBe5VBQ4kbEcCZdh39dY80/umyBkMxnr0mdV69Vh6wyLFKZEoTYZo
XsY2y6IiiZTmluKOMyPIe8N8cXJ8zraZfVvXQ+4TVAdOUMfJR+yEL1XWfCkX862f4595bp9iVbKq
pdZABoq1RzQz8pY6zw3Ha6noEMpk7eznHHfN9SZq4H/TYqext5B3g5GlfojqeI/Vl8u75tiB75ZE
tZnmm86K7OUtEWTOaduwQ2pbXVwxzZFgFFm5jwd9R5LreBWt+1Hr7jkzPdyB4hwbxMnXff0Zdi7X
LBeXPlgvk8uc3CQyJ/RLD7JZ2bBEz4h5l5LN1x25tE0GKWx+6YeNmRrKmnda712Rdsuh4OlMmvsy
9Sx3rU6yjKb194POWXFYjxOTDA9mg1vZrR7CmptBL3FLd7S6rci8r9Dh7bZn3o64tFN7fmhcDdSl
qTGOx/7GKaJevHuxeoPnhY1AOtg3e49FLsZrNcEczbj8NxDVdrtEKTA/s7xpaKfpLfL+RpgQhiFN
91bNshQijsew8WqvX+Z+mHZjK32MJawO+Gv9AvBHZXj7eTbvtSbnVTCdlgVMD38n5lICuzfv9Rmp
FUdX189HpEJIhtqQAHgOlGd3vpkqHPztd63f27HAgUfaVVENM2ctd2pHF3shuZOG5IYjau3Ss+nE
RPzsXEn8saAdUoK76wleYYLCReHiacptcuk5La2FV/4hCgm02MU+tnKy0qQ85Q4dxTBaBXbk+FI7
pXMwF1fLhU8Vr7V9oS03gvE+rZpKJSzYn2Na0E5ce8dc0+2Ak8/r6IWB1lLccfXvcrKZ95s11+1D
Buhgem1vKoOQRMOmoxQvco4Ijuv5DvAjhjsYMjQlnxthkanMJcsu3q7tihiBG6XAum1ycVR40pcj
Fg2NUxvuswzXRtm8V7xzQZp5XzuMNUaifUk6AEpJ4TE1NQdKRshbYWvqR6NJ+EO77tlUw2u/Vll5
61z7UZIYE7FNu0Cd01g9pni7CbtMPpTgpm9XqLi3ULFlHGsbXBwYkNpThMQfjeWCpGTxaBmv16Pa
+EjVaPJsf29rN146Gg0GCvapOo19OXNu5C2bpHx2mzq9d2bzV158gDGb3hiD6rNzh4sOIT7pWD5O
5rOEr3tpjDbD/Wx6vuWk9R5YffaQ0nvY52lNE8Z2QBcVkEWNyn1mnLMvFXk6/IgDRmHkQbjvDO6g
s5nmgfKmr9kwx77XZohw5o4Rv94ne5qHawgXG5Aywpu2sGIJMkZdiSaKmx+3xshopfGW09h1jwbP
8Zo6CNlI+DqbiYKnOj90dLwWdEtuGr56pdGea2w56HDs4xjhGlxqeBowI4wkybCakjnRy4E9NuIA
hLmhIkeEVPmp6R/BHmFqmbP8yZAobyqWb4w0I6I+MRDKSAW/lzTxSk0vHyeqxacFAeeAnuQP0ud/
kvv+WzqhBRbsv4YT/p82+1F2P7r//b/+TvszvPX//IUm9P5hm1jaHQF6A0CBA7DrbzShbRAlaguQ
gBZFL3Cefwb5SfsfFjQI0zWI17M8uf6vv4L8oBYagA7gHEjHc13IAn+hEx//AAj+X0F+Am3Gv8MT
DLCIhi6RKkNsskzL/k+IIGSfwqzFYJ6tnAB0TJBkmxbdlVrtNcfzvjpeI4oY81OSOE7DVxr22fba
785EwvyAhv8U2fOzaxffOy+PcV27iB5X9wO226+eIW/MspKzXAa0dTKxL/GqLIhubG8TQsBi9FO8
DjtOxd9w009HT0uD2KSiQsd/6SNJr95Zbn7sptNBQ7lLj2W2Dug/siAJ5b7OAOJO+zDVO3zCCQsR
0ONd76TgnXFm7JrK+Z2N0n7uEgTNRCxz38QPuRWe8o5Ml3IA+l97s8nEU8fYy5iRt4XeMl66wJnj
R3yC4pzrQZsV72e8RV/rerGvbuPOPuHS2EdBvBawQx5ThMr00VkFuy+xrfo7zU2x5DmErFaktpyq
HDN8lp6TKk0eFwsRtPLqfSXS6cGqHjz4IyDkoe6grTRAwtoeOj8mYnTwf5WW8yt0JPKHtnrzZkFu
jCqJAl6u87JYmKxLHaXoGO7uDcCtZxiPtReKa9x2t25scJmk8uik86sqxHNB+rBfFvE30nYIHe4z
8zAXGk5LgF2HRf3GifXQt+FjnmYhnpdMP2IE0RCW1IhPiuKUDYl5tRWikoYZluOxAC3gCdUgaqYK
xrewykgSKfWWU0J4CKPkwMS9gQI3HopGqzC/IIytlHWzDKQPTQQTwr2MlcTEu8ZNTDniNdlO0dFY
m3I6BymO1cxOI8t7qa3SYuNDWJkolmG7Tk+LKt/hldMobs+rhLN1Kd6awltgImOvx9q5wBxvk/Ps
dfd4uy8ehQLbKuj9RS/fG+3kNXX0tUuPTom3ISo/mVPvh3h6In23dOf0NMCm36XW9B5zTMecS/pk
YSa7Qjce1BCdZxvtPS6JN7hxA+ATZm69Z/zUmuQrK3Ho1S9t7iIpzBmMS8P5Aabku+nOCQMF3l2G
Wz+cMefQqbLSD13O8ImmOaciEreCbgq9szC86qmfEXwUiGyN/u5B2U+N+R235K9FADgTVTLuZE3v
TWNkbu6LPCffY+mJ5QSZyNONfowiss5Z+Agcdwo4oL4RZXIShX2cxZq1wVkDFpz35BTE7mq/rCXW
n7pppeXm5jHD/p2W3c8wJpwS30nMCyq+dMp9zuNRBq8VA9YDCQvObmDKvaMEYHhlPzJz36tqb3RI
nDSHo0KTcZ42FdKHtKr8MP7MjI4unOmyftT9HpnMu5laaTCSSQskyz4YdYsiNav8lvM8x41qp0rI
z2o82svITjokr/GQcu40OSJzQ8cif61183uVO/u47a8RKeFejTlED1SlbvxNlcpuRuI+pdxxAFLv
rETch62T7oRFJFTpYVmYxsGH0d8eBZoBzdXOkIS/mJoXmJHak+WRniazGXYTegWxQG+LQSCIkVCc
GZtX4/RuMOfJS6TFI708dYsYwO6K0sAF0KABN9a+lSrVb4Qq0w6b7neUp5wHMItobXpxNfOdgia+
N9v2HH5v7EkRZRHbF5AFENCS4ZRMdEiN3vodDpmLU2AiffDJrUMGI2GDMFOQA+L8zMvUPSBexNhQ
YIWzevKiIjMO9KjJEGpQNob5RZQt81IvetvyVNgDuMxNlxQEwhFxlzrfVYmaeZJMv3OMZXWEKkSF
8pZSNPLXMO6SXKBynG4RbZH9vBYmgiHeyWEwgIFgNYeORspaluDHSqZ3NQNT08lBpb7+MJNbC0U7
s2j9opdmDFaXPhCk4tBi9z7yrpFAkB+KIX2QWZNjyE1LCs6u9Ysw1U4u52eDKfo5LVcJKp43BbUB
5zLwULRCKyYqPGU5EbP5T7JhGUqqtX5wGVkRlrXkOs2ajEz6JsfBUw8AB22P1FUVPYm+IpMio3ZI
QwGTxB9r7Yawm0xmQl32yQSVvjbsi1PU9L7tLj9OiHDmarqjf3CL3YhICuahYAfb5EASjnbs5zkw
iOzlgo61PQEDFKcqjg5UP68h6jI2MzTYcZcEcLrwKY9QRzTwRD4D7d0ctzliOaERYpOL01QC4LR1
F2dKXz7AFv2eJI5756n+fmqqBtbj9KYNuX6ehjcNkNQeE3PlVyVuJ50BGRpcl2F8tkZiP4CsMK8s
BizKpZT7RCiE9MT9dTYrHtVhO2XHdG69YGyn3s+l9epW0esqsQ+Y0AA/sQp4RhalADLw+pDMLvF4
w31uC3lUeRb5ysYUJ6LsR52or2nVLq+Le+pMj56zTKK9yIJRKoZn6XBauYGHvrRIaSdPdMYjZk4N
BLWF0FzvQn+ogfvi3GzS7COIOWRGylNb8sBs4KQSlfiT4b2Odoy4zj1EFuBaxiG6KeWODKy7Nk14
qujFfVq31Q4AL74qll1m1jmymZDfKlDaMcXHIf7auGwvdkjqZr3wjTW5ovsxA4kYikuZMZQuxYPd
8xw1FhJa64l2SuBLjlrf3kgxW0N15i9zYb8zqiAicFJngjC8qxUpf6poCrT6TBnGjVzp+dGoMe2F
qX2XzEVPyYOiVa9OdQkziOT6H8g06Bpdy3CduNXmb08yYWKUXxEV9TVuaFdGoM1XCeakPDwtCY7Q
QYsfKIDzG8PBkuqcbp28hQv8hIREG0B6NBJ4QXGHnfQl/OX1NKYIumqtCtu9IpkI7Xg45cWZxhe1
rDM/Wg/DzIWXGc27rWcNNhU2aKVR+rKY0S2sFyTVE+9+lhwFFxzle8vaYn4gAiIjUB/ecEt0CJvp
JQ8I4pY3R+/f58os7vTQfaw4vV1zRh4HNZnR1cq8dxSh5KkLhxOQyl5SDfC0s+7aQxQ2Z2C93iXl
BXTCNeMo6kJGGd3bokmi18z6hsst5TtfGjwsB73AP5XRZJ2tYzV2Z7yJP8wMen+HTAn1c7Sm/LJY
dUmXnhx9Obum9wUsOBzunJMgTaZvcwL60elWROKCaokEOFyPOmYR7rAZp444p63G5TEY4T4kjMMX
MTM9r5nORLUgtutjF1VHeHahgO4rQiYga7F2cQqES+GeJ8m7ns0al6hE8jIW0vfGBOBOtyR+bxn4
ZwGA+xFqfIRgdCEYg+0MGf/Is1jtIXIdAD3dsy9NgVPJmfgmu+eK5ALFCfltbTkswwvODIr/Tuk3
Wm5hnDqHEeOdb0bizaJZT2YesxmXsfl25so0bKPK5aVGmkrvGhc88Ke6wliICbtw7btaOulZMRnY
zZCO9gv2MGJ2MImiiuG8JBOfEYXph+jcwvjBU2PEDjbzlBr9acnrUx+2TxDMyMxdDNTuHVQk3gSi
o86DIb8xL5rPRlrXh7TEfaRLm6OEwjZFOo+vBpI2QB8dLc8SPu3EYl9MthfMSPvPNpPvbHnLObsc
xzTtfTG1481ZnHem6R84HRufIKAPHAbEQ4SIhVK3PE5Zye6WT9cZ6D99K8vZF2L8TbCUQ0u+qwJm
LjaSZIcWT0MPmDgKjpscNTEQfh8h9NwDIpT1j5keTlNJwodtGqa5m+7iQb41bnkast70zbS/1HnS
sbi5B46I7qWhOQ5SumvT+tDhrj4LyDkUQ4PuQyx7cppp8vOiTVd24cXqppdsrPEp103G8BaOaEsc
EVUHHbQWQxmG8+ypq1jeLS19XpzRYsxEhIbXcwQvRPoj0fWHksPKuhtGmUNjPmf6MdmNvi/Pzk/X
iQJLH3A4aCX3SetnrlqtZeO1Kn4usUek2VijInXdK5Wr/jKrs5XUOwiQ7SGpuk/OSu+c9MqJphrd
nSEAToYfTUc1j2Aq6CeMfwI1WSWicNfbFTQhzSKZ3W6CEQ7ogcs6LOid65QtiMlmZD3IKI3BJv6G
PBulws/FVtVhZs8ZnFIGJcaTfdcd8t6F2RWioQDpHo/OwTVksZ/jmMNX3j+YJt5HJhQscfQGs0q7
ZtyA51aKh3iwSG9J+29uHBd43lJcYGhcU62+yWU1QpLahZWqHH0ioa60Zr0vw5zetNgbzpPDbI58
7u/6oJiSttCVavk7l/nz2LCU2sbNjXNKRG+092nlBXmmP0TdQUcWcDRDci7smjKmlW6gBHlCc3sH
AvSM1i85uo18haVS75pBVUc7h/fOHook2cYucbXFA+MgtkJiMGQ5MSlv9SSYexB3lvYpqyOjRty3
HRqILkNpSqZfdDDD0G+1DrqK9pEqAsboBUQ70uXQXkvOJBQ7RoA6Mz4IPbqYAZJx5pcxYaaVueua
BnMiphEGUxBOYg5i+yzKmEajPmhKGv5mgemW7fQ3oO77uFuD6mMPJwDugnr2vuOF/GboYf8MgP8J
oBdlP5R/k+SVNPrqEFLDjCvEJk/JXpK4Ipons6aa9xbgdQ5KUj+qoQrq9Q8jAxBsJxnatI5TFukd
fmoORL1X2YvnjHceKstTNZgvmhc3gNTmw4xgaNBf0pT50jSVvKTwPGMjvupDAomqwGvkuc3rjEVj
N899HUSJ9aF11tc6xanaCbJCCob3acu+xzEKDK0Vo+5QChy9UVczgBjbH3P7kmVR6w/dLHexZR4k
Asn9WH3vQRFgg9Vh78EGSuLqWrEUJKXrHolgenanaZ/rZg3X7DjqGCgTWLkcER71jsDTcenZ88AD
IJLEjExIWJV+llH8LXUb6w5I5m3RZnfHfjkZvz2tfUd8d2E+ejDbBTvv6gmBYh/Q6hb70BjucAfO
e83iHo4RABo8x90gsMgu+BxpQYRYgR/L7F31c37H7A+ugKI1q6ufQ/lbKA/NiULPppNnG1rZuLcU
+INpFWZDhfGXUKF87skMQ9MSFBHDsa66p50afglxzhGOgxtDyHbHGI8BtXvTyU2neqMLvg5g0Xs+
5aSinYYugc1BVek2OuUpHvnTjLu1yvu73kQEzAzd8ztIHI6rvwgcU2dXLt8KB/BRFiIxYXGpQlBy
RS9OPScedEUIhZXGPhq54Q4X1T1pWhkbKnWTzMubYWnmsXdng/VUf2XE8bWV3Gl2/2o3LiwrW3wy
w+MLIK0AMt0pjL67ARgI2qYpsER0K+riZdRZohK0x/o4cG8WEKDjBvtrTFtmn+bRM9GwF2qx+dY3
tIb6elZcTrp4KpfkDaFj92TEKPTSUv1YrKPq0vrsSPlmy2l/673+OVkQH4OR5R1lAUsA6G0hmN3A
e/3nw+3ztPgJxoTU4KRPT422BHWLk2x7MFZWJPfccftsS3VtkKAcXTN8FDpuu8LRzyHEE4JdsU+F
g/7AKHYNARzOXWGSK2oUfwXSbh+Cczr29N6OjMVYybLhtBWTbmt68NAmuY/tbvwSqwaVkPpdQkFl
gGa3QSTix84Rr8NKoq/dsTxBx6M6HnFxsiJ/Ku3Rjq3hQ+U1MbyeDcIGuDshU7iRB7ulxQE2QSLd
45mh4mTIxOsZtZ+2M51tbaFhYQ3riNkKeKXLwChwzBsie1hv1x2QuTnQnnUHEaOuQ4kJnRvCNs6Q
czb4SVSf9X6gCYQMrgj1k+z6+SnUKkICumCT6GlW88lSVO4iiZXaJd9a5e+2UvdVpCm/QkHSZlAN
nWubmF+VdLPjkgxAXZlUFphlitpdreoC3az+nhgs7cUwou8m7GM3u+Ip91wBir3+zvZwNTA8NTif
d6gnliNA1LuwhgJhaxkUdzAmPkl591lvf/dq8VZ7xVNTY0zggPg5rBmYJC8lVbFSA43hmDbRvOtG
XGMSsZu/1Kg9bT/jotUfBw/zFzqTnVPBVHK5hURp1Lu66ZjMYIe18vJ50QKOZF9GS8uOuBM12qzj
W4Fs2ZEh+KaiyJhqDOc8SRluScQETF+dNR3ZbRZc0Xl2pZ1wj7/pbp615mCNJBErD//aNMQDYnYc
eOJfD7LETifXb9m+xgwNUpicmGqvmcxqKsZAuNpnXeQCj2v0gBc1Om6fhU3xFYrbRzLSNWm6vPOX
HDrednPYa3oykQGCRQYqzprTXSWZvJAiQsYwcC1FV4YZtpyaN5nrPL/FY07NGRJ3YL4wbzZtVqr1
aUHlgZ2xUPsR14kZav1aP86odh0Vu8ckksdozN4rc/mCN5RfZrn1ZXsosgiP8t+fG7xRemrH5+0p
bg8zsT3YVLeobEFCeCPPFZURgdsAtCO/FaSQp16G/3WcbOfQhu0t6kRKwPQaiUu12aAX+rbdjCDd
fARS7envhGQjiv766evvZrJGgzRyi+Ha8EtyrSyO219sOcOKhl9fh+3zLR7dEfMTzMgPbxRXiGHE
NXS8u9bQHsmhB+26mYOJBeI4RT0GGppnRDEWqYvp9WeVZP1xy7Xenum2imyfYkYjgHmtm9r1r96e
eivzt4bdii1m6C4eDJbBHs0T85Ye8U4Fo5LlNx4Ux0YxfOm7ELuBlYKXnIoCl+9m7tU8D6R56T0x
qVgpWCb5XdV4/APvKjyvPsWod7Yc4rmYtCMClRbifIrpjznj1WjRM45TDKisJalWj/pi17eO7f/n
wOslAvdJ8onBwoGt19Gc7mKhf8A6LU6wOrFI0Vyc69N6wtjW3ywW/cUru/t+3t5CzGfm6snfXN4I
fv/p994+3a44nfD2RZ+K4J+u6IgGMzLx059bZbtf1gdhA5rgnO78MYAPtQvn5k96N/9550YdKOLV
d18lMtyXXQlaAarGBT8G2cPnem5iKgzr1xagXuQYSugUHLZc+u1BOm0VWD23/JaVLmt48ciwMDel
XkvfKOwi+t2sNv2Ca4KjOsVVtR/y8JgBcMI5SiVp9FQ92824PdTr9bx9FEN1OZFB6IMuweazRXhH
/0rvXtZL43OwB3ZZY6jkJaoneRnsrzr5n+e/I8m3jxa6Oa7QPgG+UQrayUejvPmOUm+568wegHWU
tsdIX75OwsJMmhQPs+aCwFofmiQ+DJpAuNjFrwiz5G1y53/+m0EYoJXa7tmZKusuDwH8LbgU3ZqC
qaAjAfKLTlee2MftG0o1dVdhY/Zc/80oFJSW8Lcye9aMRsOsqmb8pDgghIpGExN/O6Lv99oduOvi
fjTlaVyh+h3dUGNsCdPR0NbcGoseBKJhL1AItu6mqvbpXj3TW6CD23JIEuuT1ltmXLWG0KngoHGL
J8pSbeRTzVw+vHlge5TDXe+Y17ErTzgIb4OX074ojfIWzr8rBJ93NnnNE/muZLbEM6mAbXpyI1sn
05nqWakZEDWXuIEcqUGF1A6OTyxMsjOz/C7OmuU0NFq2F2N+6CmxVvfg9wbdUDdAp0JbiwGgBKc6
oP7w68n6onvoQnC0vNcz3R5Lz9+GZkHeUXMxwLr6XA2mRQYYEDlQim+MM7Z+l7j1EsR2ckcmTX0d
PDApYq4t3zY6sAXNqqeVRK3sdYFr/O8HZxL2TroLCu7wTjD3P8Su94XGrY4Wf27ya2GgYRww8TfQ
vvdDwlbnIgBAHiou6HAF0k0+MlMRaIYgzFzPMaUvbv7nwXFpcnqrRH1wfk0wef3YAgDiVdDwZwyK
himNy/ZRs366ffT3P8RdjYcxLHFCMjHdb/+AW5HTX20V/t/ft/2U7ZtNI3nt6K8fGl0D5WQKTFBV
irNr+xB8k3aazdhHW6kuIHy2r/790KrK+fOfytamNWkVK/VLckSbnEvZQ84CUsNOQp/8EoW6e5l0
kR0UGEcM7H4OMRDjpQLiSFD42PYfNFdMfgAoI7jLngrjaz1zx3i1hGF34X1heYwkbBw2znPNqqpW
GgKelJymvLKh0mQEL+L4MFM1+bjNV+mGQvfAutZrGW5iVoGdtIxPK9a5vbtvSZ//oruCCrB/Qx7K
7UWoLipcQnqpcTPX+6YyF74uqm5exxPtVoI6QrRmCONw+OGQlgpoUNQGYg1CXXuYF5nl74a6pbOi
j0EnbbSRAmki/5z0pgkkLxlg0E/PYebt9oE3yZfUezNnGuOJZcKeMOevbNkCJEov8JvT6araZ8dl
8OXaKZ2Tnjq7cAqMPscmTl5iPV/2NDOs/WoAnKoCy0IKo1fQeZQDmywrnhVjpOgAfvYW7bYyfXS7
+BLm8Tphi1/G4j0pRpd17UHOGkoSvXiohKb7dRF+Dfv1Zq8C3cwD1sH6bJSQzD1obD1gbiNFXAIK
u753aWsbLcSYMBwvsFn669qWdXmPpax/O0BYkMSc7CZ9lLNJyofD8XohqZOdQR1c8ZBr04U5/uNU
TUeVxm/NzIzNy196BqdcWNwx0AtU+dI6UCXCJIsgOnEFsFIePW+yd5QOgC3C9GHhh410F0t4KsCo
k2NXV3SMiemG6dyZV4dFMbJ2lrBwM9fzfZHB1YXa1CetP0rxuLAAcgeHQUuBuxcNsA590W9NGH5H
A4rmqwmqpjiD5Of1SX7UTAKcIj5UyGDzimmO9qiJ+hIyJ7G9/As8nX7I0U+H5b1teKiBnHM8eT9H
p7xvwpSRwpj8QLgRTEMwoDhkR/sSupiTMrJovaokh8KQcJVb3ErRroAhq0jsHegZuOPRoOVXpejx
oNBZprijEVhRquo3EBzHQXH8lHrAFOKO9rkppvv8tybGU9Lxrlrt51QvN7fM/UxF105Er61tPBv2
XehYP1t5nxXkxtL/e54UzTUGyOdm8tLrrNmTb9mS6PhRGvhYedg+2h4GhK7X2WUtLWL44otRAuTi
cIlWkAQcUXwTkCWRG+ZAX7w4ZrIe78hNxe1WRg33+EAUZIeauTl5Lqe3aYZ/o5fc9nbrqfVwxudd
h8w8qTh1KwTvGI6GaZ/SYQQY3FDDsfIqbFPfMeWNu3yFq1DO+XKtM+lVbGFFqr20tEwvIla0peqZ
+CSBkiuJnPsBlX0iRXMZIlAtBnJbhkJAXtTKHN0eHAgwoPDbQ71RYZIVEDNvrJhu+rBXeEz+ByOz
BmmsZJkVMROvsJkZ6ky+8WectRyZHjB+AaZZqxdjfZg2bk2hg7ApVphNsWJtiPzdQ7pm6BCTpNes
8BtnxeBkRjtdNBs0jrVCclA5gApZIDgVBO2NsaUEfTC4YWoF7CQrbydaH4oVv6O/yxXG00PlcVc8
T7mRerZvwosPIhe9fLzyhLoV7UOxBuVn+3Ba0T9TGxANiu9yZQJtdKACSR3Hru2PWvFBAy/N3lyR
Qlq+0oWmFTQkVuQQ1JTmIjuwRONGJPr78xJeEbr4/uhtDKO/fz1IqfbCYI9JN2vLCkQqMjBI9gpE
8lY00va17aPtQROQF7j1OR8BVeKoAooTzlIIb0maHeQlVb5ao5Fc2QsQsq94pmoFNZUrsqkchje9
S2gJj+uwEK6TvQKeaAUOl2iFPs2JxRDINtiN1odo4YZdIVGAIPXL9gBkJHBXlFS//YXdCpjKOfLQ
CQA61UcabSwonIcEIlW+sakAPIKRcwBW1Su6qhuAWBEvOlyoO2mjrIirbqNdbV/MOxBYqveeNwna
/4j1/juxHimd5Oz812q9c54nZZX8u1rvz3/6S67n/IMwMikdl5ws8R+0egaCPJt0Jk8Hwm8Qjfov
rZ4p1n/i6ybZavww8+8YYWR8BLij0UTlJ7af+P+j1bMYUvy7Vg89oHCkZzHeRDKI/G8NkvoPAXWJ
naBcNdjvzeFrV3neeSawi6MweJa32Wy7Pd5TJmLJ7CD0b82gxeyKVlV3D2aW/LSn+vfS9NrJituG
PQh4Kie5tWf5yGm6oNPfeccB4RMxv5e5Zjjr0jzmqqWdCfi2Rov/Sqyua3xGUjnPEx3oRYMxOKHQ
g5CxcLihSciEQA8frYFctEkQbdQA1uGogI65nSEGoEs6yI5dNH9TVd2cFSeQehR3E9ORoATmZ6gU
xCaoWMDXHCxz+O6OZbKj6PkPrYWzYZANfMTEhT80zV/dOVquujwDqhGHKTqpHuluac/Rm7JBazRU
CmXZPsJJ3c8gf+8ceIsFcDW6NJz4UonTPWIBVfkg7nq9k4996Yb3dUy5E47V3ppxckf4ajLw/t9o
EpFFNkFqhpemHxFdzbuBWecZtWSwOGngdmFzvz30tji7TTMH+Pt4DrwauSC8ZzCqU1bQxxy1VAbY
IcnyKVsCdhPtiZyw9B4lEj7sejlahrrWbVsi/1VBA7efaZrFJLKOmB964GCnAd1KrSM9KhfjBObo
F6XkWfcktPpOozmeMzmqpgdz6mdAsdijnWx6bPPRQcijoTOpUF2NtCi61DwuGWr1KZXeBSsTXJ+g
RbUa0Esk6QMEpTaVV5Pz2Y7yj+QpMtx3UlV41rwHlyz7FqTZondDUOAsDxgsnUhwQXzZo+vPcw0F
Qlp8S+LowUUz5qPjv+JqftND45qpzvyikcjBmZwj4FiF8tFeuaSl475T6KpDKbU99t/6imEmCRq6
mWtg83CRnkKnadc5dietQ5aPn4BOPZJO6fdTwpl76AvAQ3b+54E/zaKmfGYwfLdyu8mHq1CZ4hIR
5fcwxMELYWtviQbygztDIAopBho3OaHvkIGMSR4sxVDh1Iet4nQ6k03Ecx0WtCnLmlukG08OrWkR
L/0DSBuGKyK5ZRmwlUgagcBFCM9GvTTOHN0XHDq1LCM7SFbuR1b2vl2md0Vtd09zBw0TWDXgMMeX
jThz/k1/gWy7laHxYcYVmVUh0zutHMcHYCyPWsNRtOIgv8Jq4CvoeEORyIQ+/vsIU/AFS8YXBoCo
PQd6l2NvfLoFmnFSaPZ6ZoW3CsM/XbLWd6CCkLyS4GYFHxDRqdlXZoXgMcxhjRbYgpNxyYKlHzgS
pC0cW9sijTzjhJijK2IqfpgjInDiYq/wNQL+RwUvPq02e6kGwOwggvjfrc40oHaxALkdbydZRrHp
ojOIwbg1y7cq5aBp4qgnXKp61BUs2BL1xVQlHjklMDQqdPjR7DjHqOCcJYKG2sxIikOIMssmHGjn
ZNpDbC9IiGf1dUT7hNu/zvdax59IoMjeFYoxtARXYqgPIVf/OgVNAQjBaqAJhSY4HVtjqhpPdL8j
rb2XxZepyS8x9lp6j+VeZRjYmfMX+9j9aOPvjmlPh1826mEkxj9LbVWMzjvzsUejRSoFGo2ueZuJ
gCRTYkT9tVC+Jv+Xq/NcblRb1/UVUQUIBPwlKgfLstr6QzmoyTmKq98PWqtO77Or5nTbsiyJwQhf
eINCed0vQsgzTa4g4BE7yElNJ7g9f6tguMAggpZDnbEqYHtMSHn64yYi2NsmVR2vKdh9pyPGEKGS
fNdptaYS1ptyO/yl7A72Iil+2hRYZTnL19TElx27pg3YnNJgpSTWFOF7QEhsYRZ9Cgp/NONQovrk
X6ic/u1JNlBnfKp2JIHpnIr6BCXNE2YervGO1SXsf3W6GQqolzL17Wctr3D/Ojyb7rAsm2uUVvd8
jE5N6uOxuBQCKqAAn8qpMagkdffMf85ebyBOVPlJ6TylSLHUOKpk34o0KCtjrsGTB0yNIOmM50N3
mRpR+Zs/YKGf0OUbN/JTPCxbmD3puNjGmb4HLLQOM7rDaKzTWlUxcUMQwZJLMfA0Eengpb64yX56
T1P4YfDxfstIXJfD8/NZLgAb9Ys/QYKGYltFt1GUDiGdKE/6UwKJcqoaT7hGecJgj0QcISNNNNW5
5lDEWx/RHGsIJiTywOSai2a6THn/t6PT7KOAtfD9s4rmNyRT2sfy32Ii8WsHQ18hKAnyG4wJXPVp
Iw2hZhb6HznFoKfQ0A5hrRvuGMLOMcLhKBoHHf8XaylH/RG5C6cv699JB6KE7ALcFd7LbDsHz/re
wuH0K4qifS9lVNP8kcJkubwKdXOhiYsIe9w+FBV/uzoWsHwRXGCgx0Dd+BVKsFQdQQ5Hqr8NhWk1
5HToZFn33RTG6CTMqGLWR5lk/TpBycqM/kaN+qV0RPQh7a5KptCBOJuT0R+gadjXFq6eovL2DBBE
pF9AdPEkyxKiC1uPPvf/mmWV4LoJbBwATm5M16dWkPGMT+RgliCH9C9V6D/wtsFKSHnonECYeyZw
mjGKyCjVy8/PasAzqkyeNdmftIZkSJKDvhxhRLHu4psWxbOLJ6dajjy//dTkT7hb5YGPRz4MYgo3
Z5koI9lpC3GE+Qrppp338KF7XhUWBhhpwv3sl6U6rYUQVJyhdC6aMMB+MSdKK5SqKWisRlQXiJa2
qkHdkbbmY4DHblRP5CyiXjX9pfgHE543MYmQRi6Vn2o8+9UCPNySPkuXqQrMYR2PUjXcdpo0C2Vo
u7JDiUpFNi48PidFpM8porG2YOuKpUeXcZSWS7r4cDKl0CmjkI2nAwBdZd+ykR5bzB7FOv8GonsP
mo+x97dyJHlkSVQZmLKd/u4nqzZUr336XDodVLF8qXk5yRUT3U2IPybE0LU638RD/TU9Z8nJ8YQk
xZtUBXtZL37larluqudGbqUNIBKMq8qbRBrtLJliYgVKEJg9s9EtxSkE47CASU+cvgUC8Z13f0G+
dl7RyDmsBqo8QVr8gDd7Jj+LbvLCRC9sKdD+NLm/bwL1F3tjGTya9ojSQzn0wr6lJ2AiK56ZqWp8
xvqCPq7IiIUJex9SHYOK3yhmSCcUgjDJ8bV7lJfbfLHs0Ehs90Gpyo6eGLrFKBWWZgAJohHVEPox
Yalbf08GbrjL6azVAdpT7RV9qI0+x5Vitdjkv8oiOKkS0zpCz4Qa3nHUQdOHTe0GGgdpLFMFbYQ1
Jsd0hlWYnaEbZX+EMjkhsrPLcgCWOpYcT1uCGe/jiDHC61Cb9AKFhSpcIF5bCdicQeeYtpb43uHz
UOnLdTLEs3LzbcoQSyE49Vf6SCEdIhJymbLCR1alWWjfkwwIfbIxzPVBg7tKJmCW6MKaE7RuKc8R
5QmlW1oLhuf3klMZys+Y9F6ryHcjafcxsiBaqL+p0oTGIqocPoK+dTDhdLhQ1n2JdGNT6KspucgJ
+fdiqb5LdV6iu9baft/s5SYGzp1y+6mdrnIlX9cJGx3eX083Ah0Fn2gmS8eD04ioEsVN4DFlQNbl
8yEjUjDohGW1AUkBcPz1rap3BjrWtGXj+dd6QPv/P795/RxV9K/0Dirs69mvL69fyIy9aP178N9v
/j2myaHrS89o9fqLf4//r7d/Pfj6YP/nOQkEh4WMOlPS5S1Qqvljc8Ki1vL6ln2f2su/l6xUaaUv
BoRRGn+jFt2l0JIS8wQu6fUFgN1/v/v32BKey39++3qsq2nbgd1TfR+vtk7/yl7v8XqW8v8/9T+P
KTQwRTZImOybhmbfppu/TBmQPyLGEK8Yke7p68HXc15f1Jo60LisM5Dh70UIo/T//P2/H/uEjgkq
uUAk07kD++83UrFMvJkCUsxt2FGlChxWI1FyHqFeND+m9WiHDSnlpmSMsDt4NmdUnyjjh3PPPszm
hvjr204ITnkLLrrzqiHcCftGOXBaTeqefCKOr+jLLy2CUt/hpN7MVhCfw3lxoadzRC4eTNaWyAVx
v2vm5b5V3qYbESmSGcUPGFCHKi2R9CZ6l+CNK9lF3y0FLwbvTxZkobD7iI/GwYccfOv2Y6md03f9
tEAM4gcDVJxh6ucOynVmpWiK0IS1y8HtHqxfchUwQ7hRZHdK0nhh0P3SVtHXwMaTOSL6SV4m4SRg
8m37QwUQ75DsaVE1LPo7ZjACsCeOFnvx3ex9tDKsxkOPzgXlN7hINDYWBbWP8j3Z9gC5QnvAK252
krCFC2a7HUfaPvVoh0jvirIJJW+URltxMIQ9ZIF1So/6icZ1hMSj13auKKEiTTIbHrNN8Ra0bvGG
Zlyd7viKgSCgymlC+BTvP1gauPDqT0Sq9nyVNFjKZvPodU6uDviWCVd2Td6z3ERe5oF0wRXNQOcJ
KK3FkZwjssU+2uokmKuFjBgIYR1Imdny3VLeUZdW3kfMka7C16mBH+fb6CPBeN2ml+zOBp2eIlNa
FVZ6yS/VGWsvU3WBdJGaBSvNlAlyTc3Mvgz3j2Yc0dTDWsrHsEbwNzOzxMbAGJ3eKED+REYAlD6Z
RYpJJ8COv9A3W9XO849yLJ0fEtNgZ+zbwX7+yZFtv0O32QXQ78+30aLdYUI6qU1k39EtMpHTIz3E
FdY6gf6qV7p9Six8GoBIop/PNVKitpST/6uvceWx25Xy6b/ra6gP3vIU7YGr/ebf/Dsw1+rbcp1+
R1cJp6BfoXPbm4IGeWz6p8CZTBRIzHkAFisDI8N7aMn+RpohPQ/xlN8QBjpxKlKQX67RFzALklE7
uvufP8ZVP+kn9D1VmnPOqKz9YAN3IEFmSz1RRNLogrhQWFLTA8utoe7sFNfqkdxbwXLFxF7Y9+Jw
DN7+qIiz2XVqbTVU/Y8aJfGistUVLDUatHhEomAKlAlrGQuddk96ewKKvvo79fBYvL1F/VqwHoAh
6u+yBXZkx8fIEXh3EBTXd/D7qk07wkRwdY5FzmPopZ/IDEAz4CijmtMMluEkyAJUwgPBr+PTaXfl
EVkYpAyuw2D224gdx5u20chIFfvUHhEQd9fFFY/K4C5BDPzvoxQ03GCT6Q5N+Gf+1hWsALdaxDbq
b2awmYCmX3nd+Fh51QO3OuayBcAe9wSg8Vb50ezIUGTjQ/Gos1DrsaYfJtvPPt6NLn0oV1bN6NDt
62N7aRdsIc+jvh8V5vhHtBrXgKDdh7KuV1BmU8OOWltz/jNTHonlGRZCBWjqPO369pN49Uqw9Hdq
PpzfaEfBWwT7TlMan0g72QsH38YnFoI+Vbt5OXMzmWVbWIDBZh7M5rGW+PVwTZzEN8z8WNLnD9Ya
NQ56Cltxo/4IkDCtZD2dUZgFiom373I1VuvoEJ4AfBiaVezRwLxTJEGV+BY5yP65yT1ykk1FdWhD
nlOcCZgYucJDya/Pzi7wP+07JkpxxD1mJ+EWs2EXW8nscC/Kk3zu/ua4uz6PeLN21lStlgB8MTs0
GDXg8dVXc4jenhPShZZvD/Vd/k2AoEofRLqUsqreiTzqkxNYXMliIZdLb5x2Ajpnylf/q6Jf0+6r
1lWQ4jPvIH1AGf2NxCNo4G80vJbw02zhoOLKc/Xt8Vah9xjxCGoBar6eNJNKFCLCRxgcWD6WdvYo
PCTJiK0W38MjV9eTjA2QwxYGctes9kyWwmNUnACop/m8hn+68+D12pHRmbaVhUofrr3fuq1NtMkt
OadLDXydQsI808PnTuk/i73ELWqs+A/CBLnqTdjPmNmGVRhYwBDTaccawWklf8OmwuuuiNHkG0Xf
YTQtvMXUa5CxhDfYQnizcGzBdoNbPzzohpnxfGJcUFZS9xyB4Ha3qR2wOQxoQUGeNROVHxmDygvO
oBdSd/x+EqmKAIJsyj9s0NZ87ynVFF/ZZjLHFbqI4i8cBDrAy33o9itlnnslYL3uA0QzQmsQtQnx
YvmNwmX6fkfbqPgKzukF+8rjGx9RfKAubQ7zReMfjMTvOgpXrLd1rJtY7rlDYE+HdoXSzuv/ADrV
NxyobeC4zXUUsf82J5s66wEspOWf81NxRfkURTll5Q8mIwG3AybqE1u6pZf+AF429cekHFWCXS92
+QTJRKvKJABvCktE6tXEFQfi3qxjcc0enAxsIzckgyTB4jyHsVgemeccb/4G5J4jOgFEKiv+1f8u
8beXSTU5oxDqMxvWSuVxQLmcpFwgXKyz9J27jcKoSN/yI4OvGbPsfzTMwYBoU59LBzO+tIaLbEu0
WSscRK47I6EaTN/MzbLysJkwgdojpKMdYkQvAFz452kdPdQOnkED3F87lLTye/EjfIcmOM+BQ/JO
4v3d3rCU21SP0MZIN9gsttUdX06LzZM9A0kk2VK/NYjlaBiabrDtvpabcs0y+BN8+Xdhu1hX28BF
8Y0RtHqXI3ZTNCdMpKnKpyf5K9jOTUoqIFhHOa+NyWZzskcAiqGVfpxaE8AuwyObtdEfuDnNVZc8
htB6OvNNpGvH9cb2+zxNK6+namSWW5BHCJmzOzag+0x4QekX6iEwvO2AsWlQvLVZ+fqp3NJrs0ga
BIliBeHQVNxzYjhlw1cR/6LspPTpVuH8ApGEI+vS39GflReulK20DliGVw6XkNJvFNYgg9cBt3YZ
r1VlS49PekNwzXp4Os7Kq60tejht7YSLYZhPHHczWN+m5GJL2yzcoDa7e30M3dg4lSvN8XyXapbt
u625tJjlb8hIopHgYHFx9IdjUH3DWM5+KuG9xvdw/F2QTcoLYy9sy1zcAOwQkF/TgpPUYYlUZY7w
EU/FYWkxl7OV/hXEDRTd0RNWrfaV6kyObl3aLSJi/vSulLCnkOMxOa4oU43ahRKn6iPwaSpOIuDs
9SO/12iT4xVImlihzoiT6uDv/ZXR3xWbSgK2LRu2HWmVuvkxxg5otfhmb+M8IZCWAK+wtbH8O+5c
ds517q1LuFJdE47fkcLYmkCVhXdk5wnNIdx0j8qqrigISFY5S/XahKAE1GXP5vHWKLb6VoFcYN9W
N1Apgt75mbaIG0y+qUNEQTBF9frGQjR+kq9oCRJZJ1i+EXG3+RlXh8aqL1O5Kl3loTyEcoVkxWPw
FjphxGd5ZJ1rNzj6axFizpqKCSRgXFQo+lNdMbM3CegasHzc4wd8QUHSeklNBRrGvT0GNuSJZLKw
HoDDRUMlBoxnLS+wIYh35GGLcJRMJQh1pBwfxxk2vBmVIyWVKd3DBhbe/PgQoHK+T+7aH1+xdeUw
9i7D1/8KsEpe48Hel3KkJI7CZ/Y4E8pizWinR4HEA7HXdXkhdKH8KA7rCkBSzsBZi/leOiz/LvlI
NnHssp6BTtF44ux9V4aVGuxU+OLWcv/cACPpnHLaFclp3BYWsA3uWAs4IN2G4kNQdvhfZrl9x/pV
QGmUsEh2fC+EOEVP3Zr+xJnVHerT81oMEJdcsXjrkflLPGgqFFXEK4ogQovMD+xogrQ1GPlFc3kK
H/74ibYfsp9sLnBvszuYMiLCW0uFmRA8NGGIym/TccRgzNUgEFQOAcbTC7ojAeq0zTw4YKl6pNCo
bTpOASD1Xmwjl1PtURHn8E/s4ppehOSdps7mWZk6/LTvhpNgOMEgRx8O3zySMLxiQKCuAHTU2XkZ
bsZytfDf09jN2Q0KK7dHmm5otLGbQUuBit4U37WBA1e6xQgxXZw66Ug4w/nYAlFHl/mhP2aMGiXZ
2o7xRtS8SnETxMHT4j2ENx8KLrL0lW8B8VAYmiNN2qBHHJ+9DZEEBC/QoN1gIatlW9DdsI3G7i95
wsA+e6EWAj6NUqMMURUnOhV9Sorfdo4hXemlCc6MzlPY5Q2RvAO0Nw+84zz9VsYxpxtmeLRjksxW
f8rwLV7nOFS5S2lTxoDwzTkI4xxBPxeA4TlAwT7cUY7ODfLWXQIQZLZ5SJ9vINbtjoQEps8SyTNi
RP6L0zOyxsmVGzB9Ew1GJrDDJOFcrhIwmt6zswFqAYAYkm3IPqh86dqpFoEnYp0MHcMqle/hrlDb
+i4Fi3AkenAqwcN+AOJaYE7VrcST6ixpfu2UgLOcIHYsMXRzng82G2ShqARjZsAxTesYKrUSrZ7E
y8JVdXFXCo3VsjTzWw0VKfz1BZPY3crAFyGfN6JyO+85qQ5VYhNQC+EoImBir5vSM1Ku/TvHA+eT
2R5ZN/pmQQvbPQLYIX6tqIe7xB3tJVtRv7IQojwEX8lXu7uX68K8l7+L1Xj7AcADK0Ow2t8SFSzy
NJLS6CtiY3ruuQk3jZiGKfpBWQDVtxO57CraZ2dQgQI1diqzpHdfwiUO7PECFM/4Wtj9cVw68Q9h
l2YtOMa03XvplgJO9Wyo+rr+7m/spbldncHh02KnYlh7TU9qRDeJLjJRKl/zY7ZPNlyQ2V7U1Vw8
8IDtzQcvVffvWHDZbsj0kk1+zMvV8Db+drPJHIX23kQBGEV74MUERWHlZM19ZFaWjl+4hkzdA+zb
RHvBZndlQKlK8BOeaco60ncJ/dxTaFfDfj5IxstM+aIGcCGrurKNFefOY8FhknxE61Znz9rlFxYv
KzJ16ZVTL2BPBwjZmTLh07AKLSxCxrW0Q5uZWfZ8RE75i9xOaBN9oMSXbWDJksha1V/xKp1Z7rxL
RtJwaqHU/SZA4h7ROTtr28LTHMK75f71efBWjX9EZ9oZLsdesSfIL+EqHv3umMef6LU3sstFBTC1
YA9CQYT3wxl5n+aGaXddEFAZt/gPObkGYttUV/KDApPwnaAY96OVdneWUXqYN8jchSvOfcjH06yM
fyRTlW6ElzhRfy4wr6Vc4B5hwP7M9pDHWQHdhFI8RW5eOSIRLYMDnQgZ2R8KR1hREotSrKajn/ok
Lggw6i7cTbbZ6I4UbumyagL2P5S99wRNKOo8tN4NHPk6Di5JO2ouAJz0z8KDAeRpBSrfdIidBVIR
y2OU/cXd9Mabt6hhMqM5jqsZFhK3jtjbYeCI7wLmknP1YMJq5QR1unsbDil80rVfhybRrLI4oQ8i
fi6pfSxPOuvrwQRa+x7XgLJfZLFldYiIrHs7+ap3tWyW72roCT9+CVIDFUtkS53ANU49TRzF8qm8
VHawW+burfqBMrcb3sOtf6uvAwcmSSewwgb1TDM844hgXWrtVoi2VFhfgMlQ1ePUyVyg1HZPCGHn
Fsh3DvsKrPCX/7e/FAbgs7VUrihzJdFlSEzEiFiJxfI9gnfVUrXflf2f4YvzjLe5Z55KLNR+3sq/
GfLTWOeytTiK8LdsaKpayT29vBfIte2aM9FId19yXBeWLG9bCq+gX4sViAvKjC1xLNWB5vHErMBi
zQ6qPfWm+FhsPeON2HwLipz8ErpvRw1T/pQ/Y5cbKSaH4AAlu5OBZ24TOroQHajBuCQTHM/5hVgg
u8tP712jG8ZMxTp1TugIwuZ92oyoPrtzseMBLyJ1U7vZPxOPR1HGFJhD4xqx6anZixO1ZifeNYgq
qKtMu5a+gyRzQa3mRs0XEjuxwkgcqjfb7ENvj2P9xl3fizSAu22CNWV+NEDjF+l3wUFQUYOLA6hm
PFvbic8/s6X0ciNqOz931emb/6jIGEBw5n8OC3+bLVScyK+GdoZZsZzj0GV0QgJpVRar9wRVUzDd
GXIcW94DWb3O8//mR2b9D7URyI/jqumRYnBqDCyp65Hjz/WRWXjEd6MlGyuUiWLVvGn+FiD2guwK
OdNP6nSE8FjH3oh4yZYoWMIB8601Az07jwKupnxutbf2xj9zxW2l3oy3CskiKs4+BoifnbAi8Tow
71uCFa+XLLK3G+R6byodwjB2jSOZhp5/iVCaOKp0BBZh+6fog9i8DeVrsjYWc8iuTviLttYqdmHT
RKptDB+82DfJZWIxMZruGJCvU9CVtyr6r2Sb5ngTDhxDYB7ZYUCc0PghiCodOVhlVG1QPDogR1j3
7riaB+TOJ4I6rCGRTaIbz1k0JyLoMIznE9157YDZnu32Qq5eXjKymmV8GL8Zrf5GrMW2hmglCgjz
7GPTIy71P7tr+EPqQlxMLZcNMnLZlrSVHG9JLLYPhKt8qOIXQkwMbBF1bqAvTN/sbuOfTPJgF2+X
HXUUNBKaPYTw+EJRg6V1IGpP1w3+cU+qMSuJU/qGXsr4LdHEthYlpRnMgRJvTWpvjhFYEbRh7P4m
Dqy0M5AKDeOvd5E2ZeII0bHRHeHAIEeVFVMrVLBacrr9cFUcFCgrk7jaZZEtvtsLWLIdBY+Kag0B
qP5JdA+9km+p/pMKEVJI1KyIEZbcg4+AXBFUh0MwIqHGEh87UFMm3gN/UwNxOzNZWpTcFViUjor6
mkdYAjICGnVPVekxqDcUMmbzyE28/iNcqImyZXhJCCTb5GNxgxSvHx4B5Zy/CociziR0JArs32Bn
xh4jCjAlIUVKNiRJ/udz2C9u+TFxONs+GTYxvvnEWeTfOhWaxKbcJYjfo6l/RvckWLM18Gmy6/jN
K7GtqCTsiENNhKnHFPTU+5KkFmkZVy92i29FhvRkobl+GQ7ROM/A5AM7bxIbfx8nR3yheLG0ubBr
yYwMucUFptMl+6CTrD53lTV8hExCnl9ivMek/oYmYFzGLQuZYjVIsIO+Z4JTadI5fBAgqmUYEyv2
rowQK3FI1Od0BOwG3D0URgxaSgCJP9T6lj09Wm00Q8lfk3eeS2EHuRkFiTXV5b5zN3qV5pIzUhIi
ra7AYp1CIr7K4e8A7ROgr/BHIpMYGKba46WMfB1QHFVRwKPmmhufhfC3BR3zhIwOoGVDrX1c3nNk
C4JViRcLO8xim6k3ga2fzyygRVh7z2CV1t4oPufJE82ZB1s2qTXgFyASzMqc3q/DfVAssT1O6NtW
ToiuOCcBU+VCYKIgs0Kxoljx6fmsvDLfLCTmM/V07i6+SkiwMzZcb7u48obsZIxHyZYyvvNbDOoa
1c5lh2oi35NyFVcRC07pPUbKVulXNNYLlnf4W46/DGo3fPLnvM+crtgMNLosxFmLLcPKFXFdJeEO
/qCJLcxyTYREAbyXuRwHyx3fJXaB/sRZyIgzXoqAC4kb4385zWFQafJhNNRzOoo95MUld5ES5Z3Z
yWsuxzPnni+sCvEPV51SbKySD8r+/MDHp7LezuGIyq9k6tbslJx8pNRSyYE7XyYpSjHPEu4Z10o2
iMoekSM3lXOeUcWNTaCgIcE1dxk/XoUL4K63iIbJDnOrJmT2bT49n5FbxK7AVPJVdriz0FyQbvCq
u5FZXNFP6IJP6IuViCAuZfs9/tkSNbTepU5CqRK+zzxpdWcp/WGuzPSf0pbhsLGIXu/MO8Cf5SPg
tUhNQ0H8iP64TXpSohfBRB0cPijXisEDiSyvOpZrhp+35+DPL89pw7Dy93TG5xsK0bZyuHZULLiN
XA6TfuHwqVhE/IancDsGbwxpDc+XzdWiU8ZHg1DN0DEEfMbZtZCdvERHyOLK+SM+L5NgvkklsE07
B9kG6c9UyEEREJnbN0g/7/wNyUaQcvYQJVFosfTOfu6HO2/cX+gSoIIcubwvl8N/U3PhBZeUedQD
t4e6cELWrCgXTT2yKlRlzZLPFttWXXd0BVQRd3IsDm3wb9xEXmxeGBGigF6lIttJs+5d26IJ0+ou
N5YFwnvwRG47V8hlQogpbSQGq3Mgr1BkriZnys4VMMm5fwAMlOjX7uelbEnGKkMlw3dHurqGLb0v
oQ3mFBgpJlyY87y5D+pZAMrpPLUTXkIpPB/txPVg5Elus1hhZ8Zt4LnGNBdQUL4GlsfwMGoz9JWK
O+EOcxVY53V4qDV+ZCajzKfgedwGSd9wGyZKChr0LUygXGNx5Q9CcTcYO/p1zA9u5eyLknmV5PFO
9NzDlIB7EwssdZqAxnaYV582m624zHr052lssCwSVCY6FLDN9tS90SANatggNpLy7XsKxBPeVOuE
FWELKB2PFhv6rIYb5DbqVGLu8elYx2roEDmOndsgqoxxCQKnWr5+mwyb7cTozn37GQMTa1DoS9eZ
sgfSJsquvjQbed/y8hOCP14hrmmNGwsHxFgiOYHqiuqNe8zHREuetac1F37kcmcEV2mB4SAu96WV
1puI1SHBkTa0ueaBDbYGEB3ZIXkC4TiV69fwY85OBQe6MnNSr67KuP7PCLOXCu0KTCXjg0gnuXBS
Qzxx9I9xDdaNK0PBm1vCWmR81MZjweHCwxKsT8oHNTxGo5mcIlmhAsksBFOgybaMlkLg5c0qzFxu
HQNF1xrDVLA6KYBPBpYdiJ9r1ZkTqdwp+dwxMHEryTeMqYTiDRLorwXZmAgFudTkfrk+7ivT0qdv
h7QOCVC6Nb6rs881kTgxGaMNA0uax0fi+mdAkAa4CKEOBwdKTDGLOTcFHxkpmzq7TtOWt58nQU8p
0+q5n6NF9Vz1PYUqJ1kZhDm6WFDAPK2mpGZ2/dPEvNXy2D1RX6DeDxboLVr+YTEa2/AHlGr2Ns9X
JFJIUnUUVNH4upM9MMlIcMmBFbK2YniH/ISDlDj6TiXcRDCer2WHpeCyn0d6wQigDswBeebMJLRY
NEDhcGKhMbaOVK/BeUFy5gGHMEdHyrDUj5Dcgb0ceBcdRtBT9pNF8dz2izOQ/up95oFOGKZsJRRx
pZwK0VmDts4ymNcPLhEz99PGcDI91dDnux0PcKuraltXJBW2QeMcDMsB0e+MKbwH2RVTuZcRDMKJ
nnq1CZF7qcJ/WNX69zyvF2fuJYVWkYYobc8Kd10K9YBehBRSGraoLoBLKrnsQDllUuBcmTGP2/Op
b9iHkalj9yfFrw4a+H7ZRh3Op0fer1TFy1o7CRy250LZMA25ih65XaQuCdRZoLUTk5TcSXereG2E
hzYAAO4GIovHaWMPKgUrDUSmHmMw9yX8gFhhG1Me1UbAkVl/ywoHTXgYk4XxR6vPJQ4BBm7gONys
QZZjp4ekoLg3kFxkeKbtIjjQ2QuqbR9un7mt9n/69n3uelFKCJ0Q8UtWaL1hr5IpObXzQTNLByBd
8kUZwaBN45XVionJrWDKgvinJJVH3vPAClSp9RFkaXgqWnlw5TDSC4vZThNv0Lf8iq19jjnCdXMW
vvlZD9e8VBC+L7kEdHYSi5M8FzntN0LyltIze85XwTMR8pp/XNplx+7q5eE2BGyNaJqxmiNp1r0A
9vOTighvrzU2K49XpuPEuZ1ynCLxzGyk6f+cN5D5zEZEVF6zkwBQRt8vz12mTaeeWZaA0/3mAzE3
7nvZI+RAB8dpI6dpf5jw9ED8xZml20ZsdjYTKozfRi4IsAOrQkDnpEIb1MP0GW4JnE5uGBiYbrtQ
V8GwEp4uytghejtYQ9KISZ2y3+L7QCGH4Rbys0/Excby2oxYrOUp/WTOsKT4ZOxEE3JPfILXds5m
xM7BLQpET0zX3DR2ngzQCvo8LGQuMrKbLwAhbFCcd4K65umdN5A3Ey+nqBFYBGCFdGQbw8EB01yc
Sti6AxFxVebOHPtw9lEs40fGkOCM1SKO5KgnOjiqQdl+bjJwW/mrLICYA2Z8b0gcdlBycC82c+VD
AEumfs/xHi9FCIKcKdHPhL+LDkA4TqgO98x+hH3FDieVFfW0dPH1BiaAlgyRGFev/bDJn6iNkqyT
r87HN8gTyp8gizB2mGEGbQPqbw3SgmIyhzNOgKR8wlTDUp8lrkcjA06qKLlpiGwe/wQtFlU7MphG
RBnhpXXRq+hLpTkbbFVNzaarKxmUcEyEtBwOqArEMIVabTNr/gcLlMmyBCTnc0Atrlwq52hWwnhp
YhgVbj+4iAxWrmRoZSr3uIVGkc382URgTolVAj8zpNEtQGqJlnWOYQXiJj4SPBsExALI+LLMShoW
yASgdslkp3AGp3jYPOvkWEZLwZUm7kgzKNdhOaAx7DcaxIqRnatVFk4fvleKTiIVQLt8CfZoE0xk
lKgHn0OmXHA6Y4bmdZoTE9cEgZ6vE0DTJmTI1Ek06YKuYeGifv3fP/eXy6frJ/rx9VCdLHC9WYiX
10ujO/RcjVRu8pkWlMsjMgIvYiUmF57eYbU2006T//dFDiaAmK+f25kU28mlbkkzB7VWyv8tuhIs
Gk9VC46S4VkRbohv/54QL+Mf/bnsnH/iK/VL/Offz6/v+obpl+XZGj+3gr7HLIf0+jYVMQhGAaOM
vTyftkIFslNI6qc9KmMN+0ljjUTg/e3WV/77afWZIltXCcTn17evS/jPH85/DbKT3/x7sEz8dV+T
g7WYMVm1BhLy9c6vLy89mP+oM72+fT2oltXNEOkk4soByCcTK/JKTrqXWszryzD/+H8ee/3i9Zjc
YW4ZLzHT0YZdpqWSm/fobWoT+qJDTCIXBgI7QPVRizKCrFWo2S39DTzvBlvsEWJEsiImZu1ifemo
qVZ4jVBeByozE2AxVZ/L2zGVgXz826RiTebnfwdqkhIRVJsC40bUe1UaIxOYtpgSWqz1AAj6PDhC
i/a6hTKR+s1EOvQy7LTEGO2pNTCb8ELHxZCxe3a6KTyHU9lyIPeiaqF/hAv88klKlB7qcWYT6kpi
N70+rYxR/86aS61SEFRrKX9H7EiISNfFKEPJUK9iDzkSGiEUSZR6eX7K0qkSn4W3UAC+VgMSmCPh
yRPMoafWyFIbELRICajPISq4QJ/YiRSOtKLv3rCKMUuqVjps7X2JHJvar8VIQno5rSvbHzu6hjq5
lqH2qyYdqEOVimNA7nOykZEOnm6DhodddzmAPW2XBFJNRl79jh0Gfk1AGLSk2haUNNNjIaFbPyuK
1pBw6CqEthSTFQp0ZRBuxYRGzxhU/L6GnvqoIS7ccgARkklkGFkRfRRiuwZPHy0HGrQx+XOhYSMh
TWCQCqrM6A9TSMRdwI+7e4+lFckrDpPR8mNhkDvkI9GmiOQbZEW7z2C0jXf4gWg0aj2If7QVF7Og
hC+QWIa4r3dIZ6QFlmBUgFQpUVfjQuDwSgkew5wGTEexaunTj5qo7WANN4BpQ59sKrp8j73qRZ6z
LqgQa50SIlAvGLQayCPjOBoDq6YXNE8Mh88Ch3ZbEBJAgYK+69pRPYicXVoXbvIxmAjsAXuWYfKp
4SHnieq3ERvqLug44DIVomkZBTdpSWYIjrlboyyEdlY/4rCAkYOx6CFKiOi+ajDSU2kO7yXckIPh
f9g7j+W4lS1dv0pHz9EBb25ET0gWq4rlaESR4gQhiRK89/n098ukNkvi2Xef7vmdIJAGkCkAmWut
35T5AToY6vXjvmtH61Ca9Z2YBhBSFHqhoIid4TnPSOcDJRi1dT0kyIIhX9b469yMorupPHUotjxh
EDAKZxUgRrcr5nKbJhU6u7WDajwac47WHjzPmTbYZr64kWNcT1MDVoWX97LRvDuU8Fj3kiW5yiM/
kQ8RcU7ijWRzvNdSGhyLCW5batuvjcZ2LiosjJfYj2hjiV5b4gFmKLpyOyT6LvYQB5hA0qZiKUAq
TZD30uELoqRUgUSfXacG6+9iv3qRN22mFmIftI8jXuYmYiziBuU0dv9L+NWxXOgc2YTFRRStl09F
g6KxbQT7tm728Gn6HbyVXR4aP62lg0CDStWKJYBaA4AkbFcdx0jXWjriyAbzqDCaG13c9y7kWWQV
pM737QzNb+uPHig2cyFIqtP8ss3d7gaGFO6TofOqF1WxLip3HRo5K0HbPU5t+TK5OZS2wVgLKz/K
Jx2mbqCvHC039168fPPRLEcLIl75MZS3CYpKY3Trmf23HWw0y0DPvIbS7EK1wZIAG0YxJbuUdSTo
xwSRTcjeE1GxBC0CA0G7Ob9qHG+rDey3HLPSr83Iuylq5JFKD2mebIibS0jDW0PXxHayyuXOjuNN
Wjs7HpHiGwJWSIcAXu+r+RGndZxBobm5E5W1qSNtGLdf7G7e2H6v7UQCTEOTBMl6FtG15XePC+Lj
W0u39ji6snTXoL+jGA3lwfrhTMQ3MK7wxUWV3DCM5ThT352ilEAoccQJs72nNjA6Mh8i2baJxZ6w
IhHVLj0xISQst87Am7XjvK0MdIKrmCoyfr2hYV1VFjQdvXEfFvivN0tkI8YX4o+9mGUphThucFTe
D0ltoUCSfgrRubvmY5xtzfTRjSr92If1PoiEtTOpZ7lZYn7ql5GiDlCsDjHv3eS9IFHyOi9DskFG
9ecSFxdA1ONHJHuhnG4r/0VLBHqzdXUImwW9M0jHsAf0r7mESOgh9Sy/bvd6XSf7zIg/ly4ijyhL
zUtuHAxN8Nn0x+lay1C0MIr6M0/pZd1o9cEtesLzcWLfHDh4EncaVcDIebC1dpULBxuzuf6RzuE+
7UwLOC0WD6Jm21lNSb/PiXbzjLJLg8DYlZ8Z7m4Ix099anbbCIYOhQeZIoE7HCGKf0iy5tr2ip+d
Z8APML6HkNQhgU7TtrOSbOW45lNfRNMqth2kfJAfxqxu3DbOwlJrm+61MxEeea19Xej5ZwRkwGh0
y53mRRTFrFGsCr+4CjCIhfgY9Htzttjb8mkZ7NG8nnRz2Jt1cTtN4stc9acWZzbiitnaCH3cI1cY
rfskxlTOnR5ssoanFEm73KjWmlngwNIjI+a5TkmqcwHiolkwo81wa84jclmG1t70DoSkDq1gaoxm
/gn6z2la5r02ZkctRS/cEwUsCDb0TY0EEkIiiMqlZFBSrXxFG32Vp86K/bv9NdThPvOw35e2Qarc
87cJO3SkooB1uPGw15bg3oCGHJVtQMnELwFwY/aJnnw9do+Ba/Bp18gqGi7BlohQMRPsNit/ACrj
kqdqzWjr6qQ0s9Jztv20WoLrbCY4NEagJqjHI6fdk5tDR/Pk6Ch52l4FyjwdD7AeEXL6CXH/YuD/
4mstnpsWoesoCdGGGvn3uzBehAiSwxKffKcA2zB8WdBgwUSAaACFH5HuMK+f9602Y5MWv0aOy8Y8
avvPsXaPfD1ZhKDDwScdX5PFDh8CKkt6lQzICfj+IYrG71HnhWttazn1pqkp3Zr9TBpAVFuMePBe
NAqsiAoba9nuu9GP69Zku9H4JMFbXzwnuAny+xD3LQuv8YvXdXitiH6FZS3lZhT10bDNjsZ8WKwk
3g81JVQ/ta4nA/XyySPIIQzvKxwfRBbjnlFVKFnF3pc2CbaTOXxhwbl3fRNFM6koUaNH1c+rOgyd
fR3ku9kQPWxzmWPSq4c5SKptCg5uyWf+kSYEX4cEvYW1F8Q0C/4zSuVtI31jxMlLhuaAMAFp/YUN
CxkCPx67lTHXJ8vo3X0WUHqdIeJkMbLhUypCvk3ZN4SL0n0bDqCD0mztug4p19lB4WHC9gGFe/zq
iJGcnTHj9+ctxpPlZicxTO7ByNvP0NZZJ33QmymEdNPkkzMvJPeWMrjNXH5KhCJANZl4ey8xdU59
qlHBuyNj1udFR0DRFMgElIfS7lIy4GjDT660Q466m3Qcm88dsMXrmvo66g73rtuSvrBrfjI0aYkE
qdKjF0xquLVLyHvVQ58OhMOOFIx0nG0ymObWDoLbrtGTzYAkktx8kznzuvEToWm97qBhAwemWfg5
DomZ87IEUlzbbncTJGOSlsZLazenosIKbxCiR0W9JWRYVgSP/Oc6ri0xuWxJtULKTC/Xdt9iCpWw
jdD4MuWoaU0VeZAwtV8q9r4rq9B/FG1JzV6fCiAhbbxLmg3OajKlGvEZs3jAQ8q1+TQgcDwWaAVW
BXw3PpPlBNPC8uHKht0nS8/9QzOS2a3MalMlkoYA4BOxI2M3h+Ko66OxMRGHwJhkZU1C7gqAruMv
cT3bAjgjgDAC6hsja7M7fDrSdTxQXM8kLbKqvAT8/GIhbpatjWJ0yZolIeqB6BlP0I98byDoQw3h
Js/HmPUqIycVZhe2ISy2J2vfyheo30v02XdG8KYZzolpZTxHz7kHBT9lU3/leiLDhZ50SjOVrHmm
Hh4XL5N8AconoZM/6jp5Edc2jNvahwxrs7W5sKNCYCvjw5S30IKwvegaGGC6rkNR4hRS7eAx/kDg
LbkJRKU8nV8Gt94KrexIOeTTtaiMm7AFuR14XXnTkkYrceoRuh+deosftxN8n3VBYOjo5Kt9HRjZ
AjZDS3UHJbbuWdOShaV3DNizpO22XYCjE0WQckpA/feivxHwXzr8v80xOvh6ejLtSftEuGuxdn4X
LUa3drdDAZSMjU+tcdDukYnahiWBgjdQ1URRbp3mPVX00jsSDF0haP99ymL8bLJExxapwGkhEuC3
+ucxnD+TdnAIn3y+ck63qby2gUAR1PtwsCYKEvk2I7i/8eqWb0sT33RU+nEERf8UQxI4kfycUJrX
mijKi37C8mrx9PFmQSSuySJqhgNb5zIHGWpYsE+Mqdh6RW/d2tO4HUmPjFGYHGKsvZCBaZojzyef
09QSGPLofDt9lOJtV3s1YRZg05A8zwnLqh7zNvK08EKzhYU+NOP2bFTXHbDXzuAzurgInNeR7TOh
/VJZk7Xql/ZFn6Q/QIJ2pV3XVHLEs5Hoj3FKqVCMlOV9pB2B/1Pqx51eUKBuXuKkMVbWHFGkBGve
1cD/44bqRxwjlFoV2XFOrAfNw8dLDxaPuoe48L9NEfDrJa6BamguErtWm2Mncofk8meBn/TlHJAA
HqriWHbdo4jLjZZHKKo7T904fp9T5NgQ5NHR+/fQZUkwpTDJ3ZqdftPNBewQECRGNYNXwGzOzw5x
u7cM/aUVSDIUVrDzUBu4CBzcKop0vO+CYrzL9OmHNUEj8R1YIWMSoOblZdmDk+TP7vS5rirnVdgP
ZZLdFXPbbIcSeewsnWXRmUpQF5BuzezDzIK0Ihv1c2wwLekDanno1oys9CJYo6CUkVkE0Yh+y1cN
QW62CNNqXOCeaWD4Vkb2xAdrvEZ/DaRkyfe9HpPvSZW/1l7UkNVtblsjHPYlWMqRVdUT/mvQ6cbK
ldIgSS8+fx18Yz7qA4bHBf9J6FZU68YKwQGs2jwxb4123HhZQUwz9dclX/DLwZj34xhZWzOy2PDH
B1FUI7kEj9JFLTYz6hqX87JAOxgQjkjcbWHKnIskJk4tSQz0jUmID81VPOF2E5v1CY4vpYuGdzdu
7OcyCH5YBVaA6dB9wwIDAFIS1utFuCcrN8hIY03TaeyKPGK72odKYyPkNwxlA0UfwPhsowQSwNvi
V+f1QdEUhVKwHhmO0/MYI27O63mhZUt4HIP6NaFM2ffFTyecIhDycFBbAMx8acJA/6oVwImMSGDz
m1NHTijGodRMlab9VhqwoEL/eunw227tis+rTSgXjvHT0HXP8ygENpK3QQHTOBu0fI3mRykN0Mil
a+yYO3LpAffQ8u6uz9r4Op5Q/fz/Qm9ln/TLm9Dbd3Iwfbvc/4iSqvzdYdW0MSn9f8u8PZZJ/+P1
Px76r/2PP7Te1HW/lN5ctNk83QqwqPzTl9XwTDTgbA/lNscMzMAN3qXePOO/LLxcLdcyUWI7e7Ia
/n8FlukYQWCYHkKSpve/0XmzDGm5+ubdun397/+08c8xTFJchmV6bmD5WLz+IfOWG2nLZz9zfjRW
dXBK3XpEfojCY8w3wxhd8xF5TIncb4O1GtV96CNqVClxqdE8z36N/t2158l/d60RfE0i/L6isYbw
JQ9+njc1XJy/2nwvm50nDx/60khQjH7r1Dqguf28iWzR7s+HvA5+byZ2oe2ojgdNYD1FdV7syVhF
l5psNkupryaEcdam29hPpte/IpYFZYoyLesJ+SMoAJmYlhfyO6BejOBpjGZ25GmP3bbuCfsqD0W4
W5YmJBfEmYs1Km5qEVi1c5v9n4XAJ7HKooPYJWuCxrtFZtqfBJu73PCaawNxvp1qx+5w0qpQ/1Zn
SbpZUrvcp2j67HN5iEOw+Qjm25cfBlRTHdCgqlAgyzSWYXlabwI8zvZqLJ9nbRXFc7qK2IfgH4ix
V0rq7zqqQx9bHc7EPM8wdsgU1sa66qzuc4DIym2PAc460yDnz/VYHUd5CNFJPoZeAySG7zvYzSka
4KAXbnFVN1Gwtvr+aES9OEa1Zj8YKCeukG2Ortu5dR5issHIo3SPTVEgJhbrzniPxAVKrhg+uE53
P+h5f8+/Y9yUqLu89akB+a6Q4EkhFst5rjCj+3+6SN0oJ3NttVW1nWbEm9lyDMtu8rPfD6qvNr35
twHVh/XC46/f3LeOSzpubGPKTy0B40MYahRwbNeQ9uXxw9wt2FtN3XyVmlOPIkVv7QzDpMbBhmTj
Y4x+dObUXZW+qO5NqlCXuF3ET1lOjWCagxFKXkOqxZxz0BVd+lmd5e9n3aSRAJej5zPPMs1NmoOw
IIIDrO9B6Q3icCBOle2pBPkWFUG0GQ3waKOIIQt0U/zgEdlvRDuyzs+6f193FCtHrUhf4xkqRxND
oAoXg42ZlkBcMMN9ZEnDtX4Jr/E/wv+4DiOQa7ruXPDQ466Vm9UxXuLqqKPgz9afA8k5SPxBC/Rb
DrR47Rq8N4xocY88V1N/x2MBweT8xUyLiTx20Gg3slmiPxdfVp7QbqyheuH15B/03mxLu73rxNaw
RIEyR281lF9t5DlKaQzZZ1UvQ6T2rfNtPO2Mb25dxJCg8MyrYo0COiKJ/hpLK60v5kOGW+OxmINL
H6Fq8RmirLTiS6gd4mlA5ctwasz4nGy5DYSDRJE8lDYJ9yD5vScCo1Q1rViHNlMhTgJBABSfe1Fy
V4UVIghLW3xPJkoe6TA/OV179Mpmncmvhzrw1Qt3jvyOqGahPibnNj/gidiIAnFrpPuerBLbTdsj
/HIIXEJ973am+xon4sEWTvJUsINe6Q5JgUq0xSEJgl9TkQDeE3lUT78thb8cwP+jHIrbKin77r//
0zD+FBHFOVoPTKQkMfpxkTI19Q+G356BoGfsxv6PjIhomygXEVOVoWu3uukpIFKXlKfq8Fv749Tf
2v9y+vHabhHZpUbBa2VbQn8cmuieLOJ8KpIkhUgINK0rLsNqCVcErNZRHQwXc+1QK7J9KZMF6ucn
B4xMgjz15RWz1oYrNe982fsV537HFDiJqyv+/Z/RlO2hKScQk34LNwt7v7vEbDFnc2NIM25fg42m
Tj5b0eci0JKt7YcFnF+//jru+gS7066AIdonqCK5edZ91rRiW8gUkOgfKBWVtxqydfdFPByixRue
F8eJN8IlsWF4/fBcjg3+3m2H+IrTSQwOJByjJTVJVjx+wbEQMTxdZ4uOO/VDkTW3nuzv/DlGRUaE
2yZxyicxwMOR/eh5edcL2d91WGTxi9HLDCjc06XUNuOAQqzqjpDg79M6eYwCv9/1tshgbUXJi2Wm
V//m6fPND3ubwPMsvni25VvscHgU/9zbiJQ8qqu7yWtqZBjPkN27TfVMvNi6wD5rMdkz1KF1Pwif
pbxaXnRp+qRFPSIbOKvdU0F+Wnhhr5FHT6+WPMz2LRlttDPbX2eqT/OLW0IsmA1/9qu58+BSFFXz
zsOpSyxltfyP/83tVJ+O2kYdD3eo0SKpMAzTXu8LZ5+11JGLSkTPvZuePPlyOxDdGowon9RUM7Z/
TR0F2rTvUysv914rzbpNQUQ+ueFSrZCwiDH77DFrpsxCQFje+jBdeSWvp9SmbCnP9NwG2RgNWJuq
sz9HP87ToDvMWcUVf86r/E4Kt+Kc55eBTgpb/H4IamObWm67/dB/nkvlUN+rJqq0ezK+IeSJBaW7
85TztarPqWDhTPm8UZeqQdX/8bIi0O+1DP71XEFuFfnyicUzBeZqtM/ugqxR0vvTt6juDyKLYmh4
RGBJog2UBIj7eydo79EDRWTfKR+NdCYdFOvm43tLBJH1mCTNozkW6cmQLTmmWiYr1Xnm/+g6If+E
97uc/7yIP0G13sfOf54cO7fe/2ZOmXtbioMYExjE3T7ZGLSVAQQUnh0dVJ86Ox8yNRBBB3CN+de8
v5scz2G4+ec32ZNa078FKcROlmX7xCeuYQcy6PnzRZ5x6jHj1tJe8Up66EXr3/lemh66DNkm9Uaz
Jfg+lJZ/x9YnOTTv/T793Xv/KJIJspC5yC3E99lLgt/mq34r8r7n4dekDe6DPhcD8K3CgBz211P7
dib7dNE1qzQBGw/CQ2eifKjVsDqop02dqYmsjhipAQoZEJvjZm839w1IXo0gT61VbIqbXMHEgnLX
yE0xeWnM7nTcbVVTL31I0LgLqhZS9c4DVmg1INYC4zXnBffGSz9cnF3e9N1pMqmW9UmG1IOD9HTo
zi8F22Qk5v+a4TqvoXMDusSV1n8ZsG2XTda5XVv/ZjfgoFv+8VeUwa5pOroZ+NbHX7HG19njG+S/
alFuOAhoGWSGVBRZGWs0sbVPqpFlCCnW2iegX9VDsnwdC2+H4GgE4q9lV/jerEOdvzA+8W+jQQIy
NEDGW2e9cURj7i07jzZdrZt7R55Zsk+dqb7zaFWHGm4ff81TZ/h831N+SPaTR6HXs80Z/kvbnTIR
/TqogWoIZoLCv/rUFMEiC5eOgdrJyUW38jpDdqrbqNlqYpAtwVuW5vv8f6IfyD3nS1SVv++43H99
UzyCQ9s3A9vxTWL6P9+UyBkTTZ9j69VB0xDUfWJQmP7r4HYJT6pq973N7rCOVlafgP+TU1RXU/LD
5IlMueIqc9SSzD5mQNhSK+4O9jLYR1MeVH+S4u0SLMBOPgyo0TnAVK7FZLQfAq1HlDLx8qNejbDo
zOK5mRNjC96tO3Xz0J0seSb7K9tdNm9zs9TOTvaAzBwV3EdhVsEt4J5dO9XWo5Ut/q0cQ2/+t7FO
tmx7+lTxX7nCi6bZ4nSMEKA8S6fl11n+fnYePZ9Fk5fuMrNr1//8FTOsf30BfM93bRf0GFClwNb/
/HFiLw7zdNHb16wvRWejrx6gVrNoh9xvbmttHreq9dblGdLQvUQmO7J8pAbe2nK2Gk+zZLmZvHa7
lL52sIrYGddI0P52GzWg5iYuwlN9BVM5rNuUYo3QvjgmbNG6hblIgmTpUV5rI+t2Nkmqo0YOOrUv
9Qc9FvOqrLTw0CD+vsVUBJduN7YOGYvmCvX89sEqwHMsXRy9yDvGmYdEULu3wyi79y1YMLYmKSFT
U3y3dR2Rlml5TsYiXGF0P90YuRveqhl5C/A0T9Ei6NXjKh/PGf+Mvaee2alZ6gvHivLr4X3kPLGi
NHplReREgZF2d8GMOlwzxw9Y3MWoEA/mVRL4ODfLvvcZ/QxV1JhDaLPEjw55/mszDMESy6bqS3IP
mdWAvZ+nIs7ovV0Sqd2piapPC1IopUba3amB870KFbiWshzfaf0NBZpV0/vlcYhm4mF55plFdayx
Ydkhcbv60K9mqEF5pZp6vsiRV7byyvfbqhmqX00zk/nttqrrw+V/3rYLqn+zZvv/8rA7pmv7juO7
IDdIy39Ys3s30dMlK8PvGRB8w/AAHQ4oCu2ETpjuGn6xU83GCWGS4VoJyJxAkGIdwx8mpqCXvMu3
6WrSLCepmefp6paqqW7p184pN8Huose8HBPbkmrbYT4cEfeXPWKylmOmur06Da+jCcQ6gG0Eo87j
ZG1hlHk5rqpGshzfhn/dxSCLhNp54SCVtqpbfwDPpw3t3kixeYIRzqk6dFRXdkjsq4YOqHX/2+Tz
tEWOxLof7DRwOHXN7VTX22k4JCxAeJ9eh11eHbqyXBDjEPWFR+7toPrUwSGzgDqnnONP6DnrKPi6
cR//6jtPjIP+1x1UX1A7wc2/+dzZH4J/T3cC3Sb8Iv7nC2X5Hz53USBSJ6h77VsGg7wnd2FdaK3f
oIowzFdqjTivJf4YzEcfxQAWF0STmarWlKVAjz8T4td81aeuFImYj+N3viTyrnKVervXn/d/+0OT
1Pvp8ZNnc9FRQOMwevexbje3b3sGuXEgBD/3YE+a3aJaY1Oimvld7oBBOw+BNiIgboMBjcLAeSiF
m+7chmqYGkXlFNgUF9gh3wHVRcaVC1A4y6GWr9XeBmX64Yp3ptqoZlQ0w5UJzGiDIrT1GId/jarM
+3lUZd7VqC4nf7jWyPTysSqo3Yp6/hnilwWBOC7fDlo0voo6M7aqSw0OaNVvU7P9WRhdeZvrpriS
JU/+JUVVDuifRFej3DmmY5eBI1mcU7Pow87rHFyjujB66cAHtWFsPQuUpqOoqdaggpFCqdv4YWys
+MHIZhzEe+2kuuZkrtjIgqahAM0aN0zg7voBCLGWQPQwquDU2IF/8uRZ7SD0TjYl354H5iywD0Bz
LtW0c7+6ydCX1KTl9WqAXKHUMNTYbOCpippXC8LDydjNpdLjQXO/94s3Py+YNVyDD13WVAWX53Co
Tu7gT/cZcMV/fg88ajh/bHvJium2rdsO+FiDEOZDDmyYQr/VGzF/m1sy/XD1Zw15A3t2DuzT7vCo
Q3HE6+2f1hgHO5Hq4wNp246aJILzqqkOY/3JLUVzrxpmwnNje154rZpYxDuHKHXuVGsIy/FhTMKf
Wd4MO3PUMNlravstz4Ub8qqaJm2nclhvuarcDygZjij7nOdZKosVYGeHTSyFxRu1CSsCdspZDc1G
7buqP5tI4CMF7EG79kznYIHZUcl9dUDE/zYa2xpgO4FLyE+wyi3PBQYuqwFp657nVwZV35HdKN59
M0JE8qxwZ/9Ts7T7SeZpVL+9ZPZN0If+J+zbP/Zbk852KIXkNBl6FP67nZwjq2Jvu29VNfMM6b/k
WjoOlLaFx8yH39RvTJy6O7f61i1AoMswbLd9MRzTeUFLeS7j+YAP3HxQZ1VWdlu37Y7Ec51zoybL
ZjGFOHcE1n2u594hqJJiUwdBfINzCyL4qXBXXlnMD6wsASoQSfHVK1CPGGoQxi38Hw+Y8qu3oGpW
6s7RJCd4IIlfkuHyF+pK7EgagC/+hZsv5W2JIV3gifVQhOZFPJpZ8sOksnlVAjW9FHLpOR/cOOn2
vjyc+0Y8gHRjRpXVRJ8iYHvX31ejuy3DdlMAtXyy0rjCRcV2tk6uWeis+fvQDOr7IV+me+xbd3wC
s8+1d8ITKdvzV8H/4P3gixb9mXTsUezOYdHKAVQbqRCZkL7ewmYKT59gBAD+ew+0VWx+bqrAWsXd
73NVl5rhSuEoZ+y3XR0tu/MBYMmyK/JiUxS9ubGsqG6Akfw15a3txTyibii2TjrZJ+FOV0NZNAdL
tlRXz6qz0/v5oFp8Y371wziAIp+i/HHuU1Oo4bwYw9KtJ3K87bfUwmxv6md3a5XIUOb1En0prNK6
JHe57KqlKJ+MFgUx2V+FYbVd4jTFQDmKv1jomV8UOESeAA65d4bdP7qy3yFBco2TXbguNa+kiLTE
YOfDZjagoM6T+1BaVfLYV9cq8WR3hmqo/JEd+7EcUQ1Mg0jVoiss81pqWgSLPQ3i1T9/JS2dkvaH
V4pvo2e6nm+yc3Bd+cr95jc2W1NZB6WwvhUx74tn6/5eHSDQpdeAnhFTfO+zYwDUFyaJ8Lc5ZZ7r
e948532GmvuhqeY7+oIWSME/yWv6B2xHFtCIAYlReVgcOKA2O5Fzl5vAqVkaswTGUtlv02Jwkteu
3vmXqs+aMhQVG1DfegCjrp67YmvMTfCpcfFqdjGtvlbNWtjtJut9EIVyNF1K6oFVjW6LbA6+Y5xG
3T6oVgam9RPEc9VQh0KKBqWpdxsFyfdUL8pdgRf9ZrDn8EKVwBYZgHzo02UfYM3f5537NJy1UaOX
tbYP1w2Wv+ycCSir0KIvQ4agDOAneORmzJKyROEBy8rxKncy/QsOGFuAwu7rn1Mzj9XHllOdZhyv
knme1n4be1Rexvjoy0Ojk87V9RjZ/Tw+uk6D35YaVe3Jn48Ee/ZWw4lNhwbJnGB04mOrZT3ETcT5
fruu0ZDDzH1wAE0c5ydL9C/CC/TPqcs2zQYdeKmabT3Zay+LSyzUGO1MvGAsfwrXb5PzEGXzHIqM
auL28AyLbji5UYsGdIb8i+X8GDDrvbAdy3lYnCY51C7QR7mKqS5qczvi2wSF8sDbR5l9by8VdU4V
kBkFEjy1QS7pHKmdwzI1ajbkjT7Ea1qoV9vZSHxgjyFfn35Y0psmsTGE1RF0MeGC1gvMUHmICrgA
qikqDNa7Org6d6kzNU3NUE110Huv22H11a2puidwuAZ/bYYeGm1Vkjy7VbVgFrOIA5av8M2XU+yN
CZZq0gkhhHajmmZQIOHq6sVWNau+3AHIDe/TNv0Sdu5X7Bq8q8gN55sgrorHPs53+MMtL6o/kf2m
rf9tv8e3B/6ohRahLIfOboDMs2yqmqiqhqqBc9n03DeIflMLfYsDmXUI9bi6ZvGDOyeb5wM4tl/N
UEcjx2lsdL5lX0TuQ3qOcwpFNj1AHQnrxjqkgRRrmm3Qt8LyDzNh+EU0Tc0XEgeQ7GM33I1kJh/r
IeRlT5ovdqbZUILxJ+yEXn9pTPuQsLI/+HYcvF0u5LQPlxeDdqX62SrZYMbSfdL4EIwl1EEdLDid
F2nhWTeqyU7AOHWYjKvWUnpw2wW7RND/yCANjwluNugyym1CTLHxak7geYwpBSzV57igR03vMRiq
P6aVzrP0zqswvdWCO3u5FyT3KvRISu0qM5E1cawhftCDJpSDjcQ+hKN7+ucVAv/0DyuESQgPRMrV
DazDHKLKP1cIrwDxOZZj/VKHNvQ/9l87fUzKFpUFg+PbuRs6zm70ah13PFdyx+TQ2wQ19HZonXqd
ToiOUvxs1mNRIg8jI7BaNn2ezZUKucLKrdeV1uUrFZC5Y/VrNB2L6g7/6GuFX1B4BnU2dMNj6w3J
9tx/hkIAynsbVPMVJuI8LdCnx1R09xXmRKLMkkfwnStvLMSzaeS8U0mBrkvULs/BJFDoJMd7zILp
bZoGB+lQzBqi3rK4wO5CB2Nt4JYhm6rvvBP6UNE4T/6wnfrQPN+ZdUpa5vx1Z7W9ggiz763UPwVz
f1R1ySKZ7gw4c0926zQrrET7faBlwV6LFiRatLR47qz2mHQk+AeVIC6jProPWUsvjLpvTrbD3ncy
9RtW7eXZ6hwEULF+Q8WHpppmAmXa14aU8wyR5iBDUtyen+VoKR7HetZv3h5my63njVVI7Kp83NWh
l2exWz0OU6XfnPvPc9U9314azane7pdWC6IeIm5RMMizezLRxtXcOcGqxlLzXh2gDL2Iwl52qhVi
xX4bZs+qoa6JvdDcWn0AO11e83f3mUt0Zv/5BXIkavCPLZYJmDAgKwPIyJJpuQ9RSzZnXRHGVf3S
x2ZxQ14uPuR2EB3mTpKaCD6unM5BZER1/t2wGuhr50vX2TVkLwLNPjgNbjTeq0bWtgiFhH68Vk1t
HoyDHs73b0Fuluk/Gtzm9mPrO5sF+evLcJ4d+JkBnGKrqaurqV3cTZMOTwmhz6rCxvOqh1EEe2/C
8GUQ1pNf2ilylPS5Ml2QLhq1uLBZq5ZYMBEBawe2aRprDC6rqkPUPgzsOz8WK/WXKkwyD3rmojIh
Y+2wGuI7CtmXbhVND2pGa0OircocPzf5L2w817+ZZKJHNQ0rB7yfJdM6t0W5rzF76Nkt4UW4kFVs
evKMRqxDcB6A/Mf+UCLkKYc6TX8Jat9GNzgSyBBE8aZayvEqmmfjHnYmgoMkd+6jDE7ALM9S2VeF
PtouatsOfSJgjUwopefxrROblE3koWuoL6l+gj74MLREoq+oYwc73828W6GNX9Sno6sicT3WWrE2
Wszbhz51t3EZ3mGG1x0UZK03y2wbB2144cpPujpoRXiXZV53UK3zDAV5U1e930PNSCIA7mC00Tz9
EwBm4iZ86MPXD92q6Y1mfCBVpRrnT6b6PqqxcHg9fyzVGR5/Y+e37lEuVhDss71Fre6GuBEwTOpM
B92oAMv4+Uy+D5GQWXfSz0NsIwrUN9XXpuhvA3zVf7r9t7FcULzRDPwMQBC+dr3xUv5fys5rOVJl
W9dPRAQ+4ValMiqjKnmpb4hWG7w3CTz9/kj1avXquc/ccW4I0oCkUpGMHOM3rl+8hSnIfsRwrH1l
sqE2NUucJjMRp0R04hSD1r8pjPTOSwsoEfgN/hoovAc3IgYcdG3ZgI+LUsxghtvP1NxYZJvSH6C0
RXdeGNnffp9kYfLRk/znZBnqDHHWoiE9uAszSMPGDoZ7Q2qxh1DNVoRO3wDBeV3DNd0UUsR3ceI4
+0of46uo73RAgrYTQhhM0TtfwgdWn+Yumc6Z5m1r8GvHz/VP8GlsiPewdVHxwsDsyNPWAm7+jYzT
7JH5r0Zg9+99DIFiMCj2OLbf7oVeQSxpqCGJvEWOkhkljO7rrmnSU9734tYN7GqV1sK80Tw4vDhZ
O4eKneuhWQ6q+Xloan2LqyH+T8s0dejdVG6tqYnnZ6Np+y0J7zXJt+jWpBp5GalkXzwIl2yp0DEe
hA0JsvSSAVaIi530MmwvE+MxSth5hBQy4Rd5cYbH8GD5MHMa3DHzojhmaWdseqPhy2PbNsSzQLzU
wvk2zk7xo0rRovKB8cGwnHZa3YzvqQaWwuzb4HoiKY4hY9k8lBpEatN077LWqx/KpI/Xep+mGzVo
xZ04BxpkrWVQdYUGBrIdCUmo4Fyu6Rk6/yF6o7lMO5TfZPaUJVZ2QuOiuK4c8LibusXSK84ph0QZ
xRXddqmhqFPVqQ7pMvxxppsY/VUFxZfPOarJcutuPXvU9mkQmUgO2U28j+LkdSxH/xzArjwPy1lt
xkjvpdWE/iVNmZbjLmiQ2mD3IlYpbs6H3hunV7ik7GTEC3bbwQGFiHZVkOKpczuZn+cC9kzvmMm9
OoTaUx/UwUUj6XzfOcV4MCADfY5bDQp7shrNa9Vn6u1XrxwTAgUhp3GbIVo/ybD62jnwIjFHL4+x
1MUtFHC54puSf/tfZlQImGxkZb9abM/uQ/KfUHqweFhaiQPb/HdrGSPSoOS8jMH1XX+2lrHJddMf
OUncQ1b2yaUHM/fxvNUZSf+RTOhHuK6Ax0WLPK8NYC+o8tupM7Rnx0MetZmHx0Brh3vdKDDMK7Vn
u3DGYw1H5Uous5JKii0aJtVajWZJ1F6jKwK6uAJCoG5tlll2Mbr+j83BIAcMhAKkt9QTn4QWfm9h
mmBM4FnHcTbv+1zMGf+ZGKaXS6nXkBCP1YF66e1YYQCN1+vZUcCVpl00nWLE7Pwl+PvozCan3A4m
pdQgRCdodjX2ZmZaXCprKIDCavKcRDeq57P7c2pkOPlFDWRoeixTdYE55AAt1N7FpY7MamS1V6BL
sx8t4DKkKn6IHPkMw+26Jweu/1oa/XwcK8M4COyo+hVBIq4xC8jHyiAKuvPwpIei2Q+h90e/PVrJ
qZzLd+yprXtePis9s/xHlWkpPdiQsazuVSsJxKsxBMFHXsYkCboa+rrcq8Eh7PAv0Gas5JccTmy5
3TaJUWFTd3OnZsJ0RxPozQXtZjDKhJSmT604aJyjjufxuRGIDcigi9559u4GI0VRzOIFVpkIW+hx
WZ+g3GLk1i1O7Vr8XWRWjnRd1j8Ec6htkaCcdqCQhvts9lDXX6YkODmBUdO/ZFLjPzJEgNfMfPg/
cuD2/xJMCl0Iw7Nsvj6W8dduzALXGRp+lX2JIb0jitNfDEtr79POTPeIH+BUQL3jXvVVokWEus76
rWqqgdkSf181asZuKv1Oe3BcyIiYZyFoBe+0/zwBW5HfWXqIEOOgAQkQFpJY6hDk+GqVjv511rT2
UIRihJcnzPagLwc1RTXtouM6dfp58R/XqPuMU/P278G3ocAdpQLsfJQMTMF7yDQ8cNDgov/xebWN
3kYyt+SbORT5Jg/xVbeWeMJYDuqsijJe61jh3jexSG5UX7wEFbJ2GKAO0G6FZmFst3T2aeydctNC
YWfAzDkoQzajrnH+62yAMPnRN/4++/+fJ81m0znhvFV1SgdA8FVkk1hT22LVDO0kPag9tGqm9pj8
0VSjn5M/r+1KDBz/mvzZDNuGH5Qhfa6Phjh6ZVmevSnd5QuSQx3I1yPW71vWlgRs9JDNfnF2BZ7x
pl6/Nyn67mCUuzt4GuauStlERmgqsS+wkDMaB/c7NLuW//Z3F14d1vJjsq8MlmS3aqsrb8yK13Bi
ydei0diqZjGKR60UxV1hUowDnXdr+Vb+CkEdeU2th2qgmgkKRK4MppNMhunZKn4k+Vy8ygwFHstG
c0fdC6ZBfF16Onz4ZXSycSaJigbAKPbm6jdQN9PzGGGS5Tf4aNr+Y4nf813vF/V9OzjYakbO2nGS
+KYHWHfdjMKhpFEFlzhZMLJpHb/zcLzFXmk9WHpi3bixEaFtnDRfPPGudSJ6/+vCoDde/v37b7pL
tf/P778lXNcUYEEcUzdtT4Gj/sjvz8jU1Jrv5s/uSCzybBvoCLZRgtbawkMe+uCguQjuR0N9F4Wh
vVUt1U9lTTQYvjCq2rBpyLwDA9tJierc5Cbs8SK7zFfC7Bfdw7m9sQZnvK9rt7qUbr8KG4xlVFdR
4oI0aEWHpjMz1IBt+g9u0wMYXLoE5JxjG81PqqUOY4CKcxaQVYFy768TE96SmFuxLXtEE8cEqCRB
Jh4hepch2JDaL9COF+jo9ASSLrypE5GsomFwugUONa9M5CywkuMh/njk1aMcd+XWRpsg7HVU3Xkt
bRN/bs82Ra+PQ5Xa5pWdOfDHfw9Ey5m6QixXqMlF5b4bVuCuKr+CHzeEPcUpP60P3e+zRo2oNoVe
z1t5HuqDlQ/ge5mojWjW6O7lrzyAan72wZSfQbEhA0MKoeR1dPpMGXQm6pstebqryCuiPQwQ7TlM
gi82a/9ZtfrunNml95SbQX6ni+hM2Ul7RtVtRJ4KqbLG6bVnSErx1iXV2krQqfcQcIp71urkruUf
EqW687Aw9x/qCD0TNJPqg+rLK39bdiiFBwmyk1qg9QetnIaDn5no/Hy21dnnHG+ZrZps+24jkszm
YIy7j01cRPJiHwXVk4JRKOCEOrMjBNPH0gdpPlVs9kJSyZ/znBIGWKslGJKOhn02YnTn3IYIylqa
6qAjt3Mu7OpuQfQieYjY1VU3pMGpQYPzr2lJjYjGBztOnwP7kLZNdFaHYmzSW2+6qAbZQNLOZJaf
yx6Dk2KWeC6oEREvxSfbIG27XOrzZTp4XXJixVnkPQUmUhJzoKVVuWlO/SJeVqPkXh3yjBLXDL+K
8OI/fXYVEcsjapinQ3Qqmul7GwzWU+pWnmoh2Gc9Jdr8R4ua20erzU0T57bgj7EBUtQ1qdccMU53
3jtRou/VWSdHBLl+98HDRFlc4oAa91m9F46HO1ZpBJTbRI+//ce5YcNTzBPE/wU17xuvnqabMe+z
I/If8PE0aNu9RHJCo9R5X+ZIZdlF1D0ViF1dBZK6xTjgwcx+8ptTGHyd0c26SmK0EAYEygi2GoTj
QlyApgx39Vrz3t2o/Rm4nfda+KV/ZVdG/lTCErsOPMhI/76g/oO561kgqtg8sqiymDL8F7wqdYOo
kHUrnqIu0K/Uq1dWPT45Msn2Kn09ajBVK13P9urVq0bzuP01qhvZr9HPa9WoiRJIb5YV5lT/vF7d
Tl0QmSCMnQaJnUNRY81UdBg1/cUIcHsg92yGkT77SGJ5iS+Pthnj2Rn38qlqgmYV+q58stm094Bd
Nc082+gxvcxePO9HgcuPapIp1JG4tSYWSUbdUAClrztcUDujfEE6c1VPdbbtnc5fh13k7uD+1Ftn
MN2nfnbu1UZw6jBN9AA8PyTScXZtqOM92iXiSRuse7Qgul3oII9vjQi0tWXx5mDijt9paJxsqzAP
kW+ia1e6wzOan88qy/17Kppzv6aKAWtwNdXzx5dS4pkFY1KcbA9a8rWRwZ1Kyv7Q+RExXT+F3smk
BHuyOum9m/l87/JQvutW/UNEo/tmIcCIZnYwv8BagxLpusPTKCBh5L7ZP2QJ7pR1T5JC17ph7dWR
fS4KbdgADI5ug6bSt2Nvd0dX2hifaKO/9z2R7y0NsyHk8PSDV9flbnIhAyJHFG/7sRK3VeJoa9eb
5osJLJgSoOzvkajKUO/3ukcE69jLm4V8ZuFCCSofjddYaIv4htS+iHl+5S9pvhEAnNDiFAiz5Ru7
R6IkpGiDUwR/zmAX2Xkqp/quqOp39KSMNyO0dbQhUcZLW4iQBsakqj8fO+yowLZtxlDob1Ho7KLM
ix6xARl5uG9mf0L4Cqo0TCk8nShqpd/suscvLMUKvfbCq97tq6c4yMKN6WjI9tcFui2hk68zvQ5f
Uuk+S3/uf6C2uOl7B8HvMjF3E3uaVWmlPcrTgbWxen04CNCsLIgh1lZNVD20ecJyGVn5u1PPGwP9
lUNaovoi0so7UPgXHwfVRHkJHd3GwZBsGTCEgamMOtXzhFM16ePUXy63urk4pPEft1GTvbiTK0Q1
shtT89vrUerNbaDH5r53C3ODsG3+COARIw/NLn5Y0ZtENvdbwYt5NTaFfmfWqOhoie3tbC00L1qE
3kVYixrXQnw4lmsKz/vZm3r5VOV2uun56h0cC2a2ZhQCCG80ko5udF6LSb5nNXyIVfSxHKwlSlH9
TT8/gPz81fXZT1XyQbVkYEKKyOL24x7/zz51E/UTEFl7zS1gAm7sIeyqW+FjP9TtbZd7F1NLokfV
5TrdvqWYfNaXLs9v8CEEg7xVg4njYXaTUAxQTd+cyMe5aJvpCfb247CGXndrZXN3djute+ii+BBm
KWksY8h2teEgM7xktaBO4/9m+u25tqz+wezDP6b1E0jL3H+xUjHtKtJ0uS9B8Zq11xxHB+yaOqhm
nk78/xynuCZ9ZF0CowwvSbyHmku+UnUhQ/rF0v3uVx8ik9M1MACMHZYLiDKqw7+/T8gz/HeA7kEY
QazLpLTKw2kY+l8AnNoq8rlMCvOJ+ifFmA1rbbWXs7d1ybvdIXBsPc2+v4W2+au1jH22ljE1s1te
6+N/zfzndWpmu9zz90/4fV2cas0WdcsZBZSAckrQS8or2Eu0A5hJz51uVY86TICikNbMkCL474HW
zdgFqESx5+X6td8U+yh1YDIsJTce8PLWadCmWVrqYLcI+bNQNCvDiWQKAtHrV4PvTduoQJDbFR4c
wN4/iykO9rGV3MVF4p9VlzrDOHe47sNZ443xnwGyW9ht5uF0m/jIJeWzeQmXqHXKa7TSUg2vZxj6
D5GR6Afih/Rqys13NDizx9jAN7ozo6fGQLhxQoZybwSpc2vbVgRiGInNqpT+mmwU7K3OuRdVXj2k
VbFNc7d8cQuZHJ2e3KBqjuAVWbWcbtOMRfUyzbgxaMbeLav+VsuK/JqclAn+vnR5zKVT3obNejZa
IKOtpt0QSnTrIYcEi3DO/NUxS3k1pUOHL0bsPfWVeW9RbP2GkBiiOCWUEKBB7i6zqKT/LzPIbpbo
TBsmRpAVLsZVR1HDzPMTe+BqnVd6/sy77DtEkeCHab71Xd9eMpjFGGwLJOJMGyVZU6CGIzPEvhIy
JWtIF86rXqHSOzr5N0PLfs3gt9f3C+lsLVzKV22FmnmUp4TgC+SXlHqPCwB7ZbMC5ALmNNY8efiA
yAVRHx5jBBxHPayx3KOK0mktfNA2Qch2kubP0LBvSTOn7w284KsBKOyLV9XFiqA0fZyG2LgO+GMu
WeyjdQR0/OREOdLhHVCWKR6wDhwdlN280juRbsR0skESgP8YogwWBeUpzLH3JgafT1Y9wY0wSwuP
aG16TUfeAdXokzMPmtMI/wCjTPrtoMUjKxqZtixcI3bIn9P0tMbNelnBtKngbp3zaxpylkTu/k9e
7emLzUeIiELzFiJ3sM5cLzp2Sd3cZkaKMRsEvXcD5ZFQd7/FOpaQKOhShA19c992uJRVrlm/pKhm
5W7qfsuz7EehScxvagS5/32pspy/mAUsVb5h2aZBOk13bOhu/40E6cbUEFlfTk+gdXyU0p89q2fh
RS5j7ww+jIEsrd/yOEHVVev68yBr6240DaQ16E/nFNkrieVYg/4empY3aiOimnHr/NlUo27ZHeq4
uvPRxT8GRiyx7Rqr+6zBm2Uk2/Fm5fNdrHC5vndTOaL+2brVVwuZpxcNiucqR/TuhuLPz65rdewN
W4o3fTV9iURx36IY9NAs/RFg/OvQtqYvw7FOgvIsdVLvakdfprO+kTPeXmq/r7b/FLjGU2xWzo2b
CbvbOqWOd7xjJVuRDUSWEMepVXpIsn8k04U0rkFLD0eRFCEBkj5KWKi0g7CUx3B0eqoSKFH+NaCm
uJXLJWpi5zcjSqvjU2e7F4UkVNhDWO7ZcelC5bi9i7CER2LCk9eQKvWTJ7AOE/qyGdJ1bFT9ePze
xTBXzdD5Kbz6Pgk87RVBAWeVJo1xmSGrs/4b5OJ+Xx4HYMbU5XxyH5e7Tmj/bOLhfram8NzbeB+J
eESFGloBPmhu8do0cbfxBBqjWtMWr5HAFzGw5QVF1fjBhzaruie/8HaIJyDxs1xUTOz+bLMJjnak
dy8xvndWkL+i+e0eqBLjSbQ0R216gH9zThZBoKIJbkXi1I+h7LKDREoPyWn6Q9TgAdXVj1aHh7I/
G9g6Y/2GRNjeIpI/Ah7/8/DZpwuEWe2ywYd+mfI5oJogReUazhL+y7JFxN/Mszu/Lvw14YbOizIe
tnGS18ewnsqblLBwn4NcOFg8oEjm9z0aIbmx0cMBykQy5+spT8b7LPODFVKM7VPalchIG0b/ipBf
epUnk/XVDJYacFX+aBBln9IgwJ3Y2XoOWNQrC9u5Pg3j8EovKcIEovvWh/GDNcxF8nMATHGjKmZj
S10g6NM7fammlV68D1jf7tQYFZ2PMWshxf8eU1W4f17nI3F2PUh848IFd+nb+DEEpR/tFAITbqy1
L6sIctZCNUC5V9vYMquAuvKN7B98PbwhjA9/wlS8iYIyfiMXYrBQjOlt5mfWXkfaZpMnpnjwGqrY
MdIsPxJ3xdMvvjdGrV/NZqHde8ZcbjuCgf0YIpcU1sSbtZlNb2UdHmI/606tnlpbQSYPTz0t/Ank
NC9s66dWdW8lxeUX0afVde3189kS1bSbLbO6sYIeN28tiw5pkmElF7XGwWqM+KR3dbYG9JW+WDJ7
Rgeg/wHKZdOndvR1wsSCneEUXSBGsNLURbQLm8G6E1GKz89kOu9CfiFkhm6QFZY8xYqm4I6VPCz1
SbnwFdQAiKBfZ4gPI6vsYJWkT457GWT31lT++Dp407QRmH1s7QWI1Rn2NYJ//uOUSbRqPVQ59c6O
X3vE+K8tvh471fTn5tS3obxvgq67k2X6YC6z/NLKdniFIEqzNEnekfnUom+FI/tb6gl8FBVkpE+Q
1Bwjjo6mDLn832CrqR+uNSSnzqpLFCLGPyHaUiuwDhlyt3tqQf7WrlpWBh1Xodbo+8fUHd0rvRnk
ly6s7hK+HeFVhaZimpbRVZFUh8kawvduNiD2h7H9pM+3H4GBln5joX4OcB55qTpj3vV5Ea1V0/eH
Hj0+nrSPUf4sWYTu7b+//Nx/vPtcyyJBbILgN3z9HwxvQ85QpN1ae5Q+erdFYFmrqZ6Hsy5zvDZl
E2ygS5aPQblItpq5+F6BCww7HuLPuRO8xpspvSUsYHpcFY9VjUNIVVru5/RcR5FK3TqD4Lr/mLvc
2lnYJG2AIdkHUbuYcYzPsuzQkfH90XTGfuzL9EvXYiQUd0lxsVGd3pXsO3ZhaSSXENboytVKbIxh
ZIcE5eqiQYqULCg4jRnchLmsBJWTx48iTK7MpR4fIXj1mEqKv8sKosZ+t6Z0/ntsuQ6Ui/g/ZGWA
zP29UYJxYqFhoAOn05FW+QtGR/omsIETikeL0i6a91NavWQYEQExS7cAxRBj1yXcTHXaoLB66JbD
x0hhY0KjOmXWUomcJxS0cwckqTufFMRFwWHU2V+YmL+aUjoT6hGda++gSKEN1A8YzlJPexCGSdDp
Df3B0Gpx7FJ3QCPSsJ+QKsFEd/nA8+qIGIPzXV2UazEXiaTf6BZ7fnVRmyIsqUee9SSyilA/O5tm
FX3vpVx7ZstTggb/yp0Aw8Du+yo6d371jQ7bIpgf9/qUQotNY/fUJbhswj/Ub1I9jU4OcIGNPUtt
70f2cxSQUMsA2RxJ0fkH8KEJ1rSzfCzgxPGulNMPzICTzuYLAh4PvMeQPMnUd9ax3/y6iEQ4horL
RWxb698XTQop0CDV1WRm/HFRsvykZdv08ZMCU5OPeuBSIgEAtB1sP18XADvj57kLvxqOZxyllSb7
uUp8gl2yjG1ALNuO2JXZSw6ytpDYd+rJ/8hBIi+F5248P1UZhos6+E1NM9zXasBABpx713fjpiGf
svOcRCzdtZWUl9BOX3ORB8ijwdVtW/MFGcPgVnWpg2r6ebYh8Z7gdMPUz367NVFRzWWzLqb7tLem
Q7QIIFIBgUy8nH0eVF8aYk2fFkdWKG9g36Y/FOkCOM4C52gsAGjhgqc1vcI9moNrPqnRqdedY+M/
hM3Y3ph5ar2kaExTpHMf9FFEd00kH7KFBFbarb8z8tTFk8q01lqPHlBZNcVOkn+/Vk+t4U3Fzp+w
4FRNNZqj4RwY09apup/OsjUbAepvSOO4dNHUEuNUg/+8D8rv1iQ0hKUncVIBbmRskJmtTx8xr+m5
3Ux23sQj3uwIZ1LU3dDVRj2tjUBXE5KxywwRcI6iY5VE+YMzJ3/2z+z6xsLJH5b5Tp/7b7Z5zCYQ
/nkHxxZ7C9T2l98ozqsbQn98aaxB37mzwz8gj+arHBelU5dG5ZPWhWu1z5yKvrrJyQ+vZGr2D9MY
VdvKsxLMRikUBikugXlq+8eUj+ylSC6VbkzPoM8eP+J2sF7W9Wxp+obYGK+NoNdO3tCxvUy6+tXp
0ku45DqHpNpj+eK8yXRMAIr78bkO4uDG19p2G4e+jdFcZl55YFW+dziUpu3PAq7DW1HekwwuIRH+
50TT/u75c6gAvZBc/TmnqDvxpkPuUyUHsC9LjQjlblUjKNrFCyM2wo0aHaBJ1iW2JOKqmNirB/w7
V1AJutsM55Zj75Qx2muteOvzZt1mnfEtx1UdS+x0vssIkgACut4mi6X/lHfDo5rR5DEb1jh76qqs
3vZeEd8YWV/f90vyTc0QCE9UzjCdcPiAPbPojTTLQeqQafQoN649I5rY17sJncK1Vlkvkqd8jG8t
M6sv6uVT0uKC6qK+t8vYZ6vDcPCz9fu6IOCL+O9vf18X/3z/L3AbKj8Ghbp/aiFZjtZqoT5Oj7O/
bzRD9jdxDibJ923MasrEPShihDrDX40NkA3H6TppMQKX3RBs+gLZH8gp8PDJTRxqe/SonuuPqUj9
tctStZ3sLtm4QUFWeAETK5BxsmjcdCU2djWEtRhRo4PLyvosbP+58FLzrFo6XhxWkTymMVkbwy2C
Pet2g1eFcN5gXH8XAOXuKh+rl3Qexqschtnt5Gs1OYjxLuqGFvJf/91BqfatIbMGdmGYXhKrxyK0
yS7pFMrbMoGFHnteedv4ItglhmxvGnanOXvI9dTXw8OIy8oxi/svxmwOD1ONtWrSDeHG9akqVLzr
vvtue2Xx2e1SI9F2ddC9IwJv3ed2XvF5hNa1NPzmq8HTXpiVeLGxothCBy62bl31d5FbnTKgvG9Z
jhb1AjDUOxh0kyyji0jqO6lFyc2IWvUhKOCiqAOvTxCKZY3c2sITWnhVw09p8r6lQhPX/mtUBght
Wnpz8MTUnSmJ8SrtEZ23nLHeNGlgnxtWp5UMaoz+JIiCK1jbqDb1qbj3Ah0fiH7+agCYuSqrsrgK
RIXC9zxtSt17iZxiePe8GPML2bTrZO6TrdvoxooVQL74rhtjRxdhrgEdvglrGV311uNQ2P5PZ9Du
2BTvOqrz15OAsTCl5qrrDPwQ88jbpnbnH8oRzx7X0/bBXBZrY4LFnrXDlQ66+mUu+nEzgIvblEHP
DrzozljgkUcDdPjep/LiUWz9QcmJnI3AnS+IPKxju26fAYtRbD8m/IcWWEzzAG0hO45hlNypQ13r
xkFLgfAtXammNas495x15ZTGSYoJ/oGsXkevutRuUT0Cq300Gj87I6KkP5Wa8VyGhrg1k6o9TU5z
gQgApD9PErZwPxK9L456HN778Lrx4cxjGyJ2aR81EtD+eo7c/E26ZI2rHoM41dQm9+xVbA9dc5C3
vdthbacVxZut4Vrc6H10MP3+BEzTA/+Mipii0UQ+ZzWaTWkVhdt8kr/61WBKEpN0zTJFtVEb+6IJ
nDmHYHqiMlKc6yx5Ijppb6cRwzoiIWMvZTs86zgtXQENz7ckSb7z3pV3uTdYp3EUOyezo3iFoBYJ
PRsI+jKoT4G8G0Yh9tWcvlNjZIZEIeHGj9El+2jHKOLiKWhmV8FYDOuKzPIzYQyGVMLntbY0XQuf
Ux058psCfeZN7FfTSnathvyLaxWHj1Nh92yTiLi8lVx605AXlIdCfiQxXov8fdFOl3pKnLOXd1t2
n2vbt76X0iDCS7p3aTvDZe5wwzZLr9k08dvc8Bwm7HQmvEB+SvtBekI+tWnkH+sA3xVR4+U1pj0k
koQlHQm/YKfLGNcQHudLrvXVpVjOhG1cchb9g+pSg0PZ5lspLSyTlhmAm/JbzWjeU0rCZSucxybV
hxvZujjYL00RhzOZt/Qr3j7uI9rC8j7vy1W2tKoSxmYcDv161EftOC8H0GS/zrLUGrZD5H797Pqc
9jnXh1FMaYOf/vtK4bYHULw/66Dy9mPdJjdeH/hQQsd8F9tGeJJx3G6jxkpvKSXi+FdZ9Xn2GoFU
P9IeUoZ4nVIKLnEZO6BH3O0jHv8dHm/e0UIpdWNO+nwe665cB4A/7vs5RXralvpjld01jQPqwMO2
HF3rZDfYTXOThH53nuIe01kfjwczKE56zZOe4uDVG0X7JWl6awVSL79YlF13AKn03VD16aouTeh2
ZFFvDJe7SUdbXhmyXnnCMr4ivb829cb94VX5g0EMsWrJCl6kpeFullQ/bUhlEWvhWzjwG8ooLS8O
VgM7bL5uPR6lbWp6GM07YGV04ZFbcCPzRXfad9PNk5+FewKlicACD/PFpfb8JiKrWtWD0d4j99Jv
6qwrj97YHPyEmmAQau0FhlG/KloqAXU5rqKyyX7oEdssvyAmcT3ca6AXlod5tpyTCY7kOvKl8WrL
6UQOxKNQ6Rss2ZtWd+uvceTMa2xJ6j1pSnFftPIH3AoWSqr27Ihb9y5v++RgxSFKfvkw3eb+sn1x
nPfEqEJoGd2E90XXb92QEAnJorselO43H5jclVHk0/2U2xKEeaNvmmLoX0hPUCBhRrwEzl5d5nem
bEtwAO1OF2F2I2bfxU4xKY/8L9PtpHfu2bdr/zqWi1zVmPi7yYynY1EBxx9jP3h0bLu9iGbcpzBT
pSWvrJpybzh22SlGgG9LBblbK3BXyGd57cq4vlHQrx5hc5AiXoeoFdCvFnvMHk1TnC6H4l7HnNWq
Fiu9Bsctyx7kTd8b4Xr2jOINIsYPqi7jpfahdpRW9D1e1lwnxbB60CoskMnDTr7u3gzxMG3HIS3u
Q1P65Cv79pvrN4h59sYPjZIFZkLiqdbteW0Y6Zs3NdV1WVj+JV8OEOzllZnwRQ1czdSuSAQZ13Mj
qnUUNP5FTfR91956CSZOn30ou8FvcVhYlruoaZkzuhfv494fN8tcYxuCahjk/DJpIY59ZVWctJAE
IPxA4ufByo4YPX4RqeWfYgzIyqh9mC0cxs3ZRLDWh+XeBHvhe8apgqCymtHXBnqCKL6fteZNMWTT
uVoO8a6YcixZuizeVewUrm23N1+QO/1qNeP4k/rcDFKZQIXddqNhIdN2frmW5L5ZLrNw3msZC7Wt
OXcj68hOxx7mOqtd4wmzS7ELUgzN+crzvBrZK0CY7Hr2WgIuvZqOcwB6JLccsUlca0QPKC03nj6J
Y1n3PU4lXf/glCLfqb7Pg9F6/5nSeiZ5NQH8i2gERcK2ffFa2eJia8fPA6LuGHk61iX1I7aoYCHA
c28xrIEiACEBfA9CkNLEP3OOu5NsLLaAZKgecupMV5CyxxvVZ+SWi4tlB6lY8y6JFYsf1KJwQVh1
QejdhxZRcmzqX3VNm/YgT+e9rREIXgVoJ8fTkpqoNUkgmL5qbZy9ST0CsA4caAEueyTAoz2o9AGZ
M8vFkctr1i4YeifC6CwL8xgfP3wz47ngefgf2t5rOXKj6dq9IkTAm9O2ZJNNN4bSnCBGIwnee1z9
/yCbIqiW+fTGjn2CQGVmFcBmG1RmrrVKVdlVzqxT2vP8l8kZkIwOzmCjgxByIIUES9Ih/lQXz+TT
gCQrVQ6OrQU2bvPUBKS2/mIXU3weyWuQCmnrL0lZuA9eYn7m/WN/ntETW+DgfyDEnYUtZoWCVezi
dlVPAVgA4uKIq8Z/aMsfMrDDUN0jrZnsHKeenxKosTaG1o4gE4z56WKD7eOopy69F0uIONgtwJGi
wAGDpRzQTVWtnAfghTVt9JzqvuvSt7PUKJM9tJEWNF9D01KHJeZyyjcR76tU7Q9Q5sOLaEE5qahA
uzPN889y4G3g3XYgrQy4Rc5WbfMDkMXPbaWgnVvwtcgTrPOszah4+7wyt1ZtOc9ia93ipCfNfFPE
rg7BFMiuLrWpwo+wwSGlCsZkeqDqZDyp02RtDT8MnkPu+jg5U3qjsLWsUH8GjTYtKYRHOlh3vaWa
/EzTuemVOlic2Py5B9R3DvtfJ6Og0NpN5cFzSdyWUeKcGr/hWWw50xLocy5GGcuhdR6o8k6Hvova
PWlTShQlSMhBSX/2kzD5hpjAwoiitF/5vkc7PPaDT/SiRHszrv1HW+VNESXf2VxRgO9qmvc7i5+W
ZSiHwdPpqrU8sgPg2nDpo2Of8mGnDKn+ZDQvkdkAbFRtqFd8XmAoEWBOVr06vfVtlB3zWVOibTmT
DzATxMuiWTGe5VCFQAJ52uoOWqC+2eq2Q/N+1KvbMa1RGF+CB017oKBn3yeF5R3KeOkTdzTzhFDj
vPHgsP6shXbzMjTDRoUE97Pp9HsvUZXn5UHd7xrt1aBj9Z4EAVo6y9Aqs2wbT4tAuY68F6KFKGCU
0P8foWBKqcUWP1w/LlAOGFAfd8g0D605PlswaSCdnM5Hy/Pdu6RWvoZxkbwMICTNrm4+B9NUfy7o
RiqNVnsoA6X+7BmDte3hqOYbliEqLP5R60nN+K3/YBU0VQHd8h/y2P4VteL4NciQLIrUkIqQFySv
CFene3NoohvxgoiAuxNZLLpX8CIzActtonxSXVN94feDNhbMo9ODWwwRUrPZaN45ykzDYG8ZN5bR
pDtYRGwQUwlakjQw7cCB218yUgnoV7gqeoIMrUnVjmXBz7uCXDcplhD+TtpE9zJX9/rgWGplt7/M
7Wg649eePN8SzBNecyhmOuPFm/Tk/sxpRsxxWZk2LX6wJlQfJTgfUuqbowmd4eJVgyTf1x2Jscvc
cfR3DgXtowQbfavv6tD1L14kxTr4LbLq5jI3Qvaw6ikJyZ+QzKGypcKaHBHjubEcr3/sob4/ZNFc
3rvJHd0n0Wel2faaOnxWNAd1wHr8CorKOxdoM95UPeBNxRiHx66Fgi7qEewylMi+2FrtezXDp3Yx
9ZAVPJgUm321hOc2ZsdMo3l4cgd3eJQ18jpK4TzJo6Obj1u0vwce8SJnR/t0ehcEAL9Bvf3ISU59
L0vkpOjysB4z34pvotE9te2cPXVW8qVTk+AVPLJ+QtcCxmtvDF7rpG0P5Nqng3hpHmi21Ai9k3gL
s/6UNUX/hHqd8bX73lRZcKOHhborB0TW4syudw241WMTU+RE0wIaJK9EHWQfW84fp+lyamooV28/
BHw4NTOtPCQT6YPAevEBYX61+fMoyNLGO3rBV4N327Ofou6wjBRrMB+RB3+RUTznUKDmww8Z1fzR
wLejinJrFX6da7iD3JEanawatyjY+nSm7GJbMR4nX307mMqtowzB42rmgb88pX7wRYJWe2p22j6c
qBRfOYogVjeVD1pgDZYQ8hHsdeAxG94v5/dsGK1a076Ahz9EQzv97M62v5tbmponLVfPqk66i97p
nQvXC/j3OtxGCwheDtUiiiJnqWG5fLxzfsMd9E/Epr2fpUXm7cceQMmVQ4LFO3RK8MEL2Af5FXto
yEqQe72s2jTuJm1mGvc6QMUkWKY5P0EX9naIeVQ4pctBzlbHGrc6ruL+Q8i6/Gy3dLbJ+us8Ga4x
65X+Q8jVUuvcf7zLf7zaegdryNXyTbA05l25r660LrPezNUya8j/9nr84zL/fiWZJnep9VN16MLo
Zf0TxL4O//ES/xiyOq5eiP99qfXPuFpqfcH+p6td3cH/NPffX5d/XOrf7xR6B3QFfaPYwgLCo120
fAzl8C/jDy5KUczKU/dt1mXcmUlxWeUyvkz4MO1vryBGWerjrH++o/Wqa4xK3Xner56PK/1/vT6b
Gbbeg4mE7F9ep8t11utervXx6us9Xt/H//V3X674l7VaMBBWNfSH9arrNa5s6/D6Rv9xijg+3Oq6
hHjS5V9+ZRPHf7D9h5D/fSl66rvdhMLPxoyn5qEbQ2df0xG/lWHYL5QBZt7QuYOXHi1rq1Yu4rpu
U+jHtEHUr6k9nigXtwSOU0BPHM0r94DU65NeoNm0E3fQ700z9c70/IKgE1M/e+ld5fEUWOqlftQn
w9mZFJW24P62lBlovVzk2i5ibqLrJpJuYPag9JRTa5wTZbsKvenO28TVtErB+b4Rw3LcpN99lH1v
TSift3mWJUdqUuSj1Kx4oSvzxqzy9gGypfxFIftyb3ntk/gkquKTe/DsetwBC89fJExPkBILSbac
JET3VR6Rch5NWVUC0rKgh8uMaRZcLiKO/3h1HcVhx9J9kqh/c2VvgnlJ938JcoMMXO4O55lOrGlj
w/1xljFik+F2TL039+ow30NsUyGkGAkphrdpMlcOEue9r2JVSXgoTMC7WgmixahjqgByKgeyhJCU
ruMPQYnrnum+nI4f5tB5+kf4Byvkiqm7HQ1UVpUGDn+k3+yHXoucBzlL0a7o+7w7X9l5IIp2PJ/y
HrqaMLbhfZ8EsDX8sYZEyKFkewsLlN0fV5uchanT3wCD/O3KLouUjXtXl7N9EqeYHMSqM3Uabitt
sOiZpE6IkJPFS+Rsc7v2LnZxil3O1gPtdTby60ydhQBPTl2KKX4dv82VaY0Z+bvIqFs0z7LxQAtA
v43iWfcQwPaap02lkSRB1EjhXUsLNWk7ezwgcNw+DYHaPtVa6Zyc3v0sptUO/dZnK2td9hqEyiGj
Hflgm0G/nZaZYrtcQ1ZajXId1wmmy3XEoZbzT1lRN0eB6coZPFDPb3jdK+guJHxeubn4LueC2RX0
LrSwdDu0Ow9ezpAa7kltDSOF17zKmpNSKTbnvqLWfzpvNaNWtxLut3U/3rWabm+Cps92TWy8YacT
pUOWXl3Q0evBKBvIOsnmi+lDyDXyWvxB7ALH/hBqKP4g0wWIDX3BJoLnH+E0ctamAVC6SV37Llya
IlCIVL9lBexAi5LGGhHamgZp8JBt9durpp8ko/n8IEZnUQsF/2qRANkV771BcBrd5XZA5WjJAPJJ
eYmookJc+QdBHoTsGbpybX8hzSuFT3qJa6mGXeJotRj2sJ40UMeVzfPCUHCI2jrehVC9h1s6BXPa
QbJ4N/he/VwOU/0sNm2xdYC6kRwiR3uQsbiv1hnRWG86P7jt7Wa471Wrv/cGKsQbGcew0N+5+kPR
FWO+uzhIPtEPMDrdLyHiNhTu9R7+5aDcrSt0efy21pUtXNbz9Ycrs61GylHRx+fuXSX0w+/Km4po
7c9bcgho3L8Hydm//CJdfmQGP1K3AU1PWxB+8OMqVEyzNHodwIUd80VUTg7p+9kkonLrWNz9gID3
MuPKLkN20P2Rzv+fmqFDA53EJ6gpDxBzZkbKeT3kfvM2NIN209Emci9OsV/m9qBxtsFcz/t1Gll1
f9eXlbaFJAm2WxPAITCoATJA04gimoC1aq84zc/G1GXBqc2d4T6PczamUYMwz5xWt4mRuurLYJE7
UEc330pMvQQmAlWYPDqjO6pu5CEfxOSGerHlYXSAHqTR1Gzr6TZ8xaMz3/Azpz0CZtUf5SxDB1Sf
o+682nWk2+4z3YK7iFBPpal2o42ldXS4bSB+GNcDaT3+Erq+d5HiLZWBxR2ZHlSV71cTW7NcciwU
SjJcbb2BsM6b+74xL1f7YM/Tiu4YdPGGWb+d06iC4wPdHa/LIKpUfPtXHTmPsMuGX9w2H7Y1oP4n
/z02Mpz5KnZwfqq5TFrBpxxolAC6BnK01GtIJ+XBjQFf03BxV3ZERpJOhzdbAbCqGCsUdpYZl8my
zhAuSb0qdDfN4qnhMdN2sqI9hjcScj1lWRtobQTrOzPEW1jVLtUdZ7Qf6VnP924D0TD/OvtXOwQn
oiXV99CO4fWwmvSxqhO0fxEzPFjgXD5LrNC1/DlW7WeLMg2tD4peKxtH4ydJMAMNqgeAYRKGSxux
asCrJl5BG4jXcWl0EK/MLTrqkKpnmF699Vlna1In39SLnhT5ejLwFf1T61C81aJEJd6sQFWmNmlo
ajRYfr1uY/pp8whRCQie5Wx1rLZw8dLBoR3tGLSCxMlhgI354gC78etMhW8eBoqo6wS5xNVKcokJ
thMYoVlYgtdrp8tN0X3VnCvamgzHLPf2RDteZI/xz+CgkINRfw54ASgWRlAND532c2VpNFmV06ep
GMDnKUlKJTzQfnZy1aH4qfrnIJ1VBBB5wy7TZdW8zevbkXzvf1vVH3W4MRQFfR8eHm+twbWOmt+D
zKY/a+PNSn8f6VHwGpbzbVCR7W/deP5cVMV2XIjRwM8VD3qHbFSwRAFa5NnZRmNGvF6iV/wpLCle
WRJU3nAv3shUPyyZTzmFYtZw2+JXSgopFQavoIPe6V5UCMdvOze0D4hd2V+VOXqQ3+E1IqXx87aM
HOsQNhakyybsVMOmnq3qKM/JcxwZd6aTb6+elQFV8gQ+q6pxZ8Vv3jebeKKm/uCZRn5ZNpdHdQo+
N0bRfEoW+UYjTWHRMZtTqw7K8PA+pCganOUw584t4OjybCvo2bFQcdNobvQiB48GjzKhF09GcFvo
58ps74zeRAAmm7LxmHVDz5csE2Y+/y9OlrbbRX/rWEBFh0hMq57KtnPOEjLp/vBgu/NxnaDbc3LD
Nyioepngq4W1baFPv8Rcrjsnj2VRhJdFDOgdH8OJwqfchUMbPrLtvrWRWDnQCp3u6G0aDuay/Ky4
5XZEFeGTku7UGG7XomuGT1NQ69toQPhWbCMdt/d0Rf3qLXyvYqoKE6qgTD07i2mgO/2Q1DZPkcuw
ZNP3Ylg/iU/CzRgcqZcB2WlV3zxNmf8z3CHDnRcEw93kj3Shy6kc+HpXFHQt3gOuo6p3j8TI0C/a
oNrIGKqzaK9bc39Zc43Jinjyt+tsWdeqp7f7uCwh4zJzPqtDHRyvQuxG5Rc18L6EVo2SSueZJ7dX
InoHZ5VTOaxj8UukuB2ost4iZWyvkReXhFKQmLZaAM+IBMkacrZeEm0Cxdj+7dUkkj1qCOsgnYmq
3oyPDgSDu3jUkr0Mey/E1hvjY+/OzmaAg+Jw5fCH9NeQesvttb0YT2GZaXd1Xqc2ciosMrqf9Kkc
HgI9aGlOypyDx87yGVL7euPX83ArQzkknfuimn18L6MqjrXnzhp3OQJCj8Uy8swgeAaYuU6pYOE4
d51140/NHG29roVlwMu+a8C/oy0cLzMfER2yP5m+XHg0w+HQRBl9SlW9pb1neK4dNfwEEIC+Sv+T
HIzYbukgsvxTutjchkbVeVYQd1mGVOu7xzzQT5XpvU3Qe1oYLIQExQQULds7cw9t7BJP721+3xfO
72s80EDau2zU7ZaAqq+mbdCH040M57bsaEazo60MFTc1XvLya5akb1eDFakifWk7t0baJnTdFAZJ
G3fRLYNLNOYvi4MdFOsoli22qLBoIl7H5q0BUA6ufgL8JUCiZCgHI7Jj+miKYHflWIdot5iH0LLp
EfxqaC46OZMRIJXiUmwa4bG3aHzctUMzH6jCQ13vRuGzGrmbeCqzv3hlrokkj8Smhht8kvmA+6/n
S0QIOe0lYr3C+/XFua5BUzBcvjShe1D9H6wQDq+kRkJvYwPeObtKuweZEUAkYA0/6jYOTvHSY72R
6M6OnO0UGuOTHFpYU8+l30Br305PuQ3II4v97Cj3BMU0kgxWfX8ZuZTRGsUaN4m8HO9eubvsb7wp
KbEPc7tl7rC8dLmaWDfUqgMQTinQm6SsT7QLwi1FA+zLGG7TaCn4L5ZCjb2TPea/i+sSVPvdPq3c
aL/OCYYi3Ux98LaOOCAz/v9xnfXa4/99P10/q1vDgqGsSi3jvmj0Yx/r1m3rGzxvpX1v3E8Vy/Do
lRr3qW3EpxEIMLKQxr2YBvFeYiS8ApSz11oPLMkyRSJlbRkqI+oRuyqA8KlNqmkvRnFfrijhIyCk
PeCrehO5UfL2LV1O9PlsStOYbtDE2KN+F5lbkhrmKaoyi9ZtvvPbgJ88JCYYe/L9Ln5yOZO7L6u2
vXl7rvHH6JYsn/LAByR4dLvUPYxFa8B1/IdNXRzo34HMqfWLPYd5B7HkJQRZ8p963SpvZb6YZILG
22fHOwValGW+OIY+c+9tfVIOcTaC5xjKe3olqvtZs8r7vxuKQ0ImWK3tegZa+3/HykppFHx3bBjR
avtTqRjKVs5MmlEuZ/liK1MF8b9377/HoQer0BVMMtNN91fcWDLUaeNV8oiG2eU5TkxyqMM++CDD
ndJakPoGtG1ZcNacAPAZ9WXTzOhxHk2DBub4k7GY/axLThN76a0MrQroPRxJCg3Mc/GqayThyQJB
OLoE80R/WWPmmeYpdsJPAWClVw4JH1uT5xgULuwMvbdjUTovjW+jJrkOAYfc9gGEJkel8S7eALKy
59g2rXsowsenGZoUazK6O0jQpiff5NBECizYVaTvnL7ky2uM7eR+dt8myCw5uEZ6mSojmT9aSbx3
aKXZlW6VkuvspmOhRcZzCdBq35XkyUzLQlJvsfmK2W7Lwm4uIeKYWGADM1t+KvXpty6wtBOpYeMZ
UtOTGofqWetaN9oWrxNYsed2cU1dq5w1e7xpDceLENLOplOi6L9fIk3AWnSnm8VWrrneTBrA9R3T
FlPSw34n9rT12m2FxMfxstR6M+KWG4yd9HIj63LFq+Ylzm0e6wGECWzsjGU/6UZKf0OrP7gthS39
ZjVq00zfrewXJZyebyIhrb/ErEusjtW2LoPaT7yZ+ZyidT9+JYX2CqBS+dwWk3UsOrO8abM6/azM
cJbR+PjjzwFjhOBFHZCWESqgSQUnY0DkJWSAamgbO7vKPg7NZSjB4pXgdSjeq7mFTXt6S4/1dugs
45wl9AONvvsT/a2afwo06NIB8cDyVZfKRJomNs/kdo2zRDdju0tqY7gr2t/TwjJPIRRPdyBJ+VdV
CjqVIEOLGhIxrOiYj3ekhMQ7LSFyJoe6ASR18VyP7ag1Tnb/A0kzG1z0EifLyZgkUgcUujrFUwBd
e5D0GTBoDsashcrNWJGwn/kd2fZWlbu/p6mZ3dENXJL6jLLsrqEjaps4vraVSY2bevuo60DF0QWr
mOeqROAoGCYQgItC+jKENWp69EK/Q4Tce/Naal8/z0gDnAHgvbLrLH7qsnjeaEXkv3Yd7UhaX0yv
fhVZG69t8lffQXawKAIPFYVG2SgWmN3OANFE2cA7aajTXnDaZhz7l6EmVA+w1XwYrl7B1f3XuWka
RFtnYEveLuhPo6M9xqgjjWcFzznbC9sJ5TO62CdqhndDUO3FNtJyOe8u7mVK1hfavl5WMAF07T1N
r/durZQ30Ke4+wTY7s96En9tgBg8q32lPw5ZlW7Enme9uctU2si9pakX+DOPZtpP/ly16FPSUke7
VvIz6LZm0wSe/0Av4PxSKu2z2AM9qw6pb1okxrhI1LSHzqSdqIVn8zX6ZoTx+OswB8gV8LX23Jft
fIP6SXWjmlnwwnaQHno7t3+Nvukt/CcSCb3Z9GzH0MK8PVnDNwnyCU3HHRQWKRiod/l5MQI1SPfT
5KRnuvGcx7xSlK0SWPyavZ8FOalSsUXvZ6v3chaPxbnLIceKAvs55On1lvei8SAHQOzmgxX7qDai
HLi5cshwiv3nsszcW4ldI+B5JxNm0XPap8EL5H75J61O472v0vZfNADHYqUst1bvpD/aMd7O5jR+
C1AX28918jGiWUok/xohPFFpHG2zKERNNFAAfORQbR5ht8n4FClq+OgvG44m9JydpcIJdhFRDmVz
4izbEPH7AfgGJbLuPDhDu523OMTrpS4fmrQ+T0pZAwpZ9jQfpi1rUwMe75r63C5Su3pPwteovPJl
ojHxdnAV/TDOpfKVDNYlwgD0s8kmiIfsGEhUTn1YW/jWUQH/TulZu4NZt32BR3F6gPv8xsi57a1a
TMXBmvRhJ7FyMNT0OxR22p2Mqi6awVT2N/C5N09sLrf9XFOW9BFzE6HctiEPVxhkR+amnb44er4T
CDT0qGyHkVPZCcrZ1R1t49q2egaguE1DrVc+Rf407WHdL2yQMtDiyiG0VfWkWMuBXvOMbxFO6a01
dSAF3S8Z341UChaPhC+Y9n86zQNEIGvgsOBeq2l8jpbva8i+LGo4qcW2HuBC/tvst/lhlfSc6btF
3a9CK3BybsR+rfopIXlsjHfpFJqbGRaOnQSKY11KzoKkOcbvS12FJe6j4mlZEx2hXNHjXZtZu7a1
8yerTNlomkl8rPU23TV6xE5TTQHOdyo6o2b9y1Bm3kHv1RkpAgcF6kW2Wmyt18/bURmbZ3H8o01d
5oLwA5q6xsiUtG6GbTeN2k4KjytB9KVs+aGOGaJedPCH4YtULS/uC3f0X88v5U3TQJLuwjndFZ19
6IvuixvtIL/cWPqYnoep78N9ogD1dPK/DJMFZZwPZOjSvj3K6D20XbDI9XJ4t8uKMhK7RLzHi91c
BJLe4+WSEup9sysImMqFtVoORenb+6av581qk7OFP/OsFx40thJjufASgtd/m9e6A6AgiRySCimt
IXH2RZV8jFlXbCFeO1KN+hW9BPtUVdbD5fWQIaxXwKJ5Ada/iCrbJUxMbu5QBXifehmK58pGxve7
H9TVRtMHdd+0fLMJu0DZGL/SUN8/BrQW08OqbYSDoAmq7N404QmVKJnkBD3sCwtDwV8ntU1yfiuV
aJGG0reZA3crkwkNKeSZN0lpj2cZB8jjHPqJUqLYlCXmYyCo6z3fVs5ltrjJCWtUFsm/0XttQDwU
/2ZSebtV8sl4ksPc9s7OGZpgv9pq4HWUENVgk+WqybYYqfZhEQmTA9lq+FZrct756MPguAiHhXZi
IEb9TQI+mLteO0Bnm23Ftq5BTo6+p8ZxLmuIw84176wHPGoul+rer0cXUHqYZ3O4dvDM8YPSa3+7
Ll55fAxKs+PN5+k3MChBCbOItkJqWD8begHO2jEfmxwVesQh6+clQEwSIIfY+WiS0GUizcrWZeKf
11qX//NaU9H+5EWxdnL1cOPY1pvEZKwVKN5rfvema9MWkCLps2fedmravvR95j31WbjkqNCSGQL0
VX2V6MuYxBW1+Fx7i3aA4zwVbGWuo9fryQx1WV9skzl6TyPry6grtdcoC1/HJHKex4HHvSoxwlsZ
CnTHm507UGjNWTA8WewFz7F2JwMJCmGmB8tofo4W3I/YifaPSU/XVG0BBtt2SOfttIZPjsyQGBDI
b5dal1ou5ZDERXabm9HaInz2a3B+yxoqyKv7gctk3lLZUv38EKghTRb06T+FWf9Qz+l0JyY5lLA6
HZG91iFzJIzMI1zyMXGq1U13ieJUp2o0YwclYWS3b2QrkchPnJzKAQ5Hf9dqmraRbYrYZFsiZ6tt
nXFlkwVMqn4b1S26fQgAlJYh+MI+kIYBFnVuazVFiWGhEwPu+kYYVkz13rJ0KDJ7xAUPCvjJQ70U
SOekzA7ADJJDtVRTV+8U6D9GjQ4aSnrRFpySs79qk5eheEtKjhfv2iYv7fRUacPL3CvHZanFm8y8
k9E2JLsFighNo69zCVOXr8Ho7/aa9dXv9G8IMuWP4uxafQNJnv65ymrvZdLDo5jDDCE+YwCHO+qR
/XUs1OY2V8tkJ14raJR94MXU0ZYL+GgfXy5wWXJ0ri5AMfHDBSK3cQ9QmdL1CsylvbfCZMuQtIsM
M4uGvknTt2nSnyDwdO87f4p2jRVFv1QAOWYd/lOE4MzDoBc2pBZF8mVU6mcJoIHSgewiMB7XmcgD
hr9UGptgzzd/SufMOiDuwtvKgrU+HTP4YSLedv3Sx7IexJYjvAK9bX5c7V5UD4eKRknyXIiDXU2V
oSLNlMtccLroRb0vPL3EEW8mqwvqctMt+hRysIuORJWc1jEtWO1yWN1im+Yg3M0DiSBxXC9xWaes
KRSThd4Zeg2P4vth6Prm1Je0Lr2bArqR7o0Ror3dH6dADvu5+RBTtNF4TFrvlz4Yiwe4kvVzrRxk
ADU0jS82j+MXe5UdxS4WOWuXOUPS6GeebVZzgKAknHYUWf+06If1VvufFg0QxOrzJnKdrQ5yatlT
yAbE8l37OI7Jt8sWRQony+Fq/wFQ+CdEv+inXZz0l+mHKB7JFv851llWq8Lo22UHJN7Lfqavhh0N
Tu5dbGQVKZ28/tSkAPhUZQaMklUOPMKV83myQaZDWPM7EnbuF43vT3J4mn8/x3V9pxs0QqJfZHzi
NR82odKqvyrto+h8LXOsSn+b42uKf98EEdLcSTHttWHaTlnBrpiM9reW7+dND4nLY9300HmoAbuv
MJu/NQ7cD/BFTtu0gcvRGaZiR0UlfqT1eLy13Uk56k5TPLuaV7HzAYdleNAtL+RhUzQ8jX2j/3Q1
SWtrBbZVs3hua3gP3El3bs3BmzJUJ3iABB9UO4fEyo2vST0+pJOb/kiMBCQlT28v8GvWYEyJCBXV
+FoP/YPkz/4u4n2Nf4wAxOZuc1DAO7dLvsBLkT1Jo0O3V6lufbWmpgYAFn6WhooiVO3TCMfWpc0h
Kw1aPVHDOBgj7FUdfLvH0sj7bVGYqG0vnRBxHl0WlfntThad6JaURaWHAmCnc1m006ZuHyNaQmsx
jymqMzwFapXfo23ADgRxsstQROqFN1bDRO4EhpXlcUfsi6mO1fxelnhfR0wIem6dWNF4maHvt2l6
BHgFyUdwP9t68tgsQnpdGOY/upCOqdbzvk2z6u9SNlqXCKtV+01Ik45Hp93BbmIAVO/5VOgAmsei
TDUcyMhNkj9djRY82MhcKmxdZDZFm2qjw/mw/CAH9q4YZ9JrU5Y9ZiVcoqJr3lXxSEPVXx21rbCX
WBwBGbXLjKT3eBcvjiAuzXvdgIf4PJKqyopGbT695XcGw8kOIwVq0bvb+f2kfm+TV5RC4SDqQ3Ub
edP8oNHfdA+AHYqwt4C8j/Z1qtDPp8TucWq7g6W2zp09+ZazI12SHHKIFOkyQmNe3JGiO3cRfw/0
Q+hVpkDvblMdELv8ZbRZ7w26/1+7EaaP1Q43zt5Mk/D1b+Ltxa5HXkFnYwMXWQG9R5rUfEqXnKSM
VTeoN5SNLQTtyF14pTZuTDtrkYytjNeGykvdkoQkOfAQ1l25EZZNeFagtFLgO5ShaZv/PqnSTJrz
8ulMkqqA/nY5KPBU0l6IfkY7/2FbHDEyZSjCDLQ9qfZ+gt241NzqPm6m6TlcDvlo7ZuygN19GcmB
hn8zanjoXCxe1qmPHbViGUHpCB8HnX1IIgd3qyke6+xu6NWfxSQHu/OKW1fV28vMJqrD27y2fkOi
p7uD+xMZo25MesRBi24LEbpFjWkoybcvRvFIpJxdwmVsBtlveaqq9Msk4z1bJm1fzf2wkV5LbQB9
w3M5HhlLjJzJAZY0eAuS+9UMfS8NnGXXvU2oGyS2q1l9THQHKSOl9Ry+kxWdV66r/f1UBe4uTozp
c9OH5FEt71lX6eUKxxL2UFtT7sQ5D6oKoBKhdfG60D/dIFrtb8Xr8lNztifnO8ji6bMFF/Qn5ACK
uq67bVErj9UAt5hEFhbo7GrK1VtZR6/56DTWMO3FqzfdcNLAu8KGyR3RxxE/xXp5kmUlgk5ICPuU
6kVGUQ4RJVvO6l5WI2fVQWJfTdBo2eiNmujhWVrPNmwO9S8+YFYKHhE0USiR3gy8kW8NaHTPoLL5
aq6D8nMFOcZGHVBmK3jRfBI+AXJBzU4N4vGmC3IaLpacKttpbRtFYQUrHsNML0JjQzdDcuZHCb6W
0gRso5jOLm5jbZv62Z8CQwcRAL/KDmpeoQK8lOCUpQTnL6W5lByQ14/tg5jEaTcQ2KieORwkQhx2
B5GTzBfbuohmdfToZt2D2NVGGZCkQTMLvL52X3dVflOG/rM/KybUX0JpFWQ6RFYaHKmzH//I+C2H
XGXxhI3HKVowycFGO3gjRribCZfTSyjUlfm+6yhLIU+987zXsGinxzUFMCkmsAA/Um4kcSCOqDFH
hLCbescXrPEkjlRvqHkX2isEGenJKYqcLz5PP5pZ5z2ULboGmRUhqODP81atnfi1Hdxi48yZ/71y
q4dhICG/GedvJRs+XtWiBUHSV78lZvbVGpL8W6fwrwW/PH1hP5Dtwjxtnru+ICFgWtrZDcf5Zgqc
7lSp3oAqr/6XKxej+fHK1nJlJSwfyqkgz1Kk3yjaf7xy3yVf4zJTt3Fu9kh/5wdIzGDjnk3laBaT
8t0YeJ97XaJDhl27eyj+vXsw//2JOjqigkOsPiUQmm2dpip/sprudWnaZv7vUBtR6ZyT74qmqK9B
7yQ7nQ/9U5D6yhH8dnyKkrg5j2087y1vLj47oQ9hdGhqvyCk8XYbGreh+EHwS2eQBLy6jWn2/nIb
kekWf7qNmgebs8Fz8rYb+TxXA/IVFCGyz1DBFs9Gy9fKMjI9lQO9fLkz5Q9i4mmr2XmN0R1lKNPD
mV4lGbbGeJkOrttptstUgAFgzCFFdmYz2vVGaCEQr2XPbLVoTGitT+gJWJ/6YEnCIIJ0J7Y6CJau
34XrCpLjT3QYZc+2/zYdSTDqiZFFNsHs1PuuNd8OzXKW0P5uKz3dpcvIjvqZ3EpqkDhdPJDzoNqj
qbcqLJU70XUwNbILlEDme9hg0dRTf4gZdVGkYpYo0amRqHyepvuyUp95bvG3UVnChzkNZn3fLwwq
ctDbvuf5GDLoCPrH29WBNALR6nv0NNb7ovVvkOvstgb5s1sp3v0/1q5rSW5dSX4RI0iA9rW9H280
LwxJRyLoPQHy6zdRHE2PdHT3xkbsC4OoKqDHdDeBqqzMLAX3FRgmfJChAmdNXnBeB3sq/OVsghyv
D3pZNwzXM3BgkkIswlD62zK2Gr4ivXdLG6Gp4G9J2H300BNPd+RlYHFbdNpbd8DO9LKD6jpIwm4m
wR8ZsdTq0eiaj0RhSz49uvp0pPkR+fs8CAzPkRVvOBrJAAsLpTOu0w4cSrQFnHeDZFRxBZ0QvVmk
Ujld5mi74+jyRWn+eglGY1yPFXa/Uri7xDY4QArx+AZg16rKgvRljJsKrX6wEzdtGgdgsqiz2e6P
mmHMD8c3bb/GW8z+ge2bxHcYci9KM7bTpUsZukVkHyPdBtvVG+m43OsmgB3otFhkubhEFh5cXSfR
aTF66jUIwmileM4OVN3xyttpGtuXP6Kkl+ja4iHDCf7OwD+t5y4KF37s2Su/EChwamFWyVt1V4/4
l1JZY2A4s1F5TXHDu8tskz+AZWdt4HkDzRSnPxkZzmukVMMyC9s5JtBEpHVsIPtSAJou2iN5u8w5
jKCtuI8iYdMaZB4gLXoSOdagJTnyYMAjpfkiF2UKBatePFRjXYN+B0ClmsfioQRxP8ha/OWkwD67
rPkATcMw9Da17b57UxyraSqZ/jZfR5DTQ4Pd2oEmDXoHGq+r9K/SzgTmXmnXJ/wq7cxZbjqiOZF3
0pVx8qI6jmABfvOrlz5NNBQe+zz3b8H0WcO3WnqSxyL21LJwA+PRiMZ/3Y2Kvdvkx90fcUYCLXfV
NmrbFik/CuWDdEe/aYGDuB8rNT44Q8ePVT9mUDXEm7MB3TfH6eWTnd7M4a94mYALdBpK6ZrryvWQ
IAKJyXFqBTuOrHNXkITnC7JdHX8bIpfA6gXNu7p5MbmrTkAh+w+HpdfP8MRddT6HxJdhiRu65GX2
iP5VD4jHXya6A69bsASnfLYuSS+TjFXSgjbF9UGB9nt0LAB2z9xvVzMfo/j6CrlXvr+C5wC7pVnj
giWLRLamGddg18gfIpnvDQMsm+heShZ1rpJNB5VPaMn5bN9NZn0xdaXXEHlwNHtADHSlF0/a9r5F
zgkyCzV0W3UEOfLW3lvoIZsnob24X7UQNxutKbxAjrRbGFlQfekqlCMdlotjHg7VC/TIZnszQqUI
gkT2uk6b+kuFvaplleU9L0KwFeUjkMbaPujp6ICKrtNrSK4+RG7/DJGLcgXtvfRBmki30B3ZpLaN
2kZ3/z9xRon0QmGCulwpYS0DPoFuX3+jOdtpGLtXm4nxOJrALJM1zXJrqSS+USrBoV+x7ieQYAcQ
4TFAkLdp2sTaktDF5PGLY5XmfZqr9DZu2T9kpig/9s1tYdvjq44yA2/Lc+BhSsN+wF6zOFoOvgRQ
j3ceyFYKsVJocrzjDnceEgg1rzygrrcUQRPsEelOLQD7QDY9YXDB3jrnAXwWxQDxpWuwdosXwKWb
fTg0bC106suD3emcz/YSx6I3Hf83u5wyqM/W4UIo0V/SQvqblA3luixE/gQaQ76DLmWwFGGXP0nR
oGnZi7yFEWCYTCGSEhXoMSnY4uDzGXJ5IWdaJdN9ChKyCFsnCZ2tVR6V7JH1Mr6TXid3Q+r6JtJw
bneo8LDMFtKKwr3Nt5bTtsM/5DBK0F0dc6a6wxwO2T7ozUCECuipGiwsU6Uudlz2L93KVbZ8MY22
g+CUyhY0jKpeM0wakIHVXqiSVhBXQCsLDXMFBbPIkQ+oTAd3fu+eyYy/LhiKIoDcq7TBkj5U0HII
wezI61njW2iP3SbNcL67Pm6RHcnGRYwMCbQAPj2G6Wl7ffiGaq2bej8FkE+QAgucE2Re5mc1TWTI
QccgQzrZYHfHGdKSm0FX2fJedffxFG66XkQ3ZOpNH3rHovmHfGS6Trrafp/Uqak+Wr38h+L/r5Pi
HmgxsD3gR+tbH3lST90ESQSoR9VKXn8bm+hoJNhtPhRhVz4WafjT0ruu2mvihY/N5Bl0gnweur8P
yXsNRsaqPV+HMkXHmZVF9Sow9qGtO4sV96dbjCLqMx7+OuJeUSxk5tb3gISwpZMLducza9xAVro5
gQhuOMgWYjmB57c3yC/zlQHAxNNUQ0hjLOvmm1+LfWsBb7soAecGPwGEQnP+Dco74tVlHlumKLfN
Sw6Gpn30ivcl5QTAUi+d9yXRUn6K8N6Nu1a+GiUbQM2IuxE9eAvoHMjXosVr0p3Utr/GlXwCTWwA
wtKl6nKxIW2wEGmVs+uB4qIGcfKahk3fQCgcipykFEaaYVXOvPOHnaTFXCQw8DBOE+wFz34B2eAF
buwQz58FpDrmm8+u/yXGBODnMEwx30Q971di8sJ9HATjqwc5616W1XNrlck5A0P0QkHX45XC4jg1
9uAIhs6m7S0qNgS7JGXhVqBZcYXGZHsdywr/6yqb+hUvM+h+0Hjs7B60Ira9VhAVgi6oO6256W2B
ZfondMZoT7z1AF11N3T3Yb+ayD451hxPFPdkcjRgRMGOp2q0JzuZyPlf7X+sj/f4p5/n9/Xp5wwI
0fGxtmTOJkBX28YyXBtvyF+XAUS2I+tv+iIF73stfZQuiuRbw70wXQPbjvxP04NkRE+YY/iUQOgl
8aAKk+Bb+t9LXS0fy83TE1D6uiqHQrhWQ7BLR7+L2moZWH62IRtpJ/RgPr3IzFzwgYEXG49SbkfW
HqVRc8aNST+zF07r92cPLPNPcc3fH8BJ9R42w8h0WNCV/RmsIe5T+its6tS/Vvs9jKaXYYR/sYt3
P59wMIYC001XOdCk57V3F7exfQe0p0T/MN7opXnKOjBbUGRr827nutwHVyLDoUTHN1MMqkPRgOuW
YkbDcRdNCzQdQ41ljtGvAPZl59MrmKs5PJPhdAJtxC1F07IqwPcWn4tDZqsOygNqxQ6NfJdBB/PZ
rFCSCL0wOtMQVH/bJu/iBwOKdA/5yFej7nFNM87Q9dSWCxpOk8V3IGM2Z2+mBIAwqih25KUlBQQ3
zjTUS44ZOPloyQL0OlkfdWcnCkGLYgRIVoglo7yJvrRNDpg45OBOlEvpo2qCJl4cbWhopUIemQnN
oqEWxWOEutGDnc2pFApoalA+X6e3bW0uA69fWx2HSmGUBHeqRqsa02qhlRxAO+F1ABr3A9gf/h0h
/e7YKDzq/4gAcgppcV3y+MsaHs7vKxVz6MNjz5KzNZA4SKm43MZ10rT7Q2JsiEh/ts1+kOqDZL9u
wALrFIa1dWobVQkGVlPUweqTR0OUTOYhIWwIUyOkM5uumJqPSYTWoagPE40o9GMiQzvCSURopU5Y
edNn6RHyg94DoMHeg8fYM9q4mjNIYj1Iltf+GvlttSZn5xnBeUTKqtNOMhVFdim9jIGVFrPT2EnW
aKlvNjTdN1sLJ9Hm2zxbT4KUxhbw/viWTKY/YFMF4uct/QRq8PujgB7wgry0BkMNrjDZcEcmWRno
IJJeuqMfAera9cFhrgkAyK+fCKQ/UP0y7snSmTlUn6ZvYRIPe0rAtSDI3U51X80JPBnz7oIH7R05
6U2GaixE3xNxR28wkXZo+/h9eptX1Uq4DPTNRervYzwHgN31911Q548OS4rHHPskrlJ1E9Uc73GH
2UuHiXZHTiCkpx0HUcKSJnxMx/dVDhLX0Vv7bplcOH8g0ATDQ2gFSO8E9h3w3ac1isqNVPE30OB+
dXvo+4BoJNjnAmqMXpZZb5hIfpo4Voa/chKAZoqVYSZs72gIvmXU4w5lcUtDL9o71IWdRVg12cYH
a4GEDNJrn8YcbKcZKhiZVpLSUi7aDmQt+2T/PR41wzMLGtHv0bqsAGFNgVTQmb8/coCVF1dLHqOg
cXV8ShY2lAn0JFg1ixjf4cNQgktDhndQ8QrvXAtVFmyPg+0AGds7cAQg5++i9Uv6wYkiWJhYt6r/
Oo2OkyyzQLiaPvxH6Ek3WTqaHbjRS1IsrUFLOnUDzT79CvXAkLztod4dDmh60yc7fC+5kPGLuj0N
G2auBFhhn2KcPLBt+XcYPSoGBwraQd79NazWqxGQ+SNMn2Pm1chOL2r0dnt9UVqtH8CoPKQSwAkI
k227KU2P0AXLjrll2NsRKIQbIUvA2EvLf+hDpK5r5pRfWCy+xEJWP+oEenepp8SCK0CgG1H+6IP6
y2iI4kteFwmkcVLvYWT4MFeGyG4gUPH+KrWlPr+Ka8fJGnWwBvTHbzU331ljoDQtj8BsEUfMJzO0
IWdamb/ZaJKm4PAjCxIbgb/OkHt7gEhMeXBQsoEwj2M/kC1qXztpD/fSwuMgcCA73EzgwrrGQ/oK
kMbWxC61sZq7+fIydBNES0v71hmVe+B6s+oCu7Gx0jFBGXtqb1BsV0C7/m6cxePJyHVksrYPqvX9
f8rUPJlgObneeK41W4JfN7/FlEkwPsdd/UZ7ZNot00Z5HCA234bmnuwy8G8E94F9yKYvfQTZgWt6
l9LA2m4ziJ3bbrShzoNRPlcRlCogFWGtYtQZITmXTBcetuaSApzgOe1qeykKNKs3bZQt28mMNlPs
2BcDiNv5YgVMnILWXg95iPQWOShEQm5pWeBDtiHbgP6/lenEEYTp+vZmkKAL6ZxUbcqixd+vLg0k
INvxgE3j+Ar2XA8SlY5x6PWQsU0dKO+lAnnN0fGh3ie0drSVT96yb0HhP3lGASas6kc1cuNN3/hp
9X5jgR83bSEI4lioLhZWZj3XftetRN/aN9KCtkDaxPkBBQMwOoRTsK4YVBESKyyWWQXynUjL0xX6
rveB9gaQB2PTQtEvUaa1/s8xFEiXJAHbidDR18XoTuRfi6ILcNziJzpyDqWYbpkxnUiGLE3YeKt9
dMIkX8PwbtGH0w/f/zYPfChguVf2WwNZhgWIj8SD4KG/GX1gbCRoDM8sCeJ1X7fWc2n0X/NSQc08
Bg8ednXfQffMF0pPMtivSQDfqjMaehIwaxrm86TUPAmyqvOkpkRCC3ATIxzSY1w7xjKbZLJEzik9
RqECSTt5ujAZ32/JNaUmEihOPh24QgGt0G2VpYFG8NiC8Dq0wOJTEIJBw8jb5t6wk2pZVq14G3N5
4zno9VoM8uvQ+t0PtEz9FL7jP3sZBw+zr+yb1DNT6D614oC/bHVOR87Wre17DyxpX+Iw2k66fkQX
WY4BsDUCfeM0zjjKxamjDhZVoD7FfLiFL8YDjToTivPdGExbggSVCjrlQ4OM3owQ0vAhULL83da6
YKAgUWoKpjj1MZdQR7Qexf3H9ZwGe3Q/7U7g30B7iukZq2uGZbDNR7CkA3OjkzSFDVBg6bigKtPo
aH2hSSG0ndZX25QEF8t4q3HsPsR+UOGUbBoKf8NoNQ+VzN2bUeYJOnfjAOkCECfF+kIOMNmFC+4U
YvspGrvlVTNmw/ka7Hia2DutHj6FQcg9Xisnb8AF/gKCmODclpXDFx3yAfuAhy8VY+FlbHFuWQF+
v3E5GMjmEPRcTYskDg18u4z5CngiiBpcv58UyyqQWa/pi6kjuz329qXIunwldTB5wgwVuIXZAiCY
tHPwH19+tHrOuAWyRbSla7ZDV9MjRqxAXybdmkR8eHWRUVqJDVQfsBl6CmngfYoTg1WKFQU6sYX2
IF55fM9sOdvmFfhY7RrItNlikVc55CYsy76N06neOXGX7QvujDcThCChEZfUXxTkHj0jMn74st65
JfPeOi9XS5qUu0m9k5kF5pGgH284lpwn5aZ7pm8Eu+h2yBG586QQuLbbIBnXDAp9i1x3Kri6U4Eu
laqXSFoFZ25LC7gafbQH14YA/RVaD0DI+B6HUxOYS9qqBt4cKZ/Fx2SzjOUW+miQN0Y55waYYXWT
p7I+MxcK9S3LXYjvgALFjJvxUAbmHY1cbaI78JZku97V7Ql6Ki1CjsKI0o1ZAX7nhU3xvkqQZd2K
9cikxpYfxuvCxkFTpQyEhNeXQm0JPw0QNDtaTY3JLkyS9tKCVGHt+zJe0yeq1B8rMy4eoOTGTjRq
wqA7F3UP3j/46BLUply7QFyskzJ4t6Fz9S4sDX/+LKKrtjhXE7+hePoogjy+XUdC1uvrQjJsbzlk
i8+0DpLDoN8YvQRJJlCqVJr/ykrjn61MvFtngHh3G4K1nuyt63hLq7HYsYkK9cQSse1G3/qSSQtK
1kUzbiksRQk9s3Cwb6aBHf7TshMzqoUrQcNFy+ahLA6cYIGN0fMdugbDde5M3YZYyGiYILf+aSj0
kCjLzKYO11dvKJGUMIufER4LTwM0hQ5tit+ShrZAtrx0fTQiaG/iaI5IUQGXqIdmAuxhq2n6aYiS
QXxOqy6dh9EozXNUGT/mlVDxuCRR8ZVGUes4l6Ezn71pmp66ou1uDOiIkU9YXNw2WXAhnwJy8bYZ
OTgD8Ipg1KjvsMHahSBYeYqNyQCmaNyQLx+Yde+CMJDm9U7fPIxdvCRfNUXxo5v/rPDO28oEWPc+
LIYHmRcpaLmy4ehqcifAhvkuYXYFLR3wRc0h6KapuePc0SgpMgYMYGxtaDhYwHAXaXChEU0qsEFf
IEEwHGlIS3p+f+elyeOoaU+yoUnvDZ21LSphb7HBGCB3I6q9Qu/+hUJQlBEXaFDsrxO6vDW3aAQA
gkIvQpc+j9t5kSivhz0HdHkBhokApezKXSR1ADRzZdvGghmOgMhWG6zsfgpvq6wMb9Etme1iyBst
TIqpGdrsiqq/kJcuFDweiiByb+egtMGXS4P3wLxuGoApyXTSaHeddH2tQr+MlYDCNkgLZ4WGK2BI
gshkRwd/nI+9QC5joLVp/Onpr+IxW/cekuBVZ26TPht2LrqFHiLh/COSKf9emAEqB175lIMu7W8B
aeM9BWNZzQF48A67asShS6+Q4bB074FHZhG70LQvrKg6e5nBX1i7mcI8fqlqVV9UHAGnrc19IcU2
BXB8g2IUf7lOeh9it54gkzVN5XF+MioW4DMSixLtfZBH+nTpQwDexDBC5ReORj9b6Q4y794FB56Y
q2BFloAx7HPSstyGWQE1PMcOIOuatWunZclTm2MrGHdR90+JXJXBbPtnizJW5Y3JF6dDUiMDPhsn
7R7HQ2y/D1bVoNlOTw8hdjNPn3yzeULJY1gnGXb7jcZCuBof0TY2Hpdef6GRZ4JNYerSdmmNFvAd
2tv78t0bRWiXr50SiCk99WN+4KtiYwZgMI1BYY1cABrhB92jknHQquAD8oC6vQ+uKJwFBo+Zb718
JH8IbrcV48F0pImZnthRc8ukHussHg+ebquoO7+4OPqOhpEb4nMaDidrgtY2WDjAz1iX8kRhFDEZ
UbntepDF7gE+6pe+k9eoeI7G3BsQZkm5iC1T3lqDX12AfTGAZkXp1JVVifdnpcVJf83gURrcgRAQ
HOaZ/d1r/fZID6e+iYMLZNC2ncCTftmwaNiASa9ZXbd6eoIrs+5IJgmavo3pc4CkkR5tE1e9hVm1
B/GO8cNyrBOES6cvLZgFlh76/W/Am2XsnN4cdmgvBWpTT/Ic9C0mZr2flChvptAuFulYiHOmu1LT
GPBoCUmgefRhd1qnaFe5zA8FB5filWQGsFDo+hi9B3ZVsziQI8Pba11mNmr8LISSa2+O5xoMaS/9
z0pa/UvEVASOXLCiBXXAX1rwf20SS6oNBYG19X0Oc2v7xfpuR9lO1kV819dcPLCcAxifmaCvapL4
IWvL5oRvnC/knISozqCoPhfKzU58TLMVlHEhsKiHQY8n4IJu6RIaCb7CtGdUKTwehDu1UI+7JuPg
fAMkLruzR6++ZMCPLrohMF9Fo4xVWbNiT8MUFQuoY8qn1NJHMOBsFwLMMK9hUitgK0x/7wk/OaLr
1F1iO7To07Z9nvJInE1jDECgCxgAhGS7lVH60aHUQx3W6jAzqsUZ+UpookUNimFAYa1AZSMONPwI
s/RqAIuBG41ABVPzDZ0dYNiqyq+Bi5y6zpgnZiOBtOr9iwqK8oSOOHf1EYGSBFoAEimXro4IO1DK
UwQ0icqvUf2+BkUYUJwDFxE4kvGFZN53KKatpxo9IKqsrXu00lv3WRtsGmQpbygijxMOxEGgFshO
gWfXS9xpgW+bcU/BNkdPdjs2wFxhKs1o9JpIRzZru5RTvqxcY6MG5wuDptY+BR3TotPMMM4UVkca
QqSGPzl9+z6M1BhvYrQqr1TduruqgGAYndVd/Na7tpTxig7y5KUhndavwXYnwyOSOsmCqlqd3YEq
OCmGTdz4BkDKeX9obe4fTaC25upYGoKSS6HCShPITqWzZlTxdgQGaF7pOuHPNZEpgirhKhXY9rAM
QDeRD+ltkOKJpibvrg4LmIAhOCrmv11NQ+JCEsHO5TLqsj5ZeiJvV4nRpZt5XEWT5iyP+X4eWyEe
vnVZXGiJMnfT21H1OB/qycDbzetnaLEFSZ06ZPExj2R6wm7n/TL5CcA+f45FWQ3HvDmSnWZ0YcBB
o2oS1Qy/eBpsPg0hBIM99FLy0GALsjnagX9/uSwAilpfaUDoDml0lFGBtBNx/jA5o/OoWsBkxvim
bw3nkSzcmPagj+hvW20auFkvkqr3jhRRoCKxaloooTVG42JHhVbJtgaHFE0VkJI9oBkrWNAQLbHW
5b+8ksfr/jYGxKVBFT7oMwed0lOdHzt9iRXHuB9FDszQlB/pjtyl3SuQE3MF3saPORGFk58iq6kC
n8+ft+Q3mqFeQ0or3tpZlK5IN3yf6+6wCu+TFWtMee4BwD87WZauMpPxo3LLH22Y9idL9u+XKLH7
E9lcH/x6jp0dyTnpiB5sDcijfYSQR6GDDpTO4FXLjbtrmWoaPHE0x/pL+9FZbqPMQCYqU9HF6EBR
qaNoRKE0cRLdPHGuaP1a67r872uR/eMVr2uxX69IK7Oi4Ef0YuPrE19GdYrOW0Lw+h9DHHfYU9Lh
a+XqxXbi85C8KIiLjDVn2zHkWbE23OPRduhYAsQO2eZbHwCVfWJZB7LRpXAr9DPrC9oMQFL6Ijqc
IMDb1XrjkwH4vZ8YL1VXl98K7r/4eCN8AxX0fAM86Xzzm8sMlfcMqYyDdhd65n9Z4v89BhJg6PIC
f/fa6R3nVCvXXhDRQy4ysWmgUzuzQ3APyi5VZTqXDr/yM/Mf44nxl79NCn3WzOwQ/56kkoq/RNyO
T7JA82WfG+qWLl3sZdDKXF4tExJxt26sN+Sp0KKvpmazLCpra8U4o7rSGj9NzfqlEdZlOC85WODq
MJVOSuhX0Dm92zoU1jYNQQRLNhsVykXTeQWoQYtqPaCnfh96bfY8GtO2qBlArdpu8jS42mVUvts9
MLbta+Drnp0SZ8gP+zX+d3tZo3+Nqldz4UtXr0B5CU3mcS6W1aCtPfVB83itn2UDq7eD46vltX4m
UcJEFjb2N9eiWG9HX7LIVkcyzXaxLEN0lFHNbTLC9CR49Xh96R5fONu6FuPyukwTDp+XJsdoZfPS
tJAJKufb3mXLyUKHYOtOSAxmgKRcssp1l0bT5ugDUOFl9uAbatyjr+Up1zaKa1gIBUUgSLa0wjyX
FvhYRYLdBw1NetGPC7an80pX03XNOk63eN54R3ICB3afOFl/GtDGv1K5hx233sjMOw88+KrRRmlW
m3zwTO/KbARVlx7SdsUpItTaZJgeyeb6IDgAKPyGnHOYXtdFKXxztRXs53VZY/Q/L0uTAgPJrES2
Kc5R2AbRsgMYrclJl+5j2bDFUWGssKtSneHsqw47O9rP+BFwEDSk/QwNXX+QaERCaeI6JC962fB5
SU9+hFPPgA7ibaimr0GHI1HkmcMJhOLY49HY00a6o0scFpCITZstTQ3Bso7Hhp5C4+sKYQmCfz40
93/Y55U/vciYBfHC8wu5QYpj2CsvemD2YL55EGINQif+nvfJsGxU4l8g+NudQOOBdsKxDL5a9ZkC
HKgSL0sPnPK1qqpzAR2RFTncLYfG1DcoO9crt5bxORBRfhETsAcobcXfXfY4VNb0laMpfQUd20Jv
m8MtSsTIPbQQ7sQzd3zLTbtdxCmPbovCtS/kwBEAvRXaYaDFbnZUBviXQ4Y+ClUfPEuAWtHRECjV
ynuyyc4Bym4cxvsamcENjwx5E2aC3ViNedfqTW2CUhKNZGeIjQHGfCgCo6El8jx2QFZlT00t10YX
GkLd2TmA/Hx2UjzZ6TKitHRwYnf3p10vC3Zo41Ba3e5T/Ef/TDoZ4oiGnNn5x3R076J+bMr5x7v2
21AYIJHFcaqy7XVZBkz9OfHlsjZadXZdFHQUMPk3Q4jHNRrN4vs2DQD7LaHYoJqgWFq2Vb14bYM2
Ptlkb74PFICUxfcgBXlS4fY/e7tYpWnuQT/0HsWgBKeUrF1WAQ9/onQGGHeWflPxP+jRq5/svh/X
Al+Np9osyqOF6upm8m1sKkE+sIhyv/vOWbQ0piz/CQ7u594Z7ZfAUEjuI/N+cQ3T3Jc2Wvc9nMnu
ksIflrIzrbfRHvbStbKfpjcd+jGo3wDahEAX2A+9vl0IOUwPJiuSbWjX6aH22vTG9kW0soJBvgFJ
vx2rNPthjuK1z5LxeZBqxOnTKk6B1dsnfLLLtTd45YvXIx2oQ3k37WPPF8e6iZ1lFSU9KLCd9hj7
1vTQtdYDeDqcN2g0Q80ptLsT9MOqe9C0fSM7fhlkZYZangvQ1t01rQCQOvZXRoDmOhBgRhcjL+Jz
bQkc9jkfvjXO2k3i4jvANZDJ0gGsdccteijFOmFpcYvml+K2DNHghYRDhXy9k99a0F7zF1WOn3jK
bsiEHi4DlWkZcLFQRrmLjC7ZSA36wL/auGN+Fi+QNpYHrp97syNEt8AUlrc0Em5YnnMmztdJWYmn
/ihikHh+LFSgYLzChynZGAQRwYb6fWGK8YTVLnK/+U5kb5Pm46zSfjx2+aJwNOXbTPw2XymGLp/G
lYqmYwusa2/5B0jYLBwXLB5lxi8zZmGCNAaSA8mGMA5RwdozGjSeyUkmV1hnxof3+BYId5TJIudo
NL6zJDoKu2xey9i27hmSZqe/2Ie6+GxPWPfqZO17fA0A0JLYK/C+eQ3ChN2rCN1UcyarCIf2nd8V
RZCT54IblDAJ1KqWg3+hazpwT4T2Lf4w5dMASaZdhxbuTTdy63XCF2/Ue+IbHmGgT2lT4zT2znQD
lWofRBloSNYzUdMtn5Se2ZZIDEVuNc+kACdEExjN5EBU3PQJRMe9XzPpNU0PEEWa6QjffG0BPqIA
7PTQexGt86ix74EQTzb4ZwQnmcbgG4Z49Y63vEJdQHCohfcm9Kg56FU5S79DumgzVt4UoSdRrMHR
ZX1PbHQWAjGbPDuTKVcBk+ymlJGxHaahO7h1N55QZ4f4uFfW9zW+5tGeNxRfsI14DFOAexfifuob
MIZVXqVVRewvrWEWy7/9bFPP//WzRZX56WeLDQMiu7r3i1q3hGrzZctFd5ibs/QQqPnuQG1fLTPu
0UfS7iuZpnKBzCoo5Chd5zdeveYxGANmo4uy7dpXwligjF3g1Np5GwUxs6VQIf7qZGzLGM/oyDlN
WsVL6UvRm96mjSB27lVqy5VXHAxAQs7S7dWZ7ujSJyUYykLXXV0ddR1+i1szXOSNpzY8ifje9ypx
74+6pW0E1S+QJye0eFYvFDHanKG+yZ/Q/SOX0GOPDgpfJfxa1v+U459vKWhCEJUAvCR2NlIJHPvB
Rjciuet4PnpQwmxda1hxy9tuYXVABg6ABT26DiDSdjq9UlhogubUqSpk4AacNeK46y6dDhsi9PLp
6X8LU/jkbwtAESFj5fVPTZ5v0cqNuh4+eRvmiGmb66HMqmUC3ZCXtKjNQ8pcyI4bk/nFdNSPMQn8
WxSa1Q3YtNGxruO5FbjLtvdQudLL5n2xpfgx8d6XLZE33k05OttBrQ2G3Y0PzNgS1cV4T0dbGlZm
kuzng6/2omMj/jRELjPeJ7WJSnSN7lKfgKtR7AwLyxqcdVAE5skhtCseEoO7QXvG7fsrQp3mGHXI
02QT605oMgG9RA6i6hMEOkO2iSo0lZeekhvy08Xw4q+JW7GtKliPHhZc4iIazmVbl2jlzxwwyPiu
WpAxLtv3GO72/bJqW1R/dTQ5ei9S4L+E0kJaoXgLrfX+3MsQYELoSy27EhKNMgWaH6V73GLn1W3A
+NYtfKQm1YKMjfbQnQ+kzL6svZurvbIYqD9mb89XVgWgocLOwMFj/NjSBw0fIXHuUhufOboV/kPF
swQKZ8ib0wU1qkwipftr3IFfqACvP1k+zaTxlMYWNMuXtNZ1DoSEkIrXF5Z7fG2rzM0uoAfrNia4
wC+VFfKz2T9ZGu5FFzLT3SQkX7rJWKxj7FQ8nEFC/zRF+ZJCUrKNQdFAv0fY6+sKTWw+4XQiQNPn
98XCgCrZIdAXuotSpyvApODCiPNcsCZrNzU24Ls6yvFsKJ23445iyGQ75a/ZtOR1TDE0LMvcsZdX
j2t55cpyISjZSBSMZBG/XxJkIxv0y2OcKb8G4VD0Y7Zl5KFwp/HKzZAbPykD+SlJmcYxVH4EyNM7
oNlPODt+zmb+kdykyb4TPRmx8QwUND8zA/yAkosRSvFjcq7HrAD3Um/coQmNLetOMOR4smgBxsji
HxWla4AUC2A/YgjXOKH40f8PZV+2JKeyZPsrx87zxW4AQRC03e6HnOeqzKxBpRespJKYZ4Lp6+/C
qa0sDWdva5kMIzwGSAqCwN3XWmHxJfNE/ansEbfXhM8uWPBIcE9WDH/HLNripdWABacEmt+OlgIv
VzwPVoprEbb9YdrVTKXt9BJrqjQqgCQaa2gjWmRm9aDF6/A1WAcGQHugw3hB4uUZYp3lVQ65cwBY
sJyTXVMgX8xKv7iLXHO4d6wO65exgw+uAESMMmvPgS9+kBnkdFuWPnrZUM46MPIdaNO3WnJg4+Zm
o6JqVTW3YmOVDUgIb9PqWAkve3SQBXuppDtnRukjr2VRijR+tLo6e4TnFemNubpQQy+LT8iSkndU
KsPyrUuLfhoEenWgVY19PIfjmNn4QYuJqN1SMR6sYYFcIL6mYi1zhAfh4F5RsQ/cCl9jpVyY40HB
FRpsEd0w51SLSLy2KzLQW1CtFE1wrGusUKmWdUZ5B5fBmSqxdA1mudWzTaJp5gC25agEIKPc1Vgc
wJWURO4R95Z7pD2tzT+BL7vdGHpmDTOjcBs44HswwesJPgwTKDOPe7TxoAqwcwNsbsU/tbt1ox7U
hLrdiv/7oW6H/GWoX87gdoxf2lGFXbVq2+hX14fIsgaVkGxGu7cNiD+sRWbm3QxCCfH+VmEHoKQv
suSvLlS+VctxxFuR9n49QFwjIqnbYDn8+2H84seJ0VHoTCbj7ahkFGXBs5ng+nlQAb7dxpO4daHi
1IR2qUueh89Q3iy2mhlk9zWkIS2Egg7pyNhJm7y3kAWiufm8N8x3W0t7YbTSIGp07McnALnRqlqV
KgJW4kdf6pGFyJbrbON4sw8M2O0hxkxER71V9KDXaUUbnVLpY2Wu/EYsozxw5tMRfwwMLxWA2+Dw
bunYsUrxlVzo4WIaijr76iW2W/9uGipWer70A62YmjiaczJBQrQGw4TaCcXUbtqz4+Z97w82atJJ
bsd4sNGPNumPvZtNjMPcRqWKm60AS+g85HjiQe/mXPLGBjeVDyZ1KrpW5FyUAQntNjLu/LFFAXm1
jV9bzZwqCy6dSwZ/S1K07Dh1ahWUAgHigecLKaKpqtI7aZon0KQUb/lgnTTB8jeu7JNvYyeFRbph
dbCDGNxMDnO3dtk9UkI6paF7Yy46PAGT/WaiFmRPiuEOKPMZ6/FBEFvhPQj0+DkMQvuECWlJJdpo
A9icY7N+a3ovQqSvRkZe7hTVXAoXLAZ24u3LmI/f84V4qX/sRaH+bqO9Jubixff7eMayxH6Zar01
051rpFR0tiwrOoP3WhyqetiTCeIQ0blGIv6di7kMqnmdN6dmTXP2QcZ0T61oU5fVJjKz9kilLgij
c5lmz5mdgkljHJlMXQXOCqEZ3vZmazKznMuQRWtqQhWxSgC6yADiIRuN6ReQE/VqHi1uR/VsZa6j
DgzUt/E8Mza2tt4hX0uXOOEwG+Sei/pM3egnIS+igFJp/mF0vQANbzidwu0nRPiibMH+dbqZUre8
7xzbP9zOTNluMNNBkwhMKi4Yta1E6c40TdgfflVhuEgjNUBXRU1o4wzgAKn0Sp9+FQ1qNw5E95JE
zW+HZXUqN1qBvPXbL23KRtsx2X66XTg4SMH7r+Lt7ey61HLuMu+Fxpr+hk6Xj17X/m4qDjnfgWGj
HcE07dY2IJKgZUn3Glb1gxEn0UMIycadzRgydEc79OxMLatPA9bhSP6U1aoGldFWJjl/VCC6o0ZM
GPq8Fqw8BqalLTQrS2YKAnzXptOf2rpPj+1YErkzrJArAubkwtGvpejKewnSq1pG+pVMjQ5qLy/x
gj3ZusbLN0mQsfnUwTK8a6evXKV0MHEiRQ/r6ibc0uDgxI128IroMypSBwc3iyb07kymZoArMe6a
ck2DA22SHEIz/UaVdLpaoO8RwvXupqPXZotss0AsaTBpR+2J8fxE7WnjhOFrFtn6gUodlodr1zYa
0IngBw1a552RqbKgSjJlkMic8dLtdlSMhtzc2AGcddSETqEFMo4NVzJoNjRenGJgGzoB0Hqwnac6
fErim6oNnllgNueB2+o+H9o3t3WcT5B275dQBOw3Xoeir7QFSLeQoxk6ziEvEyjwAUH9CTyFHJS4
Sb3PmwCpa8Z5MjdQ4FNFAb4Q+Gjm71/coFDbTHl6t9z8CKGPfZPmsw+JemZYQUxcNy8aTjv33GeK
X3ss/aIqlT3kCLJtVAWJH3hpnYexAYW2sQb8wqvPGpycX0ILCZBRy79HZnxXx73xosK6hx6okZ6F
GTRrWRjdzi1EBD9FxMAayLuHqIcybgqBzq9jd2iU8u8ButsJnMG4Rd2Va8a4NWIGSMKIIw+kBmYL
PQL4LPa7J2hUgMsZ9luzdkSfx46NMCIcalMzAew9NQM64n20fmx2Gy0Iv7pEdADJ4x4034B3aLOk
f0tsH9mljvEM2eECSYl6sqm6OnoqGn6wc93/AjxPPM+RHn1StsGOmd4jtGb2wZcfPdsYYhTUMxMe
0rZNky20MESAyEvjJ9pLPRFNe+0fbH9q5zGdYd7M4w9xNk2Y/R7MYJsPUb0pxmb1V80axJbCa1Ot
jSjZ0tIKwEx+xOioMY0SF9WG7F0Yz9IBgd1T3uT5WoB+4NlI8onPSsRSX0amLLfIQoI4b5xNfFZY
S8Me1iDQNhztaWwv4ScDSg1pChYJiBt5ayzH3Pm5LxzwYBd+9B/K7TxUMzdQ7t6JIDuCVJkoOyWD
hYCL3i6oAnHC7BRAQ9BchEO3QA6Vu781c3vLX/VebM87DjRni0SNvUqa5sFvjXQJlrJuNRUHELFx
UeKUDLt5UK0+gMA1PlAlbVobhGEAdZ2pRKN1kf4+Gtfb99E8U/NWjUpreLykEc2IMwvyQ4dW6uWJ
ShWLq03oJOWcirSBkxfEnF514oWDhM2xRQUCsTkfpUTI9ocxphZjh5/H+NNRzALar3kD7km/5/lV
i/Q9cTO4UCfdRMBaLbvxoYBGXzD6otu7AqLdV94Oewbx1yUmR3vvV54/r+XAD1WUmU8MdOkTbZ1K
sx1YKPOFh6y5T9TMjQt+0Jm3lkbWAFQvvtATU1UQrijgszjXjNX72mvkgnlR8EUlx6wwnc9NBNrV
oR6CHUvi9Dp2pPoyyqChYyBdyAwisY1ijCMqQ7x5cPj4ft1+QbS0nTfc8e8jqesQcx3AMmpmA0SU
o/e2FhRZFOQY04WO4GkDhl5wf3C26GjPxKdqmyoJdwH2ptpxz/RfrbqDirsETGjcgBRTeesKCb1r
q+YIyirMRDWWEeD3t4e1g3nmXNgIrY98adMfw6/7RSXgdKW/Zew34RnKcqMG173lMOtzDK5diCm2
n42hY3MVhS209Lx2U4tG2zBEOu9aQMLniMsNL0XXHYhD20nB3hlk7WdWxJCDBP5Ca8PkIQX0HtBt
7HllDtlQTMkPWqjebbda2ksZq5ZtWoIZiGOiBEQj2dEpuyKOD6IoX6czHn+KyEH2RS0SX22gWBA+
Okl+yDLNeQhB+LTDjDI+hW3/ebTHDG8Lw/f5TtigSvnZPiCQMcv0qthg+uuOWPB3x8ESLfShebaO
jDyYFayDCAHV2H4wzOrC8tdZ20PXTIMOgnRGp9ZYvNnsKO43yG0rz824qUCsj+gFbFSkipstq+xq
VbhGM6csN8p3wzfw2ebC3VJ+282u2eGwZsgdnsVE03pTtnLM8ozYWrVMFWYPT9ONuzSytGUw7nmi
f98j259qkVgK+hzkSq5D3D07idDBqhrs/LEs0zcTXsa3oKhWcMS1n/XEjRbIn+pPSkp49vSsWqWx
LeZGOmgzVyb6QRIjAjmKqWzBI4d1jrcjE23s0YtMewhTQMs1HyBEi+TVVWgroJVHwB0lcZENBADQ
vzHFEY6c7OSM02+qjBdjqNkm5Bam5Fzroi1nGt4SRQQN9KbyOMR09PDNxVMhDWG95o4fLnTLSk5O
xOTeH7Jq2alUAesNvDjUPN94lXzvs6Z+kH5Qr103S7ZeYkEpbRyMWgwmFNeDynqFaz9cuPaQLmwm
+w0oBClHnTZOmhZL17aMJRVbgPcu4r0BN621SBKki/f1dUhdQPujINkipgGAIRQezlAGebcV9lFz
w23qi+WfNCtcE6/asXIYQ/F26rMFUhZb7QrvGq5CG3j5grD/EUJXG8R6DbzCoPIEIsXy7MMZM9mo
SBXIbq835lyzQYDQ8MZ4BAy82XEjH7mpJdyHJaQhbkUBAkVcV/MYmh4ypKVw5tHIMA6p1idRld7V
tur40PSROydGb/GXXWVmfMjMUZ4JHvgluHxjiBLmMzy2+hfwbSjk/Bvxva1ED64X/CFiK2iuTJYg
HBqn2t5/b9v4YDQ2DeVffB3k1cpFIAvfhsNnzqDM06n+GXIx73ZKxABH5mSn9kMauktPG4AxqOto
w9vAXyHIgbieHDAvIlYOdhuAQqI43uhRUn+iFn4d8HUIcb4ZFlvJfKKerzXWrf9YJuJ5xMuAkrGk
szEEqOF8UUH9jC6pKj8WqRYe/3ZL178I2t9qf+l7a9yMQxVSU+vBG3Ztj6ArpNCLfQcPwCotdfOa
IiUMMsfp8Ja5d3nXut/MofhuWlI+qljHl6XXuQdkgZdTH5Xk2jLtgVSi5431vFyHmp/B9zSugdS4
4GnHTewM5pyx1xtm+oarzkEmsU0KiPtwIK9bkVQQKO7VOxL71g6aDFibN8kjZxXDfdqW4KZJzFVs
Ibk4iIr8CBB8ukTaU/FU2vpXgjZq4iumrejt1ocFg7/QXOtFCfwxCbWGDONidSs6VVesII/sr2Lb
8w5WD+iV1T1T9nuWNZCm893+JLlsD4bCh0xQuPprFU0NzO7KOn2GaEGBDBE8EhlWmHAL8/xAMjTJ
WLTGItWaDbCdVItvReORav/UNxI+IhdJCgJVLT1hmYB1JQRojaKT+0IxLDVHe1sKEAb09UuhZGZ+
V5EtL9CjXYDh1kvOvjcCGFRwAFO3xb+mwBAvQKvB77Qcqn+9ZkePXpyVSyhJDUdAvuKdyCOxHvLM
vDfD3Jo3lvBfGiO9JHHGvwPYj/xGR735xV/dbV8hfaOJDBD5410BfgQHrhgnOVh14yJ7oHuix5/s
Bk/F2s7LSX3I6Y3kHtjufZpCGOkmSJTkfr22lA8y3AGCRLcKPecQ/NDuwWADJqocWftwrswKK2j3
VKz77L1I0EO8HT7W9j8XqTZkgIf9x77ZgBydIk0WoLY9WJWdbp1xgYVsRCiyySLxj1SmzdjEzYZ0
G0Z2cNCx+CQ+g1C131wr8+9F2/ELG6ITkSGYaWuukTYarqhVnwzfgNLz7rG2nVqR2ehNtOpitBpX
rj/GAn/F1CqtcrFSsjKX8FAiQbgr2XNgghsOz7V7Tv0KfNyY/I/AyCAG5TY+nC6teRyQKg5xxMq8
1FlVzzM97T6FjvnaOHb0zShqdB/jUFZc4FOJRW/CgdBq51kMgmwenmmvAjdK2yNM0ujB0dW111hz
+bSgbCI9OWSh/0rLNPpAkEC5zqTZRDtarDkc9yDA8PmS2LyI10t1bnzUSrwqRuYvstedArRjtPNW
zm9NyQ6ZzhgvBqeYgbB3WAM0kzzbkBdPdel/SVzAoG1wsZ3C2G9PEgBqpBrU/pcQ0gAWA/eGYQfu
+ueekR4M92liPqdY2RxBwZQesepNj/gCCTdWpz1JMwj2ZhisPCMprnEcNvcispHQ0kIZtIPPZV66
jG2oVmus+uB58vNUy3rxVgH8scfiCF8tgmuQvISHjNrSBsR1K6tNtTsqBYUjFv/+1//9n//3tfsv
71t2jzRSL0v/larkPgvSuvrvfwv273/lk3n79t//5o40pWVxcFhYDthHhJCo//p6QRAcrfX/49fg
G4MakXHlVVZda2MBAYLkLUxdD9g0r4Dr1uEb0xlZFYCkv9RRDxiuUvYbQucIn6dfG20xfcd6rR/t
gVhZR7TCai2r2SDVzIpPYvCTtSReOcil8pnfF8F6UhmMgvqnMnDEJx+JMLdlRhhZ4QLRmAQCIWAm
oo0XuR9t1LhI4gXDPb6DPDGyZ8eNlSbd0Rw3XViXqwyTHhiZ/qqNS/UJZPrJxmoYVuxWIkrkI8lm
akJ9qTENADUFNvv7S8+N3y+9EFzgzrIsxKAF//nSgx4v09rKFte6DfoNgsAesqb0YZlwrXgpIwRN
xuVEOwAHXUhe3lMLAcwToNoMaWJ/blWmrrZLfPlhnJaNNBtmpyBWrO0sq/Jf4qA0FqEZtUcbkpj7
IgdPRo/Y1NMA0mdcXvE2NgX/NHK8x6bMhdKIF/cHesz0sr9TfmjuODcw5wLSYP/DfemYv14czuD1
xdXhSA0RlrB+vjitjAqJ1Pn0Oi3SRW4Bl5/xJ0QosjMUZZszoPqPNB0GVaqtaMqj4tgK6Vrpuc+h
VWz4zit8wGoprCQFaxomJj+tINZgWfUnQ5VHe1wj4qV4SUOWPVtaDsmgvEXTPuP7yr73tay8R6L9
CgF765qNbPoFuG1BdxC5e7KBMixa1zn4H6mWOpRBt7JGXn54zaBaWwYcuD0zmcM5FW4HOwVrv5sC
8ti54Mww26icVy5QhH59hXa9df2lLdfvK2FsJZQ7flnak8KcoSxnN1aS/NzQeEAntXB6YPnLDjoP
vpWtkzzU4waewry0QhCAoZAEopk1gB7uEidPHwyllytNH7Il1VLvto2n3hnIe+8mfyPPDbY0eB19
IJdvanuclfV6RRWFwfx/uCO489MdYTEmdfy3oJhtA4Zsm+Pj9GGmwsxi9KCS8a4WXlGQj2PdqdVB
r0w4w6B40p3KeKVFGNea7uBZbnfSfAdLNK2EFGQYHUlVdlKJJfHYSR6Wdksnz/NZPaq9BUgChPZO
EUJcJir21IkqqPgfbdNgHovcdVVJZNn0pow3djvoe8alvqc93kVmMUuDHtlWCBSxDZfh9lb9W5vJ
wEu1/oe55+dpf7yYIIASnAnpGCCic8TPFzPyS6bHCXMvdlf1CMUmzkwHfuHeCDQHSd+JvmxiJ33J
mLWktS61KEsfKL2Wt2C4BfEswoi5BPa4yTcV4gzjPFuOs+uHDUBGx0ZByw0NyAyNDziddB/uNG9I
52Wkg97VYMlZd6JgRs4WqmCJ9l6B6EwALwFo3TWu0nmY5+CycZ34LJDn8vdXxbF/u8VMbjPL1g1Q
7jJu/nJVsKLiXlrH4sIgl3s0R8EMUJtESGEbVW6JE9UTYbjo8nMghnjxgXo5g6AB0SWTDfx5AMZK
UMkTtbJr98iD60S9qMpQAxd3Us0pFTCzQM8BKWRvb40Zg6G3tlVuP99aVQLZaTaDdGM7uoZyNwQp
RqB5Gyqq0dZKIJT83vzNRu3y0dU0NR7bka2vJJbaXHspR3rvme0N/IppGLoihheCqUsUW6oJCmhs
uSVkuKj2Q2uHVxUEcrlz8JUx3gL9Z9xO+So0qmGTWkhUGe0s6wTmCDgVwZqCL34Q9ksk41ty1lRO
dzVGAEkOIDJCt/hSGktjXdtDQSmu4ZaDRJjvpaB3bnV3C3Hv/KTqADTzQ+3uZWJ/ilNVX8iU4dW1
iBHDWFGRKvQYECqmv/79PWJYvz06DvQ2HB3iAo7F8RU+1n+Yh3qH4XXXm8XF9/XR65w+h1UZfElb
JB26nWD3iPwESM9DAjD49fwvORgxEN93X3KElVbQTQVLhi2Ch597OmXD8AHTH5xEC4BxBReLaMMS
PinQ1VJRBsPSz9VwbXwbrCJeugpGRbw807IjaGKRajoW8YVRb6Q9styMxaQE+WghrW5DRQCN3oek
IqSQlwFSzZbSxF1OiKDANaplMIj6A/QaaHGsjMpyAg7BUTVsYw6o2wS9thIQSUAJTJ+g11Cby+5c
0/oAvc69rlqqNlHTIeg4PYA5yPs2IvvFMGx1Fobj3UUN8K8dQDwvpjKgFM5YckCGgv2ge8XW9XP9
Bawi9QpzqrumZmEI/vMcsa62lsh3avAFQXbB69fbsKY3wAM8dqdhc5V5cMXnh0rxAXmjkG7si8Z/
AOc6R34OvHWlXW37ChEBwArsOdgvgjcsn9JZMhTuY9QMxsLVuvguRW7oRmWNsaWRrBoRwNtILUu8
i5N3ACdDJ6txu7kB0Tg4p4FNluOG7FZZ98vKMtVcF8O7jSqoXYdeJmPmNIYM1hCxqu6kBw9KylXy
GQTwO1KGrMN6b3WD84IkRjEP7d4HfgLyqXZd6psugMNeN0wTZyCTzzKodpWbPgLMEN0xTIfnHh9G
0LyAwLWVNQ+Ic3mQs/OyhywZKsgE5M2aiqKI1bZqkDhORYgwm/dVxVahMrMzPOz6ImOxfTGKLL5j
hb3W+86+kKkL3HrhGu6wMkebwYsKyh1Tc7eN05ORp1ty1kI0COyGsdiSw8inCNloqzsbudENAyAc
iyUJ6rYXLdXPQWnBqZdVW9Mti++NEb2a4SCBea3cOT7T+X2hm9Wax5WGfKABdA1Aca7yQGWXP40T
R9suyYs1HBbNsmggiZcG+SUf0ShIg4RK8ghESbUMoo1VnOKRgo02FoQDqK0YMEvJoEBMvus/ySxb
DH3WP4YRABqyEDpiLfhix+qWA6CR4UU6khtacb4AsKjbtWVdIgLXNm10rMKsmFc6c87gJ/XXpswD
KM5k/SEy4J1HSqJ9FQYCBSLz5RdgqpZx4vHvnnL2TY2IDHVHOoBz5p4frJHQNKz+fiY0f31bYtXA
mcnwYhC6rmNO+XkihBuqqI1OayAYr8PF2roILxFkAHRT946v9A2owuARIVsD7Si/bh6GWhQQvAFL
vrBz/Rw2KdYDbZF8zXBXIrmMP99aIIffQ6DaDTb2SLFCPCsKJKv4/mmcJZGqqFHAlvYg4Qhh3LlX
Vcm0jjCRfTxXvI9Oyq+Ne6pgiIDc//1l0H9dl46XwWJYN4z/hKAv7A/vA7vrkOctmTq957Tbzogk
xSPPoHwMEi+4AUxjAF/m7aGPPXPBO7P4dTKgHnmMJH96+v0cfHaIlIXzvz9lrv+yzrF1qUuJv5zE
5MF/+/IE0lSH0GAQnqYF/eDaJZjQveAzfMLx6JQH2060LhyXrf8y0zu+1JFK9bvZA2/jZGamCj5D
auPWugpre2EFRQqOpiW5ORPbCR4NC1wuWbzs/QrEwQh5LNJI9y+aV7zvQQiBL1oFmEfq6XzRj3u3
dikk8v7hc5y+H26eEAvvdHwGc3xYmMLhDOWfb+e2H7qgHKxo07uAellzE6IszQCpbRsLTTiQ7Es7
tBDUHQEnrYrukfRWPt1auBofEB8yulnruVBtNABlCLoOUk4+CKZjvHOAAs38q8WSYteOtVSkjYdA
cC867+BzBq2qH/3T1oqAE9b1L6zd//09YIzehZ9/Lh5eaYMlhBu2DUzWzz8XUIukRyTL20wYLjOf
Tx4Z+Pado+GlCFyCQ6UcN9HgVeABh73pU2DaQFA9iwRYHD3VgJiP2XBbe4a57sHl7ON7AdDdD+Vb
PWHCZPkPdzP+SOboDfjwYyxm4Jc4jmnAw8Ol/NWLxaDqm9mBX61jFfGdglz4HJlCyGBrLe9TkDig
wEPiubRLICV5F8zIjgwgewUuRgSgg9T/5LAshtiRJU46Yg6PCeKi1CzNrHTv+XC7UDGzQEtdhS0D
qWOA1XJX5ztEzL4g2Sr8nuQnLBrxRko9ExEpV76MVMNzeAbVhbtxvUpYURzquLF3CCK367rkwz2w
2d4CU7nxPI7T1G7wfRjexzE0MD0KBBPz/KR7Pl4gYJBsTki0P0ovynYGnm59dA8pMFB56jhojyV4
N07UisxU7FUxbIB+fiU7maiSNn1TuAsdy/75dAQyVuOQld41M5Wm3ppsHw4m7Xqt+rDaf7AlTZoc
alYsrLaA3iR1oUNZAH+tjbhMPtqojWaV2aiB1sBh8ftZQ4oa34SSOWustIqtx8CCGAM5BhVHHfhM
GacLoP0M6xDmBtz1ke6CJk9pzZ7Kmcy8ee3pAVa3/TJ2KwFVtSHq5yBQxhtF1MnVVr59HLh7J7iP
0mhSsavPqppZ0AqxEsRvPL7XePL91qK12HeQYNuY2nmE9SJ6IhBnb2sbMss0hjMOBOJ0kBYo60gt
eFxEG/jG4YAeK8lmRnwJ15V/Px0pcfpV0vfDYhojwIo3HMI7u1wHVQSmuLGfUcl0qTu6vZxGyNzi
bELf8jaorQ/BAkDPfE2j8iF3T0Hs7aTFrGwOOCAUKXK338RsOk7tufwA6ZZnak7jdAjrz2oQae6o
6PqSj6gd5HWOp0CbwgOfRiyMA/XypKdtyhx/EzorspkG4AiIdZ+ofcADkHO4ur+ga9N37mczq4KD
BDcc5phmZficX0D0yC/mACos6Ek4y1pYfjrvtGgGxZbkTE2QY2ACwgY10sAwsqUR8nrtNGATruLX
uI3jVTfwYMs1I3+KBxcLEDt+RQZktRB1ZuyhOtpdtKb5ohdu9Iq8KCwl0lo/Sc+J7rA6FTOqSEX3
vSls7Ry4WXQYqjpe0AHgGd/LMZ0xa/oTqPpAY9/hT0EHid2HLHdMsK928TrOW2ddcS3/BOntec9K
d2XEFaClDsI4Wr1vwwKxBwVn4ByzS7jVI5sBY41LBs8jm+VdwIq5i0nM1b30TLW6CJqFwJf/moq+
5iCfCcKr01Al7uECPpqTdBS7QhAjWLkGHHlULNKS3QHSuJna1h3w2ZAKyFZuZX6l0ezc1tYQ2bXm
+ArXr4bW8Uti7qlusqRAQiTIeJtOVWp1usM3C6RWxjM3Y3xfgUQEsKEKL034Y9/PefSJhgjWrek8
VMb4weTp+zm3Qt4hnTidznm8HVbgNsiWdNTYQgb7YNuIpI8HGDd03vA3t9N5/d05U6eu0n47Zy8q
QdiPuNtdnXarVoustSqdbY7YHDBoKkdih9ZgaUG7faxKpK0iJpIHtrVxqEZqGdCKaQxZt6llDVBH
aEkPqm1jXsg4RouM6pUbyOfI9CEkTTYGelH/QLuTNW8MNkOqnZtq0cIP8AIwo2tYFcBzlGB5wxIk
vgJ3GV+LBIqUrXOmBkgaMJcMUKolFXMWGRd0pobUBQpgctH6bboiWyURLFbBHFKo/TZr4vl7N4xb
+TXyclQB3m2jia/Ms+q7XhfrW4uk6BV+pso2NJYaaueIK5I28yLP99SOupZeBzk21lVbsqUdaw89
D1+GYlBbaRbxAp7dcM3rztqxKE2OXldipd4t3DTfyiiDvBVLk1ns5/03f1jFqV197+PhK76gjSeZ
IbgQlm6KnHAQ3w0Vx4elUXvnzgWPTNoYyWdDl4gVoxMSZvGlUxuvoWWCiL8ekgsdueszaxeGndiC
GnCdSwF6IWOw93XofzNbo0CYVAO5pZDWMcBbY8VzTweaDpLZfVQ4c+Yi50GrlgUHMUeMLItX6bET
KLTH8Ce8NrLDRQ6RKOAHRvamKe9rAWXXT6Jj0Zy3vXutwE+5gAwDA+xjeD82UPz57pfjBsqTZ+Ah
AJvz/fYJWcIAOOvIKPjpeJDoBp4vq/KV0+dgMAf7+aoEB8jCjSGhkzY6Ftx9o78CmDdzG6N6cSpA
7X2wxm0YfBlPDhe7IhlHLR19LgcIHZldo9+lQYRYDvWEL9L1i/7qOnq+syEmvaQOSboejFB+BrQk
hkBOW22Rpi8fBkfcU/0gQvh09aI9+Tnc80A3Qu98PFLieCD64vYDHrt62zE/WhVG6X52y9XU0ZTN
0lBDttMZPFwQ+fs0nQiyZmdaigsX4YPgaCB+M8/GAZG4tMsClT4N0u83BqDgq6RW6iXK+xk10Ezg
86Ddl+xBvlRcHAnxKTpUZQG8XWHVcO8hB+IgwIC5oArNqlYOZs1nJU2+lqAqXftRpz1nHH/58Zig
uCsWgy9jhHCR8QON5GK6XBmE1WfId/EuQoNCjTuKCFOPMkTGDxxJL/UgvHU35OUGKiT905BBZ2W8
0FECXgUQYCZHMWgOUvBCYzbglfSIYNVj0UPBI0A+wSbzIsiGTYFvRL8tcCfAnyUQuhyJYKhC9+yr
1kGcc3ybllpoXfJxI2Os7Qoz1Jb0+gycBhXyqy+6anqh5kkwrDPw/sypE7VqkL3bYzl5pJLolAPV
jRav4Swz1ljm6jsgqGY2smIeY65p58jL97rbeM+dneHiAOw5+SLLUkeaE0u6JdWKxIsXGkJ3W3I+
IpP0e5xLdqLSOKKBLIrHdBwR9HQgVof/0ipw3L/A4rEPvUmAQg7IPZUHZTVYnTZFZ2xaW90ZYwWw
bgCRfajWunyDSV9shzyEhh3ysuTBtYy/dntfQGVn6N48/XPLPZB9qyaBE8wxo7lv+/Vc4h25LkzG
oznkGNdGI81TBbzJZSiZfzQTdvfeONUQ8OtUspjKBvyFQGgWNZRuxsGqFDqkLDzHgRNfEBqHw993
vikRo85QMlkadYXbjA5U8eyrymt9iUx0tkS+swkmLhE+x54mlonmZBC2QbFoQcnu+lF+oGJnGhvk
oGEVlbnWNR3yZdan0bPnl4hkjKJeWEhHz1BLkOuSue+1Ydz9f8rOYzluZEvDT4QIeLNFeV+kSIrU
BiF1q5Hw3j79fMjSbSp6Om7MbBBIBxRZBWTmOb9J1ig2TQfZ2qvOd7MQ9U0OVcLNbKgwFtKqvBN8
eZX3yXKzOsoPlS3XhzL+7x9KtmZEH+WHUlD4ZLGQVLtgmtWzRHk+8J5LMScB7gfsZB5iAbLLQ0bg
N2RoqAQE2JdOjhQT+LzQo5O8ZrR0srJsXldtuGFLvwKWFH8BBzK/GqDdkxZ2sCypQ8ESDTV2WXI1
42DMavIopeV0NsJiuMu2oPVu6HW5N1nSQ/VLhbTkowSq8ms3OtpVtuVh9kMTVvRQDVdxmCc3Yg6X
xy3UOvV5NoKz1AZHYLX2c28CELJ8uKAr0CzQUvckW3PmeV/LTPI0shX/d56pFKRtF6qvtuOlq0y9
tHadHEiNFS+z7cS7RFG1tSyGqdpe3Dp4d1Q74leMT2k4oTYmG9WWWxVG4x3zRilexqQvtnlMiF62
DoGRnZuJN9pjbItOipu+yK5ZjlQ5gXoW7stNRTf0GxwfUrLvXMhDgeEI+j+th+aaGlgLpEmmrcmv
N1erwucXUA6nsQBjMeHYsH1UVsKjqWq0e5z15oHQw4Ql3HINFSBIZmTv9SAO4wxGHXHE/IvmDdm1
isRVVTSlACw6s2HTDOyEllYratpTMIE4C7Kq+CLrMLr6ZmU6QKylKvIGTOOXjdAkLzBpsBb0ouHt
y/hRAzoVCMwdZVGO0MutSHr1WdZogrXeZKXJVraJKRnuhEEe3WWPYcTwuiuJJMmiS9gT4f7+eXbG
b0jltGdZ3SrAGvmB9kdZDJvKhGkEXUAW5WGo9RejTdOLvJM3Q6+ImL2gLPFB5UG11nhvrPmhpPfB
HNWNoXb9hjdNtc3bwlnLgX2hKc/Dz8df21TevJ4gmwPL4ypzbOi3JI13upjyL7K7lZOY1dVZ//Xx
3dBkD2R99RL8plbwReHjhyucnVD2dgzjnjgLMltxj59V8iwZnS1IvvEiS48qDDdIG47jDkLtr+Ho
/BtAx6d+hdLBQZSjs0lNeA4TKNh7H7vZ4xA07mK4EBy9rkBmJmuQuxvH/Fc/w+uGbedg7OeJMloP
SahdyGe3F5CA2ToZU/FHcJBh5s921ez/a7scz9ScsflLiy1ZLmddkSI6dS3cfOmO/lmUIjqfRahD
yM8snaEp0pnl9+tnqxzbAMtc1546HlwyWLfG0P6SKWHbFUi01bW9kylhVm2XCSOC55ZVqOwVxM7r
NKBXHGaDt314KOnaa99F7ZNnetVTaqRvEglTxqG7dcrS23ZMnaRk/cmGVgnJuNh96mylSp2dBduW
JIlECQroP12kxlYyimqNFM64mYYimXzHy+/oHsYHCZB61EmYlD22zfph7obnNwCRckQB3VZd/mkI
KYvZBLKbQ5xB9894la1YjGFwjK9DmgzhdgyJ05XKgJqmphfqRSTeRiM7djeWw4T6xT3Myh+TXidH
WZL1bqf/Girr5EG1lXE9sWm7WQZaxxHi1KfJafoXK+maTVuJZjssRVPRnIMdh9FKthZm7N2q2jzK
RllV9v3aM1TtSZbwy0Ged8qKEx7sv19N1bZRWNtPOGW3z0py6fR8eNIW+/MhI4XuBa3qyzZZZ4cK
NlbRQEBo6S/rvOTS1p1+7uPs+jnQnkbVl8V/DDRyi7Q4g+CDDYQp5l93kgPiLA/2he666TVnnYDo
gkYIK3T2ipLrpzwY7P91xgp/qzkB6K+W6BGRNKIUCwsBeMBQ9dZZlrpRsU4YY3yXJXkA8j+tYpzO
d0Y2INTdu+FzTzx1GSwvE0Stsjzd0bpvElS3lyu2wrLOw6CIZ1sAkkpzPCDnN13+STGy1mtT2C4S
qPz75CGu61NqGMpFlqYBHu04aG+yVDtDf64Ld96lZM7OUShwlFwOyd9nVuR1uzapPmSPVKt+9ZDF
KU1XllnG2BKaLRK0kIBmLGt9D7Xs61Cl3k1dGrKloTABsyIIC02/GLwbZONfI2C7/jWXOnQdKz30
C0TB0GbzyUT9ctab52yBKTi82vdNSRhFdpB1wyIGpICFfQxqCsV8crxt7lxsa1zZiR4Bls7NqzwM
3ogNGx662x5DJTb0NAh3ATpPS4sJf3E0CKnJfrIVcOFLjyvbXipr5Z6NJYrtnqSwlqehse/LBlle
WpUg/APMJ/x7gZdQ7g36l8+zUJnEulzqlJBWM/F+b/3sNxbWGbObH2IYqg+Cs6RD+Pqv5F3154ps
pKyv8aAnbNaUe3WMqg/BNikbS/ut71jwIMHJlnup/xye41JzqoFm31sdxZoZH6evbCQQQF/O6qVO
nsk62Sr7DX0t/tnqesOvsUUd1CtvEPpOmQ1Icq1AJAkl/iMAlI2s+qyXZ4XdhpfONZudZyXzi5kG
FwWTjj+XEyCTgzzBFP5R49Q4+T6syAO+iS7uxFGptXsasIeI5DcnTxtvxqzHnQYCJHyn9nKQDcas
i6P3nxEuf+n1QQVyMG4B42HMa70Y293gVtoLX6WyG9IwX8ti2oA0tgjb+LLYjAnbNFYKYR3p3cpQ
9O0wxDHYIYZ6IBz9iifvpLSG9iIvXMcVgdWlKGwu7OXE2gMivOgET+4dgbFNKfTx6i3koGTEIlS1
wnUP64lUdtCaxlcUw5A0TLJypXmp+VWxc6K1Sl7Bc6uMr3XZfEyWkd5D4p8v/zJI0SZ1nRe6fcmx
1VaUOGGttA5DUJc8MetIngzzmhnL3tuGbW0zRc93Exhv4uNMvrJoNCY7q2XylcUWP9XVnInqaZpS
86innrJCBmp6VxFNWvWdlZ0JufRfwaTlJp4JspcoTQW6mTe+ey6ivQg+ZWejV2QvOfjfehkKXJBc
swXRkKT/aioXeYWy7X7dVhb/cVt6NelQbCtl0NbkD7Pr5yE20IMr1ctnTaYxj/tgslZ1bZVn2YC7
SH6F/N6dVYR93/OMZ5l55hWXMHufTZW1Tch8vvd1s04XzFLsYGIQlq17jlGCvY09lucPMBMjgzpO
XtOq/TVSC7LHSNkh/XtkpWfGY6REO2Ex+TQV7T7Cq+J7k+9GBKv+qnGi9Kuyt18tVDo2RT9El7pS
klOtjPrWs+ziC5EWcltOb/7RzZ0vRyXF9NGJOfraEoxfgyoTV2GSWtUs4neQYJPnuAnEKszS6kc0
uKg8kDlLAmZUpWze58ir0GxpxA25yP7g1sUHi/5sXY0msSiMl9B7mtxvLDjB1HbRX4vRSQLr7SPP
NGcVFFZ019pA37tuYu8LQyNJBP4em95h/DDtAhsb5lZNCT46JoROs7xrUGnFSw+FYFXiEbLXvKJ4
UUlVQff05lVpivJlmAb11uKWyHNXvMge1ujuw3lK77LKrr1mFbuuOMj+c9hbuyrT0rVsJYjfXpFH
e5K3klWuGNdY7XRPstQKw4NvhI+JvHYU1crWxlMZaVg+jB0aBSDY8pvsOxZZfc0iC8Z3pBiY6UTZ
C6Gra5/mxTcjAiNtIulzrF0XbO0MqaPRim9TMKHm2Zn8KPDyeC/VH7K7ooFNGl0W9rKILoNTtMNH
YXTVHme9Ziur8TFdt2acwaXI9EOhi2ojL9or1rHgYXyx8xZKnmEewJAlz0lh4ttjAu5unB5/qqIP
mAor5mqiyc9lC8pITD0kr3xIVnZYd3tUvBQSpEv5/zj4canlbv96AS3EBTRuC9RXFsWGFmY/ehav
sYYYWaeVli/rc22c12U4GI9udT7+1q1109+72SyWDirr5MsUSUtwkoh/Rknr+Y2j4ZfQzuZXFefd
HD3oN1X1xM22K+HPy0uU9UG/8+BmbGTRrizy8AQKzrIYGK99aLdvwqjN65iFCWlMLtbbFmTiDonD
uPdtcv5/wGZfq3pOcAJg0ynWPO+baeAmh3Wi+oxYS78dk1Y5BV7VnSB3u1sjKpWneELwTcDx/mb1
3VWX4+cEGaghqv8scywqRqcdUGjFe7gMvPzqlFN3QMZ62sdB096ySUFVGCuSNxJEP7O4F3+F6t7S
DT5HpemvbuqOuNHw7CkLySyOK20HM6A7tmLGrbXPrU2E9ueLurwo2L2PPxS7QcuamBh+kf0+MdRg
Pyl1uG4b3XjNo9bdlxVBCFmcgJTtEyWJH0VMTo297jXJoziEPKUZ1mdrtYjN11QdyZYbec78SrG1
4pGiXTw6O6Sr9xVGio9Wuw7bvUNE6DFWFA7rvFRgNbiMLW2yJ82kYf+4fCroPRm2cUr/aM0siKSd
q6JCubR6XhntQ02ZHq2pFyi7sNfUR+ucxsGOFDtkjOXKtUMiBEtw49FqaTg9WzqC4/JSIlKNndqi
oyqLzG3abu4aZAuWsfk4zDvdCjBNWe6r9fq4w74NqtbUHBq3bPfBlL/iPTSOPizL5iIPfL2/zmLj
5jTzeP5nD9lNQHn1SeSlO1lsSkyGc2FhmrTYR2am7l68uQVnVAY3Jl/DQRzFjrZViPiprJT95CEs
4h9OBLJUlmSjraA/2WXDNl7Gf3aNU2JRaUwu7LNOnrW6+qLnWJp+XrvBmfXkCuvYRAEznuwWxHBu
K7Ry1vLCWsbLx49gj2ewrE+fNwsK7EcqpbgnbMh/uz8UjgaRozzeyL6fN3P05GC5TXn+rO9CJTui
Xf0m7/x57SjX3RWBMe1xDedL4GhQRRe7FXlQIpxWhIdL9rSwyv5TnabCan1Z1rHK+PvUIpWGfguS
A4aSrVUAFufHqezalqniixY/PtnyXy7XptFOD0JSC8stp+U6dtixK5Jlc1JcJEY8faPFLmszdHC9
QfMOVcivXBZtK3HYN4niolpe+Fbj4SbrtdE1DlWtsowFfPWuNVDB7Aa4Myhn8zUjGiDrk8wbD7MY
IQfKi2PLQ44EXCExEBa0GqkAeSjb2DvXy0EW29aqtmoAUVzWDVVFkpocf+mrumoSmYqdS+y0ziVJ
m3XnGfOJSdgkNrY02IHTbwh8Ma8kOets2VG2aBG2jUtvsYz9rJdnXqD9GiaLj7F1aB3NAs3VH1Xa
7KZJV85AGlLXzC7yMJkRglXLQZ7JuoiE0RocdL36RwNS4xAQl7Gyc6z0u0kti+M/6mUPOZQ0ebCt
WS4/7vhvN5Njtdr7QQBxicwR+k2HYNqqiz3itBzAdf06lNJAMYVWcrBDdVPL4mefwQjVleopw05v
nNi3NCvCULoOD06ZpbtBhOlbFCRPklIyN0HMz6L9vYcHGP2/9wiUql1Pc4s8rIeCqNe1BK/aMD/r
qrMxDbx2P6ucNEYc4bP8OaLWk25vFNUFekx2lvWPzs6kOus+w9HO6rr2jtY8zBYTx46R2IlHuq92
9thSFX41We39UVnmzQ5A3yLkSl2xHJo6jTbssdW1vMyjQXPwj0lQ057VxcZp8XYalUldpWnQrT7r
Ylc4zqNcSO+mzyZNQ07VlyNl5W/tstw0aGH843L/2nFcPoFskQd5RVtzf9V9FnnqmNhlHzevcITZ
JhDQ1h4Zl9Evw6m8jLgxktkpKvVUwU1RDUFRtnRBo3frsK3hVvItb2WlXduLKchkxOukRvvUGJrn
KlJ5l+iRc3C9hHDJUCdPuvsu22QNiNN47xB5XH3W2RY+HlEOm05LrPpZgBV4Lp5ld3lIDY9lu+o6
j3vIOlOoMaIhotnrhTvstUwFA5Nl6YVgXHppiH3sBSoQVVBoA79dl6NskX3AcrbgsXt0nJfesgHu
pLYtegPJsCzVj4WV9M1LkGH4a1VY4Xlu+CWzovFDy8Cs11bWkoeuMKVLQwASeTMdpwpSPQvH8I6Q
JgaNCgzMhK2zP2Tm9CdE+xUklCH0024Aa2R4YJZMBAXSqHtRApJ4vVEj3eEgva2mSXxQlnUX3KVi
Y4zT+FI2gMkjG2V9zU0OjythdEpwJUDwsePxS7P8GswZIqpteTIsnTyuM6Ul2aH/lOWZPDRRU+zN
xkDsKQwv9t8HQmtw30dea1nk6jvVbT5k42f9P/rOYyUWbNu/XuNzqEjc/ogn30Ze+7Nenn3WzaUb
nSNks5dP8I87fdbJD5PMSC+7uBD+3dXNzWhX2TlCW6HVXBCGxajeCY3t6GbNpo5n8PvZk+dA5FSK
1n0pc/1eYr90U0mkvjSdNvuz06anfsi8lznomjVxF4f/Aa1mM9hbg+X/Rl+K3uKlOytAcOSV4r7W
8I0R32WjhVTQc8Djwpr7XCdWiQ1byKOO9zrHYJGzJQMFlkGW5Sky6cMRROvC+xi91yzA5zsdh6ss
QeX8kuXqcHuUhElgyx3vj5Lt7LO5UJ9kyUuIkNjoBuSG8xX8ObThoZ1v8qADhN3kgaECUaAur8xf
DTWISixXXHfTqlZnw/BfWhBV8UPeUPvPK1ToBNziUOzyNMKM/u8rQ473NrkB+tLDhBO6U2Zu0B6z
7y2gm7tZOPF+Mh2YZX0JtGQ5GERFLhnW83rAboRVKXWdEe6Meh5ZnlKSfePI1P3ajqCrY+9z7zBN
ipXxrEbTsM6IbP1AhafS7B81SntrNcn0s6GUznXqSavJhgq2Ob6d6kc/WHA45/YnhCx3NzVtccww
a0AE8PM0Bp59JK3bzKs41Itjq9l4d41KcMDSgZgzhErbqssX0QMDZ4avDwT3ypeMBc6uxgp7LVsz
yIWXesjeCEan7aobZt/toua5XJKqqMzMvuXg4tiHHqYAMKSwFely9dhowfw4JPnwe/GHMtsZQr9K
eCIqBC9lOQvmQvxWlA3/qEuXfqWbY0Erh2hzu+HdYu1r4ECjEGQ8pkxsHKHWsGKj+EmzapgwVVP9
aHr7xRtV4yXpRnOfOGawTcs++KpAIxiB0vyoZiRH835qr7GaGZeRbOeqqsf8NkZCbXZhCBMtB+WF
HsYQHLQmwSuy0YO7vhzYNVXXYSGyxYT7N2BgWaQ3A64xNMpuTNE/CV/HR3kNeRB2BAg83EJLBZcm
zBlvc6QMTWP6ZpQlSpsk0nGF6uJd1IMID3pLXGN0HK5FJdB8bQKbSATFzwaxFDOzBfpkYML02aDY
VnVRAG46VY5ybt4470YYoLUsaudkQyz+OnQ/7KU6wAPq0C3BQbIElQ+COdxrcF1RwBoU3FFt5Qx5
2NwMYUbiZ2mQdbLV0tjmItZOH+Cw1QoNQl/JZufmtSDEXceMfqhT+txUlfJSAu3aN7Opb9MqV95z
S1nJDhMO2+uuSsyzHBnkQHWk9Qo2I8+ZppLf/WUF0Vops11i3GLb0m9EJIdtmCk4iPxdJ8/qWFSr
JZyxnbyph0PIzqifRpcfJmPlwapT/eoVL7JgFLwg/AzQ32EsnD+deuqSDevudGPC4Ft/jqqW8aFR
9n4zBc5ONsiPEoB9wMInRGR+ccV2oOIrXSPeJjzfb32phT4JfQLO9TztnKpxNrKbG5AisE2PeXdp
/X+Psvqoeu0wX1IMvb8jTtTfYSMg9WHgk0wm6fxZ30U5ieJ5dtkO0k02JKmqngmxHuQgWc/fi+hD
OywhLse4ke0mwj649lfVUt+lqE7s7dAdcH4qYYN8v+aWb06j2OveA19nhKI9NDhG7UFmGTerbH6N
5j/6Dnr4LyPsfnK58PLQ+ZMKgM4iTSMsXJyiAEPPT2lA2dD24y1PE3Wtpxpg4Ma9TBqqalKRKu71
XahG7kWWZP1SJXt5swh2j8SvnhcA/kxbfCknPXhSsmdAwlBelsOMJdM6rsZoK4vARRcb5WraVfGM
sKXbnRutnW7WnCFkSdZ9BaVqPsjGyBmnLS7M+Ua24nc7nrIcHx7ZWmcoek3guGSjrIJpAdTWnG6y
ZAXEGILmHLC9yfX14jedLnYaPYDSdQogfSWLn37VD6MbWR6XPk2ltCvpaa067gg3Wpu+uC6ynbqC
kSlL3vmLAquHzcT4Oi0lWaXq+hsyselF9m/4ye6wiWfWWXq4wIieemESwOdiHmQKRDZAiunY6OjR
FXssloAjb58yfZpUm9WjGV3IS6lrPtDwhKydzsLW5735NNZ9CbhST1ZTNuG3p/S4BHTvYWt59+Ro
87J5cuB2p9NEtjXNnJ1JdH3rOp69NYv0vYxLBZC+rawE6ck96dgDQsDRkxfwctfgKH5zCXSbLQrN
mm4aaFyY41WeKRZwo6pEwFG3+VpjZciwby8X0WNvRfyJWZpQLJEzpuRBDXA7bgJz7RY6UdxkQZLv
nfFp8pYVkYe0b8j9kcCYiqOh1/PqVY9geSOfceT5H31gbH8USOw9l6oRHkI3+/D68LuIQ28XRJq3
TwKF2BbbYWbJiF/R/GpFU7qzFzSD24yHuC75W9HPcSNsik3Ln5CTupcwEbcC2YMkAH1eaS+doX3z
NN31VRBha7MLiHYqjl8bJIjUCeDPEHarfuDpIUqQ4znVYtuFZoh69zwV+XPyhL4+CwhAJCI2gJ4d
iKfl2KzJdGyGoWNeVtP4NAJb9EXRXjrC8SER+z8TK9cADBrtJiy0alu2SuYPJgBTPe1X6EoCdIo+
NLubv7dVt8O/8NDM1s0oa/XkNWBbmZz6jRfVua9F019B973OUV9m7/sTKWz+F80HKoO72Mu/9hlg
Er3soOIWzzpoNX+oMZfXla9hnqysumJaqVrsx4T5Pc3f0f3aGvxncg/TvNFpfqosE9aW+QYboDoC
OWZ3gtmLb8Y9IQNFGVb6nKcArKxveqTPAL5ZU3pRIVZ0+IBMuilzJtgpw2yqKpNrZIOsnkPydlaC
R8FYdDvQot+VIc9fuuCvCgndHSS0V4XoKOuE+VqOBJCyaBGcGlMmj9lZq5p+BY/JXzJXqDIRXgAi
OfxM47C+apOBGVr60vW99mo4xx4E5UoJxIsGL2RdoGywHnkHEPE0D9iLX815PBZCxYkrya5Di+eT
BkVmMyd8GSR6+10EnvQYhQevajeOjnliUNRY5JjDU6dFNYvPttpFNqKDfd/dgX6szXoaQCGbR61w
FV+NogykXffFmQsSllMxr7sgr48iHg51BzYXqSVSs8DXlU7dDwMcs8LMAb6C60K2nmx/5GChUpIm
ajvc4npcGaLAvroOMGdcc0RX2bu2i9DOjNSVDQJSIL2wn2d4DCYWQL4W5NqRbbm7GjqFpXtQH4hh
+2bVTqA41GPsCfjhVRXpm2qqmmOXIJx+k6cVvLfU/61t1lUq8sLud43aHYqSQBfoSEbJq2iy+XGB
EI+gOND9bJyHHWSPHLazWftYvY/oaMzNUXiRvrU69abqZXUESD7zhEUudinsj9fNBMik06efzFU2
NJnZe2rEoibPysBn9guPto64Qh6ugtLBgyp1/3zGz+kjdtnATU4V+bn+Q7edLyLofJ2c3iGEq7px
4v6PsuHrEd58L00bAd8S7WYy8EW+iGT33q1Okwj9YIxXbfGSR3O1STuAyHX3M3PQLAGo6yCbWpab
WYncW18Hh2x2lS8BAr/BFJ00o3vNrbbYolzy0eapsnGChi8PYUfUf/qLaoueFD6Jaq0pvjRR/y2s
zRYlw8jeJTYJlXLotkFf5ys+b3LKsnHnRfxDshLNFj2z+ktV8M/SUvGSDeT19YqtSyB2SZxtZwLK
e1s05ywrkPZJitehVFdi8YbBpxKbKDzTyGgm27YIznWJqkTCw6hq/b0MtPdIdwjVNPVJZb+x6ua+
38BctI6Krghi9ol5SAUiF3Vb/SW0ovDxpDbU+i9UemJ/NGOsyZsUw9Twqc0NbY9Cbx121hoF5MJp
vqipeKtMNfI9Y2Tr62bXyLHDbW0M6AuHYFNrLzvoGouExE3e29qb/S5xp5XTnMs29V17sn3h5Ri+
Z6W7LUj3XDsgi3XYtNfc6ojmIkeCmBo8rFaoaFI23Ssx/dgXvfVuFCGMLEJON6F6+yFF88RtjoUy
/fQc9K8s78MaMuw/jeGQk3nyI0G6mMl5XE0WcL5C99wVYehxz84rJbuGmk2aVad4aHkHu6O5xTxD
97vF6dNItTcI3SPY1fpsTq63jsse74wEcqoY4pM89MKKT2RHT2lW21CH7QwYb//FTSBYEFnyM1vx
u7b+KzasN2uY/qj1lhxYZJ4BY59KWIjORBzRtN1qjQ7C1waz0Y2Tpy/IilvXkeneb+u03pdhk92z
CRyeEnVPopt9s8vSTcaibq1DzEIUK8bhSxvA0mb2qtNwVq50YSAI5Cb7OnPDM7Y0AWo/RnSavcw6
BKzUjiJKtGM8GDA0o3w+FXEy7HNEkM9Aw42dJsR06aMsZDELrRV4TLXtB4wRyTVpmzJOnHvWhtEm
rC9VB63HFDbJVAwg0c5gSZxX+BxGiP+uFhTkqk1U8uYmkHhLCOvFNjzsAmdRvTbNvlds/Aby2H1t
SdqvasfqUNuP0BjugAEZE5ZMSOSrX+eKnZNW9cW7UpET9ZJ2PJSWaa2hvDZ+y+vyfbRg+kTwWt6h
FbeAk8E+gFPF9a8TxjsTGM6KULXeR7vr8PAVKt6aFv4ZxEXeQwRRfF7rwzvxdDZsSdW/a17Q+xko
qXfPQgrJmt36PSx4RaBjWL1DIRsR1UbiLVSMI4aD+hX9SY+AhBOsZTEWs37NFVhEY/Q+t0m5gpdk
gukO221ljkyypnmMbPbEQWj21xYR12vD33oa3XoL4Iy9MhPQuvQyqJapY11YaxNR8u7KXCsvbcK/
bDBXvc2nRGIoQcp7HNBIRhSmC40lCoqaD9AoYL8hDnr2aGorG8j4VlWVBuOU5rvbp6SY0QaB4198
IaczbXv0RNYghewVbliG32tGequswfEnkRibhBCwb1j9Ti8SD0/yeNjO5bVPqmnfNXFwnflblNg+
g1l8TaNA3Amkdj6aVExZtaLekEJH0S+f77Y5MWEX9bQikAC6DuVuElPsZNU+7laQGdqtsZigdnm8
ghGf3OyhKw7ejNMq0o54sJTzt6Ir8Bkp5l2FK99mKr03wMHrrh5iiC88/8EM4neqXMGfYoMNwXC4
nUFrO/YmSKLQD1ICrU2NDo7gdBvHUIZEgMaXNqR3W0mu+vLqDlMCV3bW1esO7VAFHTYmbgHxgYAA
WqyBteq8zPHVrCARyfTQxoH9PJQeQXUr2zadUfpDQVCj8EJ3nWAA5zdkljdNVNrrya37I0Id9iUW
WsyPbga30BAu00xeqDlL6JtTxOfcqADpGucJabpNb03xCW5HtWPhb/HJbuimVXsNxQyhNMGp5VFF
HKr8w3TmDiM2Ye17pGiiKCaEPDnapm2DYleEIl2Z8Wtja9U9nEbdJ6L2jbc3GeZBTMfc8vupL/2o
CZWbXTbddbRHxc9J118aMYgVms384ap3jLDeyAvCPElb34l2A27oAP4UNQqUuYWBtqNpKNOjeekj
SuuqWnKF3rjlJzFe24ZsIzaK3jEMXBxTM/eCkPuuD5XU7131ZhLQ2Rj2NPlaqxxbr3gVwnbOeav8
rEe+qNHSjItZVvmmmZI/GwP8To2oOM4596Kr43PaD6OvxJPjj7gMtMz7qEIwrah2dsTIO9hMAe5B
oocp3QUBpmtIdwhH+WmO5nAyA+BbYxmtom60Vo3gd9KVenZURA8F1CAwOo3FwZ16nEHcojqjOXZV
a7ZUBlARA0tEHcsNwLKsyERmn+rRw9FlZPGk1X2zg2S7iUYFylol5n1mpQ3QyvKlbYonRQXwhsB2
s3Oa5kMTqb4yas3kCUt5+DzzNncjLLk5PLghrkVLTLTro2SDHDQr+FCb1iq7j9KLxBGOkkr2av7W
NAZYOZYFax4KOBT4rK/mccR9qPM+0iA3/dbpiXUg0zSmaEM39o1U6XgdARmiWdRsUzd8cxCr2Yye
jpupSDfzGNpshnv+QX0vtnYYqBvhpG8YAo3ripDZBslVdZNGoAkLJURoRS/P+YgeVhMwRWW2afgO
knBbJe6dVZvF7UoE0Y4YXHpMkN61Vd0+scY/Y3bZImMe3w1NU3YlD5IfTPcUAMeQxeKpYT8bWiSa
DZe8iYBX0lYNO1a11lnps7MrjXDcZaWtrWMANr5wkZONb6EYLZY3Tb/KQEiuLSd5ijxxsi233rRI
5JK3ztRtDx1vPzuqB+MXkRPe4VBp+iTbdgi/z51dIOcV48WAnvo2mNRN47i1D1053QaexZskEOEG
lacPDd2dTdU1wxctIyyUwb6pdB2rL8/Ds9RA+KsK4nGN+eMXviqXGIv7nfBnuhUKTheTsXZSMDIh
QTnQ+k6No0mNoJ0eZMB8RvEWEZ+B57pSwAYCam/rVc+SYltZKJhXKEGADi/a5yqFwmWQCPTI+dcj
CPp0NCdfZSVtdliD8f75gczCcBJx+qQE1bzqVe1/6DqP5caRLQ0/ESLgzZagJ0WJpKTq6g2iqlQN
730+/XxI9r3s6JnZZCATRhRMmnN+E7xErfHdNsnDi6E6Jn0aHYqZ7tpUgHOVZDMq5+SwyoR6esJ7
d63hQufXtYYiUhlAnQvAKaXtsdMLQF5ThqZjWK8CBFZ3qsKaZait5lFYAhSEWeZYI9nWNfBSsYWj
iRlGCiG1Fwor9SlPAAJ49QHLy/44jdFwlFvPIrTN/pgnQKfg1DBSO4Tbwbfv5iJzdzzc6mhkanW0
iXdtO1FeZsR+j0giiWOSs2jz4CX58mpuRzKgz6ZdTYIRGZoT0Qt3Raj/Emlec0zr4rNxcwIohTk2
exHnLJE9WM1uNiNL3M/H0ejRMndavHBtLc9XloU6i16Yh0FZDPGq3TSL4sgoUrAImoKN1Zefdgwq
oBvCkusTamnx2c3N0lfiMmYt5QZHWTB9ZR4apxeLsPs2UNTmKPoGvazR2jV0h8dGTcEuxkxLV3VT
vidp96vtiv5xr+SWvE2xsNA+nwPhovzSR7tgcaOU6wy55S7VxZqP571uqmLiR1PYUzAe7fADUlNF
R7fRkPpndUFW1nOST6MIC81v1To9dJ0g4S7W2pheNcVLcLPnHyP5ZiFDiRIEM/i2DQKfTmr5AfXr
ULaXVKG7QELXj9M5yFexGgQ7kdX7sa0RVihwRUziw9jBS1SYrAGDnYyj/AWIeZAXdsQHabsKvwrD
Fb7cbLW4YvkbGKu4A0SJVAj07/ey8FhajSbxGgypjgAd9GMEx9yvHHhs9U9XZD+Ju7jc2QANuUG3
XFbH1PHAwgY1jg7yWVX6VB6bpZBVWZiIefCaL4/y/9odYET/j6NHx2u38xgRXCx2WjX6mC1/Z3HS
+62JKtzGVkwERop0P9S5R1KHA8IK/+/STRBLn1eN14DPjJwayB3FAOJvO39FeEqQAZw0pTsHWR8f
MiVHzv21xyZw28fDtQiqc0o/cEQlG4e0Kv+BnFxIoLyFptXjMSv01xZteMLhirtx0kZZAYwmnRAm
4hbUeUHfLfKtNoZXh6xYkN/xXf9oVNfYDUuYQLWs/DiFyEQ2jX6aNaxtdhARnHvf8A17gwteMi/f
PUmDxH6gCCFSDuNBKe2UT8edL9GMIJvlKC2zJuKMHuIN9ZAdAzVCl7tTmFZBxjpxaw5owSjWSpB1
XikTIC3X0FepF5p3FI+KqkqPXim+eNj40wBaPZhjgbemnnTrmBSZPnbeZYyEsSOoXMEa8xOWEGur
actXNYfUOLCM8qOsSlZ9FpavVkLGGSErRPuLHUR7sSYL43EUgs/GhLItHje6K9I/QP03p6BITB9L
5GLdKqI+pwhnGFqpfFZ0s1tnatxDhi/RFe9MctKW6H5NabRzRIf3fGfeHScqd3wCxT4gjv5ZFgGK
CYnyow/MykeedgAxGmUXRWXd03rDpsri6EdYxR9EknwcuM3vQxhdEUR1fucR8TTGBb1Q7NcsYPpS
hEm9alRs28zW/klk3iUWQB/lqF2/J1hyIzUIx6WvIVoRLVmXYZsedBTn105uij0qpmInSB2sQWka
a6F07Ybp47qsxmSn1ku8wyMiVRBp7aLevgD0x64wGm4FfBIjKePvgVLZMMFJJuj3tFLLhbwSb1TD
Frd2VL93rfZHMXY16uQQJsn2k4fBqyVxEw8doLFYo7mcXqMkzSG3pjOd1Kab8+xU59V4spbo3QzU
dzSaeu8NjfKB9fUm8gxCqjD21kGfbaYwCT9ACv6MMJp6MRtdeTdUS8E+Qx03bp+DbLTKeJs1k/u9
IX7deC7Y+jaYTwQ+w3VmIqc0kEHeo8i/dlFy/9F6o+E7qaO9sgIwDk0Vt7sW7tk9NjtY72TCfzfI
B1te8tVgSMx8WjOuXplVi/eIufeMIboadUBoQ4mKX1n1G1mBmBxpXK1EY3t30MbBNowdCMO1wGNL
pOKVEMPXrHcHMUfdfWw799ojbBEX4Jkxmm52KIHTHcn8d8aPPcqcd0ouLVs964/d8kjZKOuykIc/
z362/Z+XkLttEch+HrEy5RAS+YT9sZgaPzbLEbtjWZdbcrwZYpWDZP0fm8/9z8Nlmyz+1SavI9tm
rSvWhlpNK9Z2GdpvRVExqC6bqsMUhnDqf1qNwWRCsOzPFCC7G/zY/q4/Tn2U0UwaULGUbZhG9VEW
1TLMjmaJ+Jism+38nzrq1cwih+Rcznp4szSVz8HNDR8QUXiTbVVu07sn5riTbbJQ4aar8RicH025
nb6FdGPPkzqcGw8mav6PNrmjaEVDfmfROl4u/mhLlHalaYN6eLax4vQRszdeSzPTNrFbhTurQmq8
VGrrolameglyL2bom7ofjat95gCR77qqTEcRRPnGxoDoWs6C5VM4r5B4K7/HIC52CQaQexIjsJZh
J2Kyt9Z0b1gPTUYsJShe7HJoz2aS7VzG2BNOnkyRRJodYI7tUpb8pwLJ1h3iLh9FkzkX6IfqRmHZ
RbcS2i9jNyXM8NWXdOqOiKHkJ9x7Iyx1AHKDohIbw9NsTE9y9ONK8SNykJ3kRnt3AvovRdeo39Fb
K9bRaBcbVWhvpJt7lpg9Mo1lOvkt6oY7synJ9KgIMmk6RDmm3ut0GNSP2hkBjHbpwqYgkpThD4UF
VWj8kVRfRtu3rJQBNPah9SlGs1rncOduWYxIQTWVP4nlzyfZ1IR6f/Gy/CBrsoAoHG5bqN9rebxs
63r9w7OG5ixrQ1wKMkzTS9fNHji1LlqXeTreiigooMHG40YJx/Em2+KSyS7gqIusebhynuI6/40M
zd8HiAmpaqKSYFCWa8gi1/+KRyu6yst4lYgPKtaFq+cBQ4/dg6k02UG21Xy3504JLl5LDn8u1+gl
hm+ayFVMPNN567jhEp6g25ZtoRVf84IMqmyyygHUbVb+kv26bIpHMftqpek7WU3mtrzNRMUfVyiw
wNYBKknMqwS5Agd9S6rE2Sct/SuSLf8B3T4OaQXzcy349mz/93GE+AvgkIa+ldd7Hjho8X0iG8fK
Jh99FJzKFyQDzYMxLfo5dTytZJsshlItX7qlCBMFOKc+i0XzCWrOf3c8D9ZS4ewrXX17NsmtOQvK
l2ebm+S/Va9h9tPE3spt2uSl1EkZR5j1PraebbbSASJovKM8QiHD9DisCOtsr+iAYTod1fGkMjFD
UfPuIyQQtAmYM2xlVYvKHDeEHt61Y7UfURAsIJ8lVrgcHI9Rvk+iCFD1Uh2jvsIxGJwJUk2svSL7
w/Ay8G2lSYR5qZok1fd6C3K/G3v7YyqacR8pzNjk3mxq033XVPM6NOHKD53tHIOGSYmdEp1TFS1C
JC2z352hYAnmRZ+yZuVael/yBLIWu4H9bpgWKkldfpVNZR8ym8grcZZVEFOmj4fj9xqdh7U+1d67
FQ8KkmCxsrE8z33XmBrt1YJJnayWSL2gv8YkRx5s0F28wWA4yZ0BiI73bzqv9eCPs8F3VVVv6nLR
tGO623lecZYHYkvMnG7ucUbCuHAl20ZGnk3UokLlsb734mqARMOQN8mBTY5Nru4EhDuXNE43QBfx
DVsXeydrt5EzZGA/w3hXoBbyHo7XqmryradgDJ2Ni+7laN8JElgkf7V+U4LK+lDSgehUpn7rw5TR
fS7yD0ubZub59HKYxmTMxQ3nJGLozuiIZh+DMpFs8YJP5KCx4JgQf/Z6cydrdTU2745xoHeMNzZe
lg6ooKOj6x70rRQp6iKIPtqJSFZWk5KCRqPvtSJ0/IicwBLlc/wBpMsmzsx+SxhriY25TOfz+9wb
hW/qebj39DXio+6bvfjByELP9oapvBpF863XFax43Hp+5Ucjw1FOxKsz1i6KAS0yIXnsh3YF1VBH
QxDVrPJHVwxvQVCr7zgZSsTNqjG94J4T10pr5uqqUnN/Zg100VLIrWiZY9il+RIWYfZo0qYgPirG
cEva7Fdlu8a+xcbiElnow81McU95nf/B3Lv95ZrRZZhy7Tc2G9vUay0WS6/tLFZMyAty2F0HXMJK
Vx7iyt/CBX8dFc0qxBvjw0zaQwyQ95eWIwynvGXYmNx0uzyhzFtsS404baEkxcYdk4qkd/yNSV+9
G1yIDFHnRejTp92bOZQNgQA7/tVEP9RQ2Duv1RZ0fuGuZ5UYYZFEJcbZLkFbFWSsLfSrSMbifeyT
hV2YRUdZzWr0RgFNnGHe229BP5OH6scaroYxvcWNufDLknYLKjjZtzUaIZZS7LF7wsQhs5s9Qb9m
Yy60clbmxo2pP39ekIMkQbEGBLVJFBL9JLWyVaJ3McEbe2XqV1wHb6GgBzLoardhoJe4fRegvhSt
+tCdDs3avLharNY+BuFq167Vt3If0qfeqcdDezXZXz2d84cZOd49r5DnxyLjY7CMGRdtTJiXfRNC
cMSacTVdaip6i7d6IHK/1AaSxbcCJ15ZQw+4urVeuo2Cyvroyhqz3SLfyX29Z6lXJ2j2j1pl1tdu
FAdTTVVkLfR9Wmfiki9Fp44nkXQ64RpqVd8O28FVbLSMdPsy6ZrDmnfOV0R00AyQjcayJ7EYY+Y5
P+V6Y1/UUWNvMHdiY8bxgGDtUpe7ZEECE5un4SIrj0vldWuRVC0Jo+ZjtB+HnLBkG2GY5lpNBGEI
5TBZLZc/QBLA5uwF9kzWAjgR1anTOVq4qjj00fz+qMo9WlMNx9hKL3k2/GGWSXnIiXhdhqH+u0AB
09ngK1f7/9oxqt70ovNTnsd2hqMZq3bS6hUAcqRFlqvEHcGgSU8QDDCD8NVI3WkbDZAptUwNX/mS
IAnYg5jPi4eRbJPHuVgDvcqqW5tvMO6IMiznP9tF3SJf1NgKuoxhw1Qu0NbRHEQwTimKpCsAGEOx
HLOKJPLSFpv0nggBhcA57O49t4qPKqiji6x53hws0EocyZedY5coO2W0ExbSRf+u2oX+YuP7AWKk
A/TCETWwVBbHd1mJGnJM6NWLs6xqHVAOyHjZTlaruUgOweiBHF7ORMYzfxVj/PjDssm2Zj9usvAm
a1Y+EmId0USR1Rjv941tLoHo5fTItqojXAx7JauZ7lhvDRRcWZO/rwv1fWbnzZv87fmC85qsRMFP
c/ndC7Bo1rVqI6sV5vK8mgVuN/K32TkySAlCUEtNXi0OhresIsRLYpnUmqUVqq/UbXO0SRYQSJ5r
+mqzbPeqTWYoxPzzw5nKeZWEofMDAPGpYQtPOr6n1hJ/Ebf4nImEfq966CIk5aM7Pt8M9UwNV3h0
VhcQHNm+Ku3g2BkiOgWBEu/JQxb7EhHPVz1PPjPk2b662bmZM37tjlt9FXlpY7mcTketwtTYTUDf
EPuJvw4k4lsi+CwMtNBNLtlUJCBxwvBEinSXTOLdFoWxQo4T+EaV2S+d6EuxymuN15svdcjyV1ko
tp29Eg1FIjv44aDw6A8pDHR3rMmnhfUA4AroORw6FY3NHhaL100nwPLi0LT1T2wzlYOl5fO71de8
dtObhh/8J75rvwrh+iToUe6ugm1kR7/rPk9f4yRGtzZzlC00ffWzshKNSWu31Vzd/ojsHSmx7Jsh
xLg1lDjZuEp2ChXvF9N19Wg28W8zLn/2U2SS3qmdvQZilCybi3EWQmNTk2QoMEF+8CIj/XMkSZTN
lgsUqSZZ6fBhp/XkrfWI9FINEOBWljsi8gkpP0zPuyLB/AV1YrIE2rdahN7e8sh8AnzPNnWEPKbp
AFYawcK37RCcrT9dWN+XsdBuhtoeIaLXK7JQ4VYtiYhZyF0SeJmI96rMzRvHeJ2mP3UcT4xr2dnu
fs575A8nAMqNT5xR2WsKeTU4TfUW7ryOPEhgHH8B9VAvGRGwNfpK9rqwi8VHVhwYHpHYtMPvde42
d6EzaNOkvzok7gF3OxERUwrFnKLz5CW/5gLTxWlEOxerxb8ENJiq0z3cAMPWt4aou5K81XZWbUXH
0CqIyseVuw4L1fgE+flztJLqLxMVTHJBv+O+ryF/RwTrywpxiLHrVyoidQec+8abWmrxWw1KRdZk
UVudtoU4T3BsOUIWQaWDdJm8UwBZ5YaMigbsL9mDjdgkeDG8Dpqp3mdSqxtPJ9ctqxZCipc8QQt+
2TmALryPBmTsyR7OssmAfbBzYrtet26q3b3B6EB5AiBaarJJMywE37osPcoTltHnYDAyM3eJ96UW
LGqfVX+fAyCtZlxdZQ1PqnCTuQEWOsvOiZUN+eruKGuervX3WMlACDhI0ss2HY+Qw+AVNiwaTpAF
k5Itnwb2ossJoavMm7ROVdAIHMGsOnnrdbIPy05lKaaRwJ8CaeAgjyDUPR6DEhWo5yVDNzsivpo+
fnMej6Ufe/N9Tgh3zJam39sAa7SiiY5ZHjHSlV3yl93Z6Eozd7o5kX3Lxq8KT9x3Ypr+bFgT1iSF
8V5N1a8oRWhC7iNEq/qIU3p7EKPmu63hZ6gM3riRxxaGHh5rbGp8uXdUyfRgv27tAvON8b4CDNPM
+dGLmEFARYtvskAcpdzUaVBu0v+26XOcr8LaQ7zb1uPbHE6gvAIP7W9zl0WxcXfL3rinQqHTB9Ny
kNVE8fqDJoCHyEO00TbuDGCzk8eP44uWNPKESuveXk6vw2YL3D1AEB1uW630zk0WadLS27XjdHDC
xLl1aKNfpkSBZq4DQCvNEHY0jjQ7eTARweiKlhxrmqArfFC/7YYbNG0ANv99vab/q8yVYAOzH2AU
tik3uHQ6Fndt/6jKts5s1o3GeCZrmJiWO1EDsHtU9YCzRL4LAG68yqbJEKTz+kTF1qMO77JtFsFR
K/gwZK3plGHfWU3JEfxRWQz2/FoBDnl5NMGCxNFq9FaGU8Rvjstn3qGdZc+6uSK3S6bYGMObLDw1
2qmlIS6yNgVue4kbd1fqWZz6ol2iwE3trOTeMmaUzyyd0FmbJttnm+Glvz1VZdAbqvaqxbDKfjt4
i06tepMF7xEKHgPZ6mdbYI4fTaxOZxR91NsQBsm50ew/ngekrFNQ3mjb3bPNxa6smx4XbYcRwQpk
hHxrsuezHidv3eTlF8bA/EIK/ThAgjjKGkaZtrqSm14W3bTO7A7/aJOnWW35s+mCcK1VdQ7Ip3Cu
snAbooQOhAAY6rRVqgJIl1xMM65TOKr3Jgmqe5BWhNe8JN7JtjwuiFUmQMyjoqz8uQ7UFe9+cJAH
mwYerSUqxYYJ/KdSscPK6GY3YR8390ZUt45A4Qt6r829TBG5NSMl8FXooHg9jCenNwduADsj4FNr
EqkgpTS7uatzk7y2iXuQO2UTPmMawfvWO2jzWF1mczrZTTTwPEfjozXH6uhNTQ8qaA7zlyasNkW1
UdSxWret06w1KxQAj4J2ayqG8zKkUDSSIUgX+7ENPm7fWiMo4cMP56AaXqwhRLE9IicFL+Fn0Cdb
K0LwILVY6ZTMALxKq/dTbH8JtwDB1hzUIYQ5oURgutVBX3fMQfyW2Ufh4S+k5ysBStifYgUiacBo
LrN94GNg15tg0FVlPIKY+NAaJ96FDAgEuFUg6YCUh0E/qQKtuU5TDJILsJNcZZdN+ifrLjob0Avr
ylAveZ8dMKNWznVfQY8dRveQDxDgDOMjaceE5Z/LOhm0Zz5E7l3klnacyWgT7+gIJhrlKi/mDs7U
Sp1w0kWdmPTtjBuAVw3pqhOMkSyGX9ThqkWt97aI8M2QGOy5NuE9hsbZbBN1q2CMsirjTyHEOxmh
ddxp1ba0O/c05LjBEAhg81nMIwrwtlGfEC37BsJiwoWuG7aVE+HjquvBZSi+uEx0RG7FWKH7PPqO
aZC5LRXtnDNXza1JvRoZVx7rXJwsBGfDCJBIrmC5mOpw8uZ032pjc2z6oNlgHzmuW8cJz5nbiLXa
6d/CCf8AEFP9JhRQNFRRXS3gH9daNz+UJK73OWqNZ2QSwZUwpmyy1unOVVkSJdFH+Fsi8MN6Hs4A
CfZ9gyBj16R+0VQ7L5+8Q2HM9Tpj3sDSyoxWBm5afjP0e6teEIFhr23M0U63AIR/ItX0YzET3Ztk
yX3u1uADh+t91NmI4PHe2K0CXC/tupNGiU4CcC20JFix9wajvWHDtlF/1qk+w6szm9MI0OCgLAEP
o73KGbW2TKuZovAa9eRBsghhliJFMiIeO/VDz38MtnLJMni+iKP4WXIFvfyXcI36SP5NZSRMGzTX
1ONc1trNhOFh8tqT7rWbMQV/49S+UUTxuS/q8BhOzDByje93jvDlyfoKub1xeXurnJCVM6BJ4cQf
GPUywUyJodp10+wie/7pmqp7nty08wkFdhGh0AfYAW81cku2cwiHCEeIEDKNVmBaVjZLpOQbRIDC
H5P4q80rXLJjc89YPqQgVpC3arbc0L+aDIuYiTA82QdMObraeiMwoq8S0GXrIGnvntvCMXNb3N9U
ozxEDf1gopi+GIfWr3piAk3xhqapeh7iWDt3S+GYGFY6kDCzYhXpYbAxe5B6kaazQlGcnr7Xajdh
mro+oKxtXIZfCpkHlBhiFIUIZfwarLH67JA1Z9De9wU2do4Lp0kPyYGoE/RUj+nxS9gC5BFXViSd
T96zrswLtub5CjeAjyxRI/68Yy0Q6vUMufh18giwN3o/kxUObwirMHx2NQilQO3B4ZvJeQJ5ucI2
i1kFi8I+VeHwmB3Ba5GFW9tb1Gfr4St0gxyBMgN4o6tngBjMAuBhsIsEVo06hPlVr0Fl6n6PkAZj
YL+b1gPO19gOUWdnZRad6iM0XW7Usgeh3CsYsGiqgnwkejFhGJBYqNz7XM+3KbLbM6HG3Bf9jCha
3r3CXr4RaW5XFnryB2/WQYHqgXVwbPeoBIN3VNLAPVoLTqdO+h+t652rmG7WbBW6sayu9wKFJSxU
/xwBou7qvv8T7wMDTrAdbpQqnV9GvIrODsHjciEQh5l+zxz3BP5hZpY9BdzB8c+JVTvRjRD4UpJs
dKMPVm0JiSJPagIVXWiSdausfe3W5cpK7W4HdL0EFOdZgG4YDLaQmY9OQVJKL9HcQjr2Xlm9S5Sn
1NZpkuyquTN3Q1N7f2TeO1ymXu2CX8Ju1nDeGUu9BSKj/IqNwS+sPDzqU4g/Yq22a1bq3n4AeLaz
wIGCOyElpQQs3noI945VEvRQzTVzxhdvssa3bESjyKGGmEy66czwvcgV+/Qs6rF0HlWbmf/BbqCI
YfN1sQLmjt5ogWN0c4CetedtgzDw/MhDfU2j6/NZMq90NeRTDEzjJJqEtCmzj6+s0DdFmM5HVSDf
hFDUVUvC39biEAVV54xusXwZWZ0xEC/FIp5jFpN2Vs2mu45DN1+6ZOm5qXlV2F2bmKlu3WS7KnTU
yM8cHiOYsIPSsf7oh4yZhxV/ppmOzqFZvlnGZG+nImb9vRSB+yK8Hh5apyWbtr9mTpseI5YHxyxw
4rVRQgCAjR2fLNu86qEBe8ObeKOwexxBXBHfSzaj0lwFBpUE9lic9YvAmZbvJQbMXjLSUIWBJZrW
4nUFAvO/hdKTLxrQNi097DKMCEmtoAKpMeVeR5gFvwYH2fMlEaAIfaMH2LpiuAVHAjNQD451OIDG
msNxZsUZcC6hkTOC0gde1PLUmvObGokJakdgrydUafx5qSJTMPuDycMyMxegmRNl8Ep6pCeFBrrI
M8sTiIz9OMNIAa506c3+qnT4PxVmkq51TDSFLzFz0ULgt8CfbZxxLuAUCPcyZZrGVLDPXz1Sc8ek
rT8FcKMPvDZAG5Y/ojHOPtQClxiv+3LLgJdbRgmcJVTQCJ2VTsYL5Xiu9iKLmSEMgJWnrAN5NBrg
2KtVslQAewYgBeamMI/yMrhWvsdNWBzypKLLnnpnjWE38BBSCoDgSuGXKKbFTmnzXdi+SZf3MmpQ
ehuAAvivjdu05e8hORK8JARY96mIPiOk4BAf3c5Yy60dZ4LgvuCNAGivU42ni/5vpvjZ0PzFuqY7
dWO+a6aGYRJUYOpgaa2mkIQ6eJxNc3Ci72VRGd+QkEeRc7rpaWjts1G5CYIAC71V3dXmYjyQ/Kn2
xj7xpohs/dpLhHeIYuuSkErzMx1ZpU4tEP4zQIzbJ9fU57OWJe+Tyio1qkNkFCMow4tJUx2ga5O2
/D2gQJ8PBYgwb/qtTcIbLFdlP4QjsvmvfnS0O7BdF2lsZWYhYNJPawuuvsiGdl1mtvcGC8B5Ved3
AYLvzQCMYBdhu62T9FvFxAD5yhhoZUUyVVZFpufM+aocgKai7NLejZg/GRnwF2tdhL3h11U57GFH
lO+92bT7CbaIL6t66rTgjRsLv1ClfWG6zP/T9fZar8Kv2VbmXZlk4oTwx9sgAHubrp2+hki5vIat
1pAZRgrTGZxsYzV2vauggRsh7AwlRWIu5+ctTA13RCrYiUgyluHKEVO+YRX9ahDnoBdf5/lrHwEW
+1HY75iWdYd8wcxUC64uAmFxMJ3XeMGNNsasHgBGRAuSVBazHn8qihFskv82yXZ5eL58ds2xCrmv
XgedbpWXGaUEerY6yGmtqcN1sJ1xhNxb0XvSghQI7lMbZtsQOq/dGXCLxumOUDnqhnjePXQ1JEZI
4oZykwWDmzgoeS+CG3JHH2SQJKefs9uGR3BZltgwWeWXyE35RVs1XLK93EwFESRYWPx7Y1OC9nU7
HQWhStnNC6SQuWx+LAfg1mGL10OwShVtiSPQGoLF2pBV+e4oxTpVQxxyv8xhBMW83Lh2uaLceuIT
bS1VxUZCFWXjJPI538sjY6fjziCLGP59frdcRB6lReq8sp08W8tfmaI1TQIW4bPF1W8XtupOKow4
ng/JfTyA4fzVL89vMmNnX6BGLXPAskjl/ZebCUtkUloY38lqnte7qFJ0/GeW31SA+wzxztjLPyl/
Bs7LUVyPiJMM9carqi95XjaFcMyXx/h4wrJR4qWKgKyLtZBGn21Tpfc7pFbwZAL08cD+yrcB2i0Z
6mnOpo2qNz8kHlgWIzDqvoFfRzwVyZG8Hm3MiGono493241Mej9wXpEa/jnAXNx4bcQTtZEQ3XZp
e5fP3k7d15G4z1Y0Bt26Ncbo7TF1J71VHjOH5V8Xodn2fGhgh3Ug1G24lo9LPg25VeHxma7kpnwL
rEgPyCv3K68ciiO+jh7oM7m5FBAReDeUXY3XO33LmAqACMCcsRrGCPQfm/JsB0cKkMiuURwfmyIb
QEPZ8V7+valtiVG366RLv4lJP8o797hLUEtXpZXNa3mv5V1Ju5L1f6chvrJgAOQzkWfILdn2eB1k
XRZGhmNI20dANBF9HPubfPCPV1PemufbIPc0RD5XNRj2tbwV8kfqQ8P96cJS94mgM8u16p/dYhuC
3OXj/pqFMwiAV8Y2ZzbAW3fX6qKDaRttCwHRudPnm750HXLYzhPb2YlQgATGjm+lQudECbdFT8hK
i/J//eF//Aa5ie0VZHc90h9HPp4eajI4lA6GvpZdgBzfe+TG9zaArOmWweV93NwHnOIfX80/QBX/
voMGabwyhjUp2q0RFZrYJG70p9Ln6uZ5h+kEj7rjQul+di7q8JZjYrmVv2UI6tfMFuoWjcZB+G0e
nbtRV4B5LP3Q8lnLM+XW/9vm9ZVAOCBK1/JNGJJsyxSGpcvyIugT0k4mHOvn67McYNeCA0zdH5Fg
28s3eOqtcT8XFsuSelM4I8ZH7gKu/H//rl1mhyACK+wVBnCFBZDyfPdE8uLqC4DRKO1mkbehe1u6
ZfkmyeqzrST6s/RIli6cTeDUI5iV7M0JFfpIebwsnl/rP17Rx6bcL2pv3Hut6cs34XEKtgI75bNr
SRDIvpAFe7tDofvw/MKf77Jsk9VweQvVYdi2gPR2kRNv5T5TvuzyiOf5/34FZV0+Nbn1OEfWH5v/
2i+r/2p7vLZVbdt/dz3YypHgz8xDCFdulQGPKTNAboMNwnkZOHQPommos1Cd9S0+FOTpmRfIJz7a
OsagzmshuqvD3ID14VknYiHUEo/t9FoAShmb/mQtWFUxVddidPutaQqmEq2urtWwJHYzIDCzIsG7
lbyDuVjsIk0xNuswrl4dzIufD17+VVl9fE7Pumx8vib/OqUcs24/YD8oX0ZZNEt3Lbf0FPqSmcB5
kndfXqQEzziDWeG1GwJo9b78SmC10yo3/9E6usYfhYWIkly3zLgGbyDVfbcllyLihvWJkh2Ig0MN
SRZ8w5TqH/EA3B0Zk428x7KQjz1ZpicI5bJGnrOfxawfvcTIt6qYTqlZIVDm9XvZyWj02h2c3Qr1
3HVUho8RwOi+IOXnB3lB+eTlFj19t7Bh7Hj8EqP3hlmc+8AsB6l9D/A82xbyjXh2BqqmOgfOe/4+
vZu09TBDvH/exSp36EnTZZjJ3dxaBxZ0IUkqgRfwB7hkg5m4h/yoPITcGpQTA12USbM2Dx0zOdkC
r1vvZtc5zABzyOfuoEeiURzbfo5j2GN29VhFxVpYknPTtUcnDJf60hipsZXXl78rsOPp8D+Mnddy
3Drarq+IVczhtHNWtxUs6YRlyzZzzrz6/RDtNdSo1uz6T1BEINnNAAIf3lCrD6OW1htZ127irs63
VmylTfMRakOw6LMMpX8o5H8naHPHIYlvv8jfB3ZMT3McaZg+gPFfK4mZws6v0+6MILu+A5pWHARr
pwua4sCz8Cf3k+R+f8WdmPuY+cbwgf4dQ8/UB6dcGRCkkcWwNBxOMl4Cmx58hULgOueSiTsjHmtP
JvZoAA92M3xD/tOZiwZzjz7fyfsDPfX380WYa8WWaPL/PxRjtR720nnu6sWPEdn7WHzOi6174Rhg
+8GAFmEGMdCVGnMn47EomojT3odcYhOHTV61+ybr2n9h9fcPpfidn0YZ933z1F4CCzixIIg9Bh96
MX5lcYTQtXhNxgw5mKU36O9orRBP9ttol1W+L69F8/umO31BA8AgjRffx3HiSRUjujmZy4YxYclB
QSlSASY2DcLE35mTO0pS5D+NZe+/Ph97mDjnPkPXrWW7Ap6+MVmlGpfo9WYsQv20xQ/Ry4Nqq/Je
DMvEoE5sieR+6GlYKLIsBKF57UEAmRuLJnNWbM3JfBvnsvkcX/YN0ucGoQ76MPpM0XE2AAHSnciL
N48rHjGNn+rvP37MlWwRSJ38aRgpbuH9yRt/eBDt9+JxDVDSBTQ93QO/aZDcEE/Kv2+Kve9dFaCc
amfn8eorFcSDKTJP4b5wQgTBQ9TOFfMcUFSIZG4nsp370Sllur//+ulJvpM95nfmPp65P8yi1FHT
hvWT/7x3YuveSmx+zYud7kf91OrrCb7uJSksbNTmkzIiNSv6lXn0IPb9t7K5iai9j7PF5pyI+zFn
xZbY738e9dN0RrQWDb+c6t/Kvhz1y5m8qcPHaK5sfBh90yuOhzNrFcV4n6uKF14khFIgZ0IjYvI+
hdnmZC4bEzxBod/Rpqg1Nu+NRHcrDj43/VQjNl3dAyHEEvz9iRYvi3hP5pdlfqn+Z9m8m3jvRLt/
K/u/Hsod04ncn4Wg/fqVjUMbw9ppLCw+XHNyn8nO+U+xin9r/qXsPp+YDns/gzjOlzb3M3SRc1Kk
7o/cOP5SdA1iDiq25m+06EPmrNiaB2Rz4y9lX7KindsiGNB+KCWSCFFmQuTj5WTtneGteITvm6JU
5EdC2UyrkyLZqE72OHfvgKmgjc95aZxo5CIven7GQh4RJSMx7HvoyPWMelyK7oHoP5KsFcrAf+lq
907DlIkhiN4ly0dImIi/rf6tu50fBUtM+uc282Mwl315XERW1PZeFROysGF6dfKorxpLjcelmP9G
AAwIF0X9k1d3web+xouLMif3bnXOi8v1P7OiYn51RdYjkPK3+xb5L0cQZWMSgZ1QIl6jubO/D6zv
9eL+zHtWeJUweUv2BoERbYqQfJo5zs3EviIRA4M5K7a+tBOd6Fz26Y+Lmi+7dE4hrUftDCrwWkKl
wDVAtCBSrikgOaYPV44jXv0oui43iZJkJ65MHrVpshtla1EllrETL/t8R+/v/qdg5qehwtxUbInb
G2QtEb17o3uQK7UQPdHCAJkUFa3sbnRylmNQc1GGi3hF73FK8QT0oxpWr+JF/hvVKmVvjXU2SycV
i4NpmuwjJIJhiUNaE0lZsVq5mPOu4Unon/nGIp90h63RwICMDnmOfBiq4m111T0KzrbBAkAgo10j
rqq4L2UClUktsqc8hGci+OTqdIPHGtGd+h7P/HL5xUX9dIvuU9f7VRdzFrF5f80DFidHRx/W4iqL
086J+AFzVlzYL2X3WZ2o+UrmnFuK6vkvqb6vLk2s9RbYGGIV56XuS5OF/VZDCHCtwpglC/UMAdJs
j88ktYbK2plmIdMz1ToOME81ivBuKr3HQEm2ynQMOSqTc+6V9UK0Gpuk30ljrq/kNgGk13XZogp4
1UXiJLa+NB0AngqYolMc2Rs58I10jWQQhsvM7NdEJUEND9a+Ur3qAU4Wa82IxkI8Tyzci0L5FLv9
04Ro/+YhA/sN/k25QjWuR5WDrChLEDxKIpYnyh4ViNAs4m+hY6EsqDfnIUQLwQK2sFFZ2986hjte
46L6gO+4a3Ulf+lTHVet2H1Pc4bkJT7wB9eTQYon1VPrjMYPh2g9K7uux4KDUqOO03ULryrL7+UI
ppcpef6syrG5RFEHeFWAbJecTbYAOqHkMTUK9JtkeVUgEYwyVA6OGyPG4tJPNYSSMBPocBTwI2Vb
ZWZ+GYeouIgtkSRZZqF7lqYICxOEN7LQW+UF8kPu0L3pLJ5ta3mS8kvkQsOOBCWO1RQAXtguM7cw
C1G9liF8ai5GojIKhqs6ycAEOXXHfLjK7ANIDZbXHILtNapfQzsE125KILoEV1eO3pHVlPaiKE8w
6UZ3EVWuDOEzzWC1xvKuFWrYV5mV0GssKcpy6HuPGQQVoekArYpNrmWKpSgesouh65qLEjXOwzgl
ZQJsz+TZgl1Ni7nCV5N4qeQWrmgdqzP6gNlc36vowri/hygYL/ccaA6Ufy2euXn/IjCcB1RmgmXh
1wt0T7W1pRj6ahiqFI03wPSZpugH0wLqDKxVWammGtULrOCRwcABPHf8/FRAtTtVUzJneT63UUYM
tUPayISblquHdNRjbanomnIQSTZ4/xRmbSEtBweWu+PHBJsRNXhqXQCjttm3b1GXvmospYMLh+7P
u6XDZwaZCFohK1CJacffLHd+99NIfRuqCLQCgjhPXp8Au0YH62FUWEs2hsg4FnbaHtQ2rHdxHGYX
boEC5b+Wv1W9xMOVxPpZ1tqnEtWgsx1ED51ZVFBfpfJb2LJwZCH2uBZZUcFS6DPy6+m67Bctxh2L
YWoeKjGmfCFYrmk/VrApsiRot/QZq087G+m7FY/6URyqrHTlYjn+DnIYTp0JsmgbPjjFav4FtRf9
8f0xuh+31Mb6oWrqdSoja7N0sVhuveQRo8KRoH1WMVc29SNEi+ob3PP2Quh4L3IY7dbfMK2DDJX0
iDVNLUSZpeVfd4rsJ9lGjwvXQIDa0H6IWEybEgy6E/pp7ansCCvnMWonosJCyWKPDGYEmo1LoepS
vUVsU1mKrLg8SSxPnyoLTNh0fcy+B+hSTAO9cGv2f+5/J45Sd2tmJZyz6fqhOg0iLxkc/Ol5ZvpO
RzlFbIqk8EYY7nNePG19jYTkp0JRLWoayB2r7gHgDAg8r1uA68JSIS/olNTytSw9f9eanYfGu1+8
5/lG1IedX25iFdWmYpQsAtaSjVs48cB95QXeqZmSLkL3xNbc7aeKto2xk3nxXDNcQ2EIj3mf4GE4
JWJLlOnMsrFsMFFUC5Wgwm/wfzQUu9xbz3s3PeaA/5ddYrsDXyEr26+HqZsMkdtbf8llooHLL79O
tBYnGbJcrU5xPfEoWHbUjRoGLIqU52BKUgQmziI7uC6KhYHbQV6XQ4LrU3Uuo1y+mBuJLRz0jnz4
GtaR2Tm0iar4eeHgiTFI0sF6MYDioywlar/sKrLixDWqozsLIfD7ruJsn/ZIVH3d5AA0vlZMv2rI
Q8iOtzEzX2PsSUEujXZ8rIciPtp9AOBEQXmzSVhnlFmtWEeZrzzKud+dbLX8mfqK/NiZmfyo+uWl
oYO9sDYN0wXRQb5+rYb+l1XW6tEEWvJiJxyKxZz8HKNm8BIU0nf4yN6DqNRz7+xmoXkVdSCF1zGE
um/p1LIvX6JO0Z8UN8ielWgvmvDNSR7lqoJ+efHLeDi1nhKf+ylB3E/tFnpUsmlW44I+GzTelBVt
IJqykOPav+Wow73UJnYJcyl+SZwSHW1Fq5ciq7VVt9NwTV3luoEi/sI0mvYbNlZIFxm9ug4gVL5U
LbYIMny97cSvfAEKlq/MxNV3PZaZ19zsn4DQNG9G/mO0K/u7Idn1IckDpJNMtXmrRoAUsmWkV0R0
0NL12z+eZdZvQLbU1RjiIm5W7pMC+AwN27oD78lW6NfrEWtY+ML/FEGL/Fv5pUw1LFCxyXjKO6dc
49eWozBnZU+JZJiHKm4GNLfb7EmFMf0N6/eFqJSAsT2BwPgOk1c+iyLTrVhfsLt8K7I9ahJ7xRmi
pciWoa1fR1bpRE4csenks4zWmwoj+ugNI7iEzPC1Y4lWDLTo0kWFzUzPBN3DZgUWD1lPpGXXhdtZ
B1HT1q6z1pXO4LnD7WR06XkQjAleWrlol3B8goPIWoFsAlMI2qPImhgR4QOpuieRHaXhh803/yJy
Q5tc6a/TqxaC73F7b+cHnXSLk1o+By40Yt/FrqpLiytAnzWyE+0td+rnKKzlI2CF7qaqNa9KiKp8
Edkn0UCUo4u4yaUyuYgikeioHAUmBIayUTFczXCPTUzvJpqH0NGuqX6rqmxjN3aBYWG5RsY8P5qD
lR2DBrLcJBacHyWZpGoKG5lZeViFTovouBlUD75iYQU+GE8ohMVvslE4a3Qz853IwtEBUq9mL7ne
I0mptWAJpmZKO7gLNP1A1aQ97spyDVC8iN9AUSdb6PjWRmXt4800tGNqS8aj7ifWOY8MABZTs3qQ
fw+gJfd82pQzwzoFNyK27CkZldhdEsGrwO/+UzY3EVuGVP8uWlXZ/tv+ag0ApjHDh7Ifq0svFcCl
MxvpO1BdOl+i36nsPut9Z75UVo8+UKpmp8TXTJSNixhEXDd+bwv7Jpr2WnwqA815LatUXtllaJzj
3MGApSxRS0EX9hk60oeE+NU6zJY2sKGTnPNS2X34o1EAiBmaXT04euMdJNOKtkHsy4+oqpQLcXhr
fJVzp/poWDcCRqSH6DAO2o6YbY7qbm7cHBPNcV53C2FLJV1ESZmhjItG1SmnTz2Zub9qXTU8lIiT
/624txHV+VwKjwTwMzL+K3n05HAl6n1wjydxtNCyKTQL6ISFpe/vWVGtOkrUb3i1g3tLT1Fvhh4Z
W9ns4G7PhzAs/WgCLz9YviGtYyVTsaXqrJ0B3neP1011UjTd2phRMlwHfFxWbS1Xz7yNMtAf23pn
7HxDm0f6UzlPdhcxJO0zY3N7NOtM/4CTiFikTj/P08dLm0QWJBVvXJdFUV5CtS53ulZ0h8CuDdx9
3RxbgsZCHwuwKh0fzEw1RxbLbd230Oufo0CXfksgLe8nSlIFqbjM+DXE3Q9fkqxXxawS1I6V8dE3
0QZniOI9QKG2t8kkKi5Lbnxs49DYEg6IH2yoQGCcK4P4GR2Z6Y7+Gx3wO+RD6Zfq4YMMOokRNoPw
yLP13wnKyGrTPnlYc1T1t7YBs4xOcfXk1MwJm7ZQHsBtNMBzcFiCd2WtCK657k5VNTyoemuSNJBj
3OKUJjmKLcsqWQJEAuHcRMi64F/zTbE65ymNnVdlCKWz3joO1wD53tKPy4PINhrKc6kVNns1bBGm
UhiX7ZscqFtW2c6zByF9UXS+fG6L3H0OyvFNNTz1InLjhAC3VONBNHUU6xgohnsVOb/1tnWcx9/0
THWf3ZG1xMyoHnPNsp7dbe8m1lvIp3Jb93K9terOe8/UbdmV5nsOIgvLnKLcdV6XvWJzt2yNwP7G
PPKEyUN2KV0J8XwP8kbT+sriXjZVBBkrzjjrTkyWfovY0cBLhPCaFmi/hd2hgZiab3nN89yg0kpt
VZiNsemwFLw0U8KDMawqvJFXIisqWLDNLtWI2xaW1UfATpzZawrQDRiOLojdZRdtSkykeI+2pJ1T
qxi/EQV4bfJgeB+CCehRw+dABwrJvVh9DcdueO/LwFj2U3kwlf93exvJpbm9a7scB3jasvJsBN/+
Of5c/r+O/9/txXnVooO57ehrPTXCZceE/ZZ3Q3lTLV3dmlMZchnlTVSkTH7vZaIJQpHVLZ/KvuzL
lxM5K8nZhirfRJEYE9vSKSp5w5OR/C2TsY92Un0zNxOVfeg4i7KEb+DlD1JSGxAm4Xz1Stl5a4t3
fdWiY7NKeiV7EEmvc7+y9kVdKFWxVv1IPnkFRDw6KZFBoV0+1VMisqYmQbq/55Ni1TJdQ+vxn1pR
PmfFHqIMbbtjGgBom4vuR5rzMZ3e2NsPOZfrR4v9B4pkzlsEn4mHKk/3jguXVO2tb4PZOj80BOiI
Fjrdg2HbGI5G6K1ksRyw+gqbGOLxvsqljaY643cUGbptw1GF4OkLtKy9OIefAOdri9o444TtXNxG
YaFrOjbmFQ8qV+0Z3IiB64CmbdSq7g9q6aPZPRnuCEedu7mO4WeQc5l8iQqRtGh1r21AVjDRW2uv
x3qOuE7t3hIrkm4IRDcrdedgIxaNI5ouGtoxiJBb+oIhCLyYsC+3UpG0WyZ/yOJrfwq9fkdipPse
hDjBR03dPgRVq+zksE72bh/rF99T8cSQ8vEl9uM/gA6TP+zsYwd/kHQddSysf2/4yWy1vvEuRVZV
t2xKNJnhoZ8hlzg10NSJilQB2TDq/KLE8OKRTJbXnZM1F9FeNMPgaY1p5IABGuI00eTJDmQeL9k2
unmIdeCrVsVXRIcwiDAwRtMaud/gg1ZeDK+JtgXUmnOUQKrQen08WTbIYtjx5tFKumCfIWV8dPTA
2BP2yA7OMHaHpOj7vSQH+THRMox93DY4RZWLxFNn2acoH/B6LQmSBE3kbsK6lnFgkMuN7WQ9RFdE
lxGAaq+sT+TrOLSam4vaE7rBYAfpcUADFW37ODZY/WDu3D8FBvLIjb5oG5+glJfJzxVr0Eu/l7WX
3rbR8kb39DveM+2iCIb+7OJDhQR1Gq+KwQ9QwkI/jm8ThA83Hn9Glb128SN7ZfW6QtcmmLj2Y/AI
lvRPYMrjTynSfhL4hV5ueATKPVvdJDUfZ7fTt+10BDvEvwMcWI7FQ8+EyhwQ6QRi8jMDl6g2+g8H
rAFTwKQ7oo3aX0uM1Cc1/hHRtfLsGEODFDJvADOjfJdUCkIyiPf1lxC1Fgbl/S7VpeDJlRzrYimw
aYURvK+3UO4Mt9u1cTe86iZzJ0XxnuyMN0UZ0gzZALl/DQAArr28a3diLzWM9qXWKYfUUroVscTs
ACMoZKo6IYMNB0MOt17ci/QBQUTRRGx9KjSnGlH4tWZu3idCn5ATzMcRZUVhw0NjAW+Z4Bh4MfIa
K8daal4aDCwPvSsnyFdwSRL0tolbdjA9piyKds56qDN8Lqesqg+QlnQj24usG5fKAnZiuMDkAZKc
aTEpmBI19fF7yvUhP/ZOVOBgwZZI5jZiS5ThNE7rSgWi1KWgsf4P+40IRuUQ1P/r2CL76dQWPgJ7
RkKLT2XzLuL8fZCPhyR+rQbff6LPdRdZaBl71YVb0abao+xY7lbrfGk5ptxmy8nCq1lkO5ETO+ma
81g3iXM2DGmHdNF4cZoKSmGd1t/b3ioWWmd5P2pPeoJQ5PzSFWWT2nQH6IAvPSVVAxogytsk4R+C
GQ+og4Q/i6AM+exU9etkd7+MjCY/E+c+yoi4nyEKFOdUKfwNcqbjItLl4jxXiFoGWH/b6VjyZLW1
lJsXIDI4N09HELuIhnO2NXtrYXUla5b/OcmXQ0t9BF9IdV9iMKoIZk4nmQ8gsnEn71j8Cg8ru5Os
U9N7GBBhHYrji9T6UEhU66qj5HiNzan3VTIQBrpv38tg+mKpFNs7i1DB2ZIxLgllpP7v2akMp+7u
HEyJKAOCqazxRWMVZKqdK0Q7UVaUcrLRO1wBRLY2tXQdIAuzasKB8H5R/gwgLjiZXL4p3gD9rc2H
Fytn0l4OlfuYjmm7AirW3tQmRA3T6pMHW0NUJUTE7TwYbbfLQNWi4BiA2ce2am/EDpogUy/eWXJw
SWO52CTMda8yWrtEDIhex0YpEVjPkmd+nb8k5m1/j0wUUIxR19/xFH11q9j8yA33IBPI9FDCgdcU
lRFD6ecsr03k+wgysKDR/OkH5+SmafahVeEPSSdKTW8JgB7UkGG0uGHpSC0YSHomY9I9u2VXoWnO
BELU9pafH/0EKqCoTbHwPLntWC1EbRj7CZ6XaMqJ2qE240sp6e/RdCRWPNKHuCweRV2o28ScEFpi
TB485LUsXUKchNj2jDF4EFsikRPvbVTlYj8XiS3cUP1ViI/Pfa+5VrYSaxuyELUQZVblIzdpV/BO
EQddzu3m88hdcq70zDy4o0rbMcSVCibSYx85OUtELosnSqwcHbtRjjI8KjjrgbKNR6RiRIVIehvV
oKU0tSklaSg28z6KK33kY46y3X8O86mJYYVwyMTB56O12HQsW2vIV/fjimo3DjnFp5ajKUlL7LD0
lWY6EMGmw0tdCUUQBuunHUXF/ZTiB/qJ7G4cXX+5l2niF8wnH5yIR9C1Gnlf+fXqX//T3PrvcZVf
iYduw/03TFdBbH36sdOPu/8mUXM/aZMnDyHCrlDFt0Zty8dsaiYauHpJmEdsihqRDOLyi03dbpBu
6H46rAidpabbMNrATq2vzlUUFMsSAwsvgGrmVekPI6sGNPTANLby3vTdcWs5zW9gucMqRlhRDj5a
NcI6Ujfxo3DQB3O6Zu/H9a8ycZ0NY6ajjYRpUKjBSjGHScrW+TAlLLLDZiGVdOQIzerI4dsOMcYK
dyu7jF6YZ+4g4T3rVessWl47dD2Gp9ItABc3z4rXczBofihiR5dWrk5WCP+yAPVEQGcdE93KdPWH
n3UniVXPIcMScUCCIZ8W/DKJRYcIvu8OHjHTVCc6BpJyK+tIusohU94cP6Nr4R51xiLYy01FXd9C
k4qj871MwcRlMWZdsp/38ojkrZISySV8U6WrqICD9qMeYVwVdQuVc3ysiscq1rtrx0Cotkq00FOm
5N0IZATxspAf4j1LOSYrOORge1A0FsoOdb/ooZrqDnhDI760So8D2JQMsXsrO3j8SXa0vM4A9U+S
ES1ewjHrN2qG1pgoS1Fg2I64rBEw/aesGRlIIGmqbgtc9DLbcB+SKUGOwsmt4lqbyDXFNbo4PWOY
6zglQazlO3uwhoXI0oNo1xA1CghD1b1oLq9M/Xtg1NpBFNlSoaJL1o/YhVbZWpSJRFNdlWUiNBtF
k08VKOZpQ3U/sSg21Iz13SFL9+LEosz1u4Xp1NqqHkpWrKcfKSqDSE6PhokA4VRkEFa/WJa06jw/
vGX5OoMQfK0VJbixZv6nDwp33ynaGSHy+NRjVnUViT2i9Y+slbGZy+KhTTFxQ5k/kqVQgtLoanhe
N4fIiIwrwX7jvm8TmOsxc3E/8usKFy2bSZsb4zE0Grm9vedxSCo2ZRbrS3C+1Pu5oR6nwXNY2Q+j
w+igHQvWiopGvzpOJD0YwdGbMloQ/k16o3xriFoeBj2epoXwfXD/A5gxt+sjVI7ika5XHMiSMxPv
iuCK4V1zybNhdX+ixjzwwBrXC1SRq4esTLybTpDspobZY+56/VE0EwlDMnWBLVC+E1nRVkFlfWUU
IMfFXqIMRkUMJSE6M4frl47sOdc41ZwrutzjQdOad88tUQmZylUraXGSChduaMP8F81QwNyzcu+f
RQtGflc5ULRjMPL8ZUNQ7yTPMa+QRa0rDmLFWvFtvAz60bqKCqVG3FPOWZwRWVGBYIp+KWIGjDhv
SCjH+jVLyZq2bAP636g1TnNbn9gpZmaVtY3VItzYA4gJ5Cz9Ww4bYoU9S7TWLJTRllZduBvN0VAO
R7/lhtRzcNPrCm6oFhE/6ImH2lqMqdDkZSISxi4jblm4eapjz2gj97DDkzALcSelPhfh4b9bUxZ9
ve9pjZcf3hoO+LvJWsXFHPogtrBrTli/PtQTS6iZIIxiSySdAEpOCZNagJOiEOnaZuuorHj3IYIv
2fDk34FXE85bZthdvsrqSJilZhY7ER/mhDEyVAeRTwTrodWT7/pEPGomJk05/QS8iWAemYJ/ZBQI
u6EGSVAA3d2DSNSi7kcMjspJf+M/m2rsfASRigZGlSL7KKrbdoQhKjZDZGeQ/I9CljkQzmfRDpW9
+xWzByxIInRGQttkCVFcxXs1Yi/HKSqzRfsEuwMYZtAX9LU0aBIUu+b30Oi/XNQi4qzY9th/rQzl
0cPX8ZA17avFZT0G2IFtakV/9wfdWfcTqjbiMJlzpMdJ1uL/zldbbIk7wBqWv9Y9rpWES9pRbtRV
GXn6rsao7WBqWb43mSRERVguJLnZdrr5HPOvDaOHoQ+pQ+YO8wgoJWNyG0H6UTJWYQmJeSKlpRPi
2ppulthKEG1YF8iC8N1tlUOFsoVXmCx0aTlKfFHcnz5dGCjKXDfTqZBQtJSlJCUu8X4CboVvfOiJ
L60145R1ZX+ofLO7J5oe9AdXna5cMrwnilocoPwWByctEB0Xm6nttMpabArrVbElkshyC9BODmoY
E3Y+m+xYcq2AoMOg418frNyx0n2QIAQwcUSnvykS8YfnbJNoKMso+Ga6E4dpnDCK4nJkgnMqNuuR
gFeaWMNqvjPiOZ2zYstROuytIPDSeWfoBJJoE+xvToxG97eNbhyjCXsvngORBFO2Y4ljMwbVSRTl
roG5g2czGhG2Bq1wNDCllvvbZtm3WKlK3Ee1FA7YxBq7b1qN2u0jRL4gyXNNJ32IQsfGQCQiGwao
ECuB9KdkSNkdMYasF2NltbiiSGF/tOxspWHTVWf9sPASrHV9/KlXsl0wi1Fld0vs55cT909KPgnr
Mh7BNzbDcA4q/cDS+VpNWnij0TnJCn+BRhkLpWPun0ywMGfPbZast1eLbkguicInInUKY+WgsnqU
i3pJl5GzhE5kMS+aPXID09R2lG+w79Xd2OEgZNp40lrf67JONzqLMKDYmxYvlsrbBDVGlHq6kNqE
9RFggis+uHQa4YOuKuZyUAZp7Uo1tjCtukH7H3m68VnT432a58TvsCQKKv2t6Ao8C4d4g/xSsDYg
+mV1c/K9Ul7wcYSZ7GfZqoKQ4TcnhF/Bk4Qs6UoyS69eSFAFLtUSUbZg0xWTR3StgcIlRMHi9HLM
1Q5/Y7ta5UhUVDaxxrb/U1lcGLt1sEph/7F1Tt4QhcsAgy03DWV0TbEoDRTC1a2M8K0Woo6PaWbR
/gldGNkySKplPxr21kXrRsrrXa36XAR06ALd5ErrPlzxqtPBxXQvjj2FLjGCZDxW/bL4dE99i6Kg
HWOZ+zTaatIAEVgC79900pYRxbhk/fGdwbO/tgf4+7lkRmgTAdOxR8aeOtwcG3k04Jv8cS91hl1k
33okkHaseMonwLS4Z9g4MMgpNzqHpQtnvvEQDLY9W8Zrq9HRnIL15Et/ahdvmbI/T0+QGpr1OfbH
3waVy7TiQ1kwyZYs95KpzUeRoI6k8ooula7FrGnoWG/0LRxz5FBfERA9ZVGFA64JTwwG9yomnKDp
kMLHSI6XZj1JiqC1vOjV+rvL92KFyusCX2b8QROWcGzOZRZOgCbE2C5B5QwoehnnppA2iVe5twHF
9bGwf+Yxrnqe7P0YWmlT20wEO6VdTQPA1tT8I1i5jeH4vyR0WBdZjzex0o+vTkHAggCkIv22sEhE
10gL9ppCJM8J5RuKC/ZSG+KV67dPg2JvMMIFPuIDxZJ0mdVWZkhS9BEVSrMZi75ZDX6cbyT7xZfS
dGGEibsu45T4TJtuDFPKTqPPAbuayGCgKA9eH9ZIUw77Rv7BzN9fOoPVrpvysYqwai3x6yKevzad
/E2pW+RZEEiyNUyP6/YFRK6G2FHoL3HxTBaMBpXliP7qwsEwdVEPfbIILX9n6JK8aJHsMkP9BSGx
QgckicxXzPiokFdpiPuKjWKorDQ7RfMM6obvntP+cL2iRNQp+xWOr6MaIb4W+x+Ac5NVpT5jofjc
gpdk1QW11O7oIJk6rW3UfWOviLX1Q2MRMgMEbLrqH8I3SJiYb2FnXLKeRfvYOekqzRKlO2syo3/6
9HDd4jpc59XJHRsMZNNhiz2vibts6u+GnzhnE69+itLmXWkwlJfr4aqHjPybcZLrzQgEYo3OQp9O
D50iMtmAGUbY0OOZWJZZgyBY+KPlIi3KHFNgSZP2ec8gy9eVYllvufbyKrYI+GMpcNTyTZkY7g1v
w3rN0k647Avr2eyTlZY2dAQSMrRx/IrHfbxSHBa8q7IOFlWVfAcvCsmxZg7dRwF+SaA3zRIj4ckn
FmR0v66k+AUx/xvSafai+t6aKNAVQQTvvtvbgfork6JfSaB+VIWGWWCJMr/MHIoI9zbtmmFjJywW
BApYdjsGR+QP3qtCFLRPEPvrhuxRDotLMQWq0mFaiP2tVRbWCx0/2AcqW7X6At27ct1L5kR3zh9a
P1wEmUm0ZALqFl6/zxQ+CgkYIRPxPrRe6DVNbxkq+zIJHiyAGIs8zi5JlP1JNGtfFOaPKmDi1etX
346TlS7HO4AqxIPcGr+WzoVXb3eHGjczD6nqVQECfd1oIYo8XRutTAk3elWqh4VkpP3K1aQPG2Uj
320BogfaWsdUSq0tczv05RM2byxDJ/qWKMDWGIlk+ulz2ssbHVfvje2b4IfBrAQGj5mUvTpyFh7a
pefbk4bYt1bzURuPX4axjlfozzz55fiR9eZ3NRturblUE7PYmF5/HpHmjEyU5yr8JxXTPGfIWNtZ
hc5gprKiplf7yHWBaZvbLpBWdoDX/dsQ5O+OFz+ZeXPqTTCNcvfi1/GuAoMT9TwTYV1tkGRDmqY9
+QgHAmhDGK2MjVWUMwOXypVW8n6iKm/Eu6LKOoK4A5px6EMjGoB3hWe8D3X/jjd1srBi6bmyEbKp
A/WtSqKPDjk9rejf4Jf9BrYLLlbbjm2wb/TkaYBGvozl7FveIF4eoMPURiCquR6POiZi24xlADB/
GrGjatyyAImYWrX3muaGpxEegjbx8a62fld6hTQFX1g8trF6T3UkfxFQXkh6h+WlnCLbFJ/UOr1F
SPMslLEz1rrjbHvT2b8lFQJ9qA3ts96o0duPAMsPwCN8fDRxYz9iipFd4A0D4bOQTVd5I3OXyA5R
4dr4kJP6FMnda8OPYur3PQCEgdJn/OKU0pGe7xFwWb5oGotL710UnOkzQ93WYbfrM3fz/+g6r+VW
lW0NPxFVhCbdCkXLkpzTDWVP2+TQpAae/nxorr1X1a46Ny4LIWRL0Izxjz+0+1aV25aPhUWCzp/Z
4bhitpdQ/yusgN36nIBS7Tvy1PSWYLHRv80qvD57K2OeUm5VwtWrvPAnz4lQzuCnlWPz6vTdrel3
d72XB+Q53Ndd9GEX9I1IyIhuUPm7i6Yef9JqCBjNkPIgiP6cOTeYCGAbX1I2NIaiohk3nqVDMO53
gj7j4NMtV8WZ6NGGOiDRwaq4XPpXpwNUnnNvXOHDc8nTsV1JF0dAXUA4soroqXLyn7obm1XR5Wot
/Z7ESESHTawfBt1/cC2KyCnGObuMhqPVUmXXffjRd1x3c29uHcy83XY4WaB3OKdkayzuHC1nGipD
rEThTmG5+4oHIUSnCAjNAjtsBosP2eVjJPJkZkE3inVvuj6Cf89bDakq1sVjW+ARNWSavjUtPBva
JnkgAL4L8bbnBkclee9/62Pf3xoYkdGN2Xsv7J40MWG76fcfosNpfNISeC/9R9P622jAUrRNyCj2
M3+dAxE0DDhyiPHrUte4eCjCpEgDGYEI9LpegFhn+2IevAMhk69ugnkPd/B+qL+Njtp4UlyeFf46
aXIrtIqEOYWHYsrpIpMHg+VnjToJVhP5PXMib6Ok+iVkNF4Jo2esZD2HrUdQSfll4FznzQ0qCYNE
sDDxyOcsT30kjw7FYtSV58FnaEi+CFZXJwREL9TaLx5Di8COlqwIc/wz2XQAmTeMZ8/nVuNM68zr
l4RB7uYOAVJpi4+qfM1MydWhAqeZ9Ys9FCPFeJ6thEcN5uTwNqLkdwDP7o52tThk2SN+b6N6tiu1
MUx7pLAiNCNx8XZw+jtNjfUh0bI7K6IgJ5O2NO1yZ4FMSTkrCtp42CHStlqnWAMIPTtx9IW/Fd6p
GZy92JBcAZw02i+g32dSZYfQsUaSgTumleeixsYMi3uxymHb7mc7atYtjpi+SoN0tk9N78NN7X9s
7Yao5duEYNYSEBrDR7h3Wb1ByniXDkJs9VK+Y7Jw05czjs/VYtH8IQXB1aNvINav4udauFRCcKA8
QIKV1CPqzirBZhIKeuntIC3ZREO6KkgdxD3OhCrE/kx7LCAHNZHZ7phbYU1Ppu7cypQrMOYTzgSh
Ekwlf2w3HNZ5h+NwsYkNZ5c448c83sCcec5hpK7IBZGbwuBzIkr8jBID2shMv+6gVeqmBYK3XzWc
+RZuW4B7yJvZHjVj6xB4tPJt7VFUYjtgcLssUtUKH1SkUBME6t3iLkf6R8bCpllHrAPfh9j6Mh1t
2obmgFkyElIcDWlP8xx7OypC2+fsrzS0AxQmxCbG6Feo8bskxiMps34tpytXzgjcb+OaxLoJhGhj
L2jq94mnm7jKueuMlNOV5nOWuLb5CeDyQ4ZyfRwyptYmg/uJqKLMNB4w7CvWUGUQUFrGWs8qe3nB
JgEjXpsmg30v2wkbX1pjHPeuMXjUAWkdYDXX4p7SvaWGxI66O2oJZ1vViFWb189pXiJHcm4wxlzP
FfWz6nxSfQEpVk4e7xSJ47h2zmcHCnstvifD/1MXc7qGyFZzmvb3bqne3Vb9wUl0P09T4JjGRzUm
Nm7JCotexBfh2Nj4k6gyYA6i1+JxyNz7vvWQZaTFafB6BihSZ5Dtv6d2R6J9YT2F3UMvdKy68RAl
QYzEHd0N12NcnnJb3ArD4dKNOvKcmGM0unup6TqGqlTrONHvCBx5NgdSMf2+3Ebx9BCH9gAX0L1n
oEKASxri2Ty/ef6D52iQRMzFi6/oxqDrUgpsCkzs66J1albrCRdbYs5XQ9Mzb4h3Wl2eyvwZ2zyf
YWe455wMmjq2NmNq0IkNBruaSbnRTMcKvJs2wrAT0A/uAtngfg/npHQ3SupvWp4zaunNXTjiuTeG
hOHl2KBJtw+iofsTS6j3tnWgvmjLnAJDuSubqpLuS1307EAlbeM6nJNSlfiBUQ0Ob0MeQu5rQQg3
t5SWEXhe+j258VvMnHKa+iLQBrwBU9+cDu70Wokk34TmLhcMpEt0qGhQo41DDkwl+resjBaEms4/
TPnWfKcJuCEwK2kMkFby6rRdioh0crLnceTubZPqva0VJcfgdIwJW8bDMSHRvuvjofxdh2RkZHF9
7qJ4axEksvWn8Vhn5leuIdiNU5zfF78h2f2BkfTMQLzaanBUVpIrfuNrLr2hz6WkVHsup62PC/A0
AbfD55LrMItwZ6uQBUqUCDlTrbRF+5eHYCFJ8l2F+a3uapiapzXJQqHN6Clp9zEGGytIS+6qqcxv
ZWE7lT8bjlvuosr4cA1t784j+IkPm8eqv6sKq1P8ur/xm/mkolZbacbnGcthnH2zLCANFheC+dLE
RLjejdxNuRQRHJafUGKgfg+/5FueQ5+I5YQ1yiDovBjcF98Yj1ODGQk+c2TJW81laMRnyZeFJcp9
kvnmTlsil+N6us1tHdf3pOy3SUKfplP717V64RqFBgKpflkOnU0TTTtexxS8jzC+jQ/ECj1nhqmt
ScDavSAkDVdKhrCHvv3xVXrWK9j2k1v0VJsQU+0ZxhnR1Ugnjnnm06ayRIUWBS/XJiRbsF7ZQK95
1x3zQxpwqQo4EwC2DxUf3qpU1r2WZ0CGwnobmFsakRrWpP8sfip+dBvb4imanb2RU6CLiFA+Vicq
AJz26GE9E+9W2VsQjXESBrC68+Povv5h4Q2Z/CiUlWM83OeCTs1p0NOkilgUob/FDUENk1mRB6We
MCDNt3C47lJ3uGWsgNBPy88ij7o1TeCtWpxbJ+vR+IxK79Pt25dW58TM7BeyLx5Np1yLiJxCIoBx
ASdIdrppG64WZF0wxPetpb/1nf2luQO4Mky31iK7LtUBY1Lu/+6cWCgmhoPsz5nEB5wFABrcYt5s
vIdL8+pp0e2MUyGW2reZ6cwAd+2fWo5b6WovOZHEKze2VKAqCm/dhs0QcrZQxfRl5SMVF/rKFvlN
FXZfpUBCEfczppTQn5r+0c3F0SqcNjC1npqqhH6vY1A9ppq2Fks+b+8bG6TgRNGn1Z+4iPcYV9w0
SbzVM/s79hpwqoYpIEmqRCkmO3Oqz5lDoGgj80M9EJna6/UGVvhnZrTQRU0Suu1kk2YMntMO/ltY
Yhxsb/gTjn18cZMSkrC6LTUDfyfHiFeIHkNlPYQdEoow/J1L7ckkSmh0qvhJyz7wTCzt2Qy0SIeN
pczzhPfY2uqMP27fHUw/eawUk3UUgN9duHzYcf4xGcNrVqKrJm0B96uK/zlR5ylTpyqFnhdGn5QQ
nwSrxiu3GrZ2PX309aLL07mRa4UPI3Cu8B43YdtRmy9I5bhjihevrQloVk9MAuBN0IT4w7dJpMja
8rbIiVOq7IfCU4IJuvY+R+pWl1hI++XJZAkXrrfrqsoLCoXJXdltEpW8JXkjgl9p139sK/8K6xqu
pVndF7g1dm7B4uI0pC3ZHfZ4x7lUm5D8eFhOaLWN+ojO6NHUBsjpKH9RWewnhS1hTDZomuqAen05
cDbCOZ+FtdaZqeLBFaEFKVWgB908piQlJtl2jtwjCspPR8iPfJ4vAz5fjNWcE1fIq5Ph1qb1a7+s
4GB60c5s0sBVPYRjjbSodD4jXrrBtXbeSdva2NgbcP8xyKPMA8/k6hpmfdiT6YCLPjTw0esxWeef
qi3/YXQBb1zwlJVFRcdZXJ6s/KUX2ZoA1bsm7t7igRH4cgrOExFTEEv0beRwoqCfOM95uAMRfwvd
7gxyewkxyqdLQIeWS2NDCtExF8VjF5vvxegIGr2YshY9lefj8iQ6boxl8nilCkQ6oAzgcb2nG3sk
VPut7tI/dL9PqEC7A7b5ZCrP4Rrdy5td3zZ1+E55AB8jpkQJAepvNQY5jUHYSj/Z2cYrzD0sI2C9
dLIoGWREPqR2W7m1dqbXfB0LsN25d7fkZZfrynYUPf3ob4sZK5pZ5Nm+bE5lpTEg4AAbL9P+0Peu
JrQQIgm9/Thr6CYLLCsJyYpGL7oZEkXTiHMCs30tqFOb2OLJ3k1tYdxoORMsiRKBSYRLo+bFOvIM
YzdNvjwgj0tWzUQG02hYxYM2tZjGu1m7uz78uw0b+pTrss3DtYuEAyP+2uRe1RE27hYVWQZL+tP4
5okEM24CLBx3nALpT4fKRZKOyOnDAUc2BPxT1+q1Pf/PdjYoVHsRgvRhYk9r8zLnTbsbqNAbxT1s
aAAgk+6RfOHPvssXZRd3n1lTB2EM/s4Nf10yO4MpNz7hkXGvaaG7pbqIyDnO37UeQ9XKorR3lPET
lh4XDRV2EYZfVir6AIjIW2MbIHwLE2e95H9yWJY8eZOopWSLtWPswuEL3T+xb/4ZWujbE4tw2IcH
nJgxSAex6nzz1c8w/ba39aSd5PJ2yTKBsRzoUwrne997wT8P28OSZIm5DIYpvZ1156GoL3UqhlWa
q8cyYvqce96hqQWQpnvJTNTkrvfdjDYm/pG8m+z8Pl1GB75WABuOzVHokQraxuKK8EmBR1V2Qz5G
uZaRHJnhd2uKa8VlbR3KQRCoY9O97a0oFphNwOzQHRwJDLfGEzWzXBwao2aT2vWlSYe3sViCFsd0
2IVW8auSuT11OG1EwNu6TadsRT432MliPmBZGz/W35LJPfnRr9lazGQb8tA8Gs468UqWx/SxUC+h
leAu5NGjxZEVrZBYr8YOL4exGgPPT+mdXVutmKnu0kQ3XjOf1RrvWLpbIJaxIB/KSI6iB31xBnGm
x35y9OK1Lbx8ozUigWgRveExgoTdM3eomfQAogfL4EI6dIkdAjkEpOqDBfbcDCZidZPv2FymrbNG
MKSdZTuCTHmVebSYhW11z/mcUfIXCqgyHBiuYKGCxJ2Ju+pGejiN3CWvzL0gcxwDRdPwZOQYAuoW
li9DVUOrArCy6+8slXi/lGqfT+DMRm77B1McuqLrV1PEYKqdAZ9cN/vsAfm421TaqoT00OZVfIjS
YSmgzXcbicsKtDLC7mRs7vSiYLBi2l/VMnoKPyQIS2BkGrVrd9uCWUKTbW4ipIE9xch96HBWlhVg
Z6+jOxnOA/q6AI5KvfFLG5f0ibGHsyTW9BLEL5l7xbyMEwZnhGzXxLhUUN6txibr7yWZ6euWeKPF
kP8ILn+KbBnkPbjNiKOGoYA1qaXqQzpIHD+4I8RShIHsE/3UKX1bUFOuJhfldDKTWC70i18Layf0
Xm5xiDzMMnVXTlZuYpPAljni5hBFoj0q8PbMg+CeZuOLU0Iy1btnpmZ8/+UM9QdENkza9CavgNXp
W/GpTR2iV4YtXgy4SMgyue1c5qeyAbSvrVFDFIsfZO4Xm7mzuBmr9g2Lnk1pL/VnhTRuHg52xkqa
J9VL6czW3jUr2Myimm5Eu8yEGug0xG/A4XOzhro2J08c7cZGxJwWmhIIsFuAQC402izHfinypghc
owwDLFdKuJyoXus0ILKtxABquSQv+chbZBOXsJU3diCEWPIU5K0t0tfO4bMNjc7Zp0kGgYnLHpnP
S+PwH0ubt0RPBBITOSxrjGQcb3i1fRticVbcYvU5HqPqXgdC4YwqVyHfyibOWuy+24Z2j/c26mlL
0MjA1Jkqy2XWs3G8ugrSaNgLGnfihQsiVntR7hgWW3jEbP3hVMWEt6CV/dQd0T0UZrgZ0unVUqgu
B3d4bkO0ntCAml1JEA1LdHcZk5mdtF9BShCwTvRVW06/dr3+JmKGCnDomxijRBOwuVN/49/MRzSl
d4Pea4RPeyhgBo/YjRJhgqzh05ogdCZhIz0JmyVnsh1it8aFhOq/PompY7kZS/OAUUk1U1bYnHOi
Nr7HyP7Uzd9hnL+xniHcAqNwW97NraPjjBOCQ4efmG/xamE6Wz1HQcHIEPeaFpEJuIemhrNixuyQ
4pPGw6aNtXe/Ed6mNxoC15KsOjH5czf57JGOJ5jpMPYKdINKhz4HcS8VK33tDmMfEeCJka25bR9S
K5xunFBntkHrI0ooOW5UjVsNL3h4yI+dluvbxrvD44LCUJ9ehtHYz60OKjw2z93ARMRRXWBGZRuM
yjcoFPOZvz46xW33njuMyKxfc0juPLp9mmDuisMwQjWiHehHBtCxr1Gz7xt045eIPBKtIsyacKe1
arXvphrerYhcrzw8ZT3cStF/Kw9Av06B4GFXPnWAAuS9+fj+lg7gh/U8hLSHKe4NGwQ6n9qiXovd
6Ti6RBcUaXqviRr3fHvilJvralVBRVkbAz2fu3jit3X5o1vqqxt0KhZH7Q3Wnt1iuq2q/AvuBumV
uJ8y76UzNt3mgf8o5ayKU+AXO9/FWOBCNlxnWrovdAKdm9C6k62f3lQt57Yl1xEf8mqqfeiBDMEN
6dubuFPqXHsbC/bs2hsFaRv95zRVF+6wKVWwtRI18rmmKuGB1NspXQS7HX0HoW0Q5Of6O0VkRauQ
Ppq6HwaxBHqNKzvhN4CTPKr6S+mgzNX+gLWrDy3aM33VsXYS56FlzDaP5R/XXbxZBK1R00KsG/hW
DH3eRf7cXpLlhw36VsCkvblucnJJlBHIQ505/LftEkETjvsC+iOcXJO1lGB1T/Nx8W+GaV1L1uGw
Np7SPkk5D/TXFnuJtWGabhBZe89x7LWY/dcoiQUqNzDtqi3UpglpZAqFDiJdNWMlD3Jsnwa3nndm
aiWbocnPI5QxZsdM56wmlzsuHoKNvT7DR3hkVsskjhKONRaVPjYVoMMbq2n781B7D3nJB1rO+aqo
jebc+V1NhvfW46bv1XiydIw3cB27NOEEyA/M2MXjl+oNXMRdxvJpb7xYDszCuv2oJU4uKLoohYqN
37iXgonYup5FG1C0bkKkgwMjVjxzlqAN9ZM20zp0ho74wpus6cctxt8wF8OzP0enyKFXoS3bZmYd
B0rLwGMMdWOQP0CRM/6w5GIe5Xp3htXcyz4DhnGil3xi/im4L0U4SDfa9DuSH5yGlnFObGtYd2UR
bbWcZARpeL+uDUez6F7GbghXAhvkwJ30wG0n1mdr/hajt28sYrLTX9fhBJ2L/I8c0dbqbkftpxFi
VE7RUVn1c5NBpug4ucz2CR3H0W9g+ERhvAmTBheP3ly5vvizKE4oxHEnaX3TCkLTvTVhXufMXzZD
5Bx8KD83CBWfjSVmPKo1pu0VH4ArvtscsSU6ogrwdTuGHqY2af7kO8ypTZeMIrxAbpxqugwW0wNb
hO/xHQwUVpUgVPOmN6HuD81p6rN8By3jMA3hhbgQpC9gEZkxQtVxOWY0Ta9Faf8083gSor9QpWJb
HB+zkD04OzUIQe02Ez1n91KdMUe5OGksKGfbAuTE2ku7OxgjOejF+KhNs3Hq4QKZ8IC3VbIvGkrc
zrd+zMzqV6XTvmpVN4NzZdwM+NxMlJkS0lPjxceOWRqY26cpuu7WICw2jb1pq3Wdv27nKvBFzNmS
3Oc4MwQRa33V7LBVOsCZ5Fae6Sb6/vojd4gTC0eLxGntJ7L7z0xkX10Tz5z95k5JvheREF5I3vrW
mduPyAKETNNFTp8yQbPIeDIrLwoEFmUgDExsbT7moRm2EJ9YYW/SLn3m+39wv5q68dcReAEwLaB/
6+srTdFW2dHP2I4Pren+1Hn36k3tI1OIMDBTDZ98l+AsH0cpGdIOCGNh7zBH1UgNdgSUbCIPvFVf
zJKWX2fq7IbWEaO0LyNUXiBLeGLLNKvskOfTqeVrYncOw+hg/nAzWdPO5Qoqo2pXsHCHjvZm9ckv
5mYlyLMcd5UOrQ35e9z8lG77Ss4UaHRZXaTYGiF3TtZ03JX9fSEG3I/LLzPz4KaPm95LoNTpoiaX
Ad1pvcTPaBMEu9D4ds0fBpreJp790wglbV0aWCNAvU6kDqfXj29GezZWaRKf6kojtdIqbh3Ualkp
i1032foG2pxNdaGCvnR2hhoj3MZqSQSLfDA5MA5rXP6ZuGloSiMUnaQ7xgivfdmxwu+mOv2JK7mY
TnUHq9T4v0nlFA4oDuUtTdiSgTapF2OO/SPIRjC2ZI97dmJsRrd8iuvmzuoJgsCmmj8jWasCrqsH
Wo7e2z45Ga2QZFweJJNOcJWV3eKpdw/9G9O/sWZiNTLEGAl3gjm1k51Wb1R96WbdOJbFsFWlFq1l
RlFWt/uqNKhbwYSTMuHbG8uNF8+npGABCmNZbvS6u4k8gtsjndgFGEeGr7UbP9eQKw9v+dhsmqGl
BOiiO82g6Fdl9R0x0JMpYZR+pCVrbTI/nU5ehN7tCz+fNp1BvZt3mQMeZCEWynFkCdVdF1lftThG
FqsmOYEu47BfH45DJWxk7oP/Q0bKJ+CXkN4LE5TdSAwcmpajRVMaR5QRY2ReEKxcYqVfEtXD9jAO
dZQXWwN4wCmcu9H0FyoP5WgtCVKc4LrWjfnajskTDEvKUXyo7G5AqFE653K2HkMrfRCsKVvP7XdZ
M+/82rgJuZMjFg36igEZ0ZSbNAWNJLEzTZqVKUdrDY2SR15EsVPDi2kLUHO03EkV76bB2LpdR1UC
2OiTWbCqtfxWjM13mA7fWcusIp1XhnzIZd9z0SD5C6s3M3a+k9H+6YcKv35zbel5vcP8nnnZhLGC
pGt34i8gWQb2ddkAnmkXq5qfYtt9Sd1xr5vWQcaUqlpn3mK/g9xDwNHpuSHardevbn8NoW2kXnPD
wBpi8MXWltxhdfXVlNgGZl/CEuSwZQdA3XvHBYnLu+p1Dv11M81iF3fGs08Oq5T+e9wvjPgkvtUU
RAqIdqRAFOOtXZB7WpkA3IX3rOPi1ofVBcOjAebV8CgHsJguQgxbuc4J4RiBdmH9UCBkWPnzdFv2
/jqZbVKU2IWJya2FTwpjVm9re82DZRefTUtWmaa7eO1DSNOHJ18AL1s+sgLbe1SdQcFmr1lymUDj
kQANVzxnBHQiN8FezLaaz1Lv1xosVUlq6JiYF8dwyQzFNzAFc+/rcL/c8pgLvM5lZq9EXKJNR+oT
SvteWu3ZbkYvYNZI201o3UqT1l3eO+2mhNOjPJiPY3c0e6bBEeOURvuDkwNRj2CrK9XgIAkv1XT5
ahXz8jw36EvdAxA8a2Ni1NzX5l1v9C+FDgSGK9KiSN9pCLtb36EooVBUqFWWMSB+Ugm2E3o0AQ5Q
/Ybth/SMbd+I29518UOpSYbMWLMxtHArAM2+O6ladCejSvoTAMTMWE9pe+gjatVq9XgoWlE/pELL
Hmirl9+vG6oW/SM+Rdw2nRAvyDCOjKCx9Xb3z9PsqI3DhlhDeblugg7AHMIW7/8eJFVRyjrujRt7
busHcBj5AF3ssdYx77husoh3PUtf3//dYdkrJ8B0y18br/89EEA6Kn1laofrfpCtx/tREl+/HPX6
A23JPkZQydiav+y6rXXaLoBhZ2Pj8p9teeIFBqY+l+seeHdNsF1SAG07UxcxDv/8oLe790Spbv5n
u6A2wEpHMdD6z/6GdHCxELfMSc3zv5tzotXOEQyj60Gv2/NqInoqtu/oRba1KcO7lEzPJxlCnKpq
1d1cHzp+lS0ZcPMmGdP+yW+i/GhKsMQyUj13js67JwMhyJHfdEHpjiels/heXzo1fhtEkPUO14dp
7qc7hA1i/ffAUahuySoENFvetslxncuMv7te38rz61emLuJ0fSeVENk4h14EIMHuqpfFnnZaC64P
E5SnJ+Wbz4XU+Dt0/WJJo328HsfglUAZjby9HsguIfXJ0g+312e71A4mOL2oavLq/vrDzmWzzRou
Layy4jjonQqvC1W0wfVpGM3VPW+Y7BsymFnFl32KZI5hXTHU+vc4WTuN9APlDpDC3HadlVyA2ONt
pcb8jhH8whyo63ss6tx1FSXDQ4al5rrFVeFxaqQThKhvnqi9miBSTv7Sgb5x3dnqNZ7xs3Nz230r
R7tc5VpffYim/iFUFrlkU756Q1r8GesS2WBqfZczRPbcq367kYqiYKbChKMKBr1m4Zj1u3Ckolk1
t6BVUHILXGiEk0I/IJqYcmdg77naxcxCfhhEHK1ult954967MPy/EpW+e2XcfOr0BFRvrf9uMrtd
ZWk+bZM6IhrFN+Q9YfL4auYuS9ASuHzdFmU1kspZo/gZpLy/PmFEhssiEdab68PrE00COJRGuUa5
w6H+7ldH48aBYra+PuyWA1Su6W2G0cNR77/vQdZzBX2aOZqtZBUHc+PqW80ycCFe9rke32cmuBul
Pfz9U69PlG3Y78qWmdZ1l+vxR02H5z/EzPsrCZ8NRfp+HjLiIhmBXkgLKva9tFMiQev4xGWmbTpt
TB8xMUiCxrC7jyLXzqZdq4gZ8f3shfGvLOxPCN7+q3JMjwjkDtmscnNQFV8etbKyjq6pvC3N68D1
X5jMxa3hTYXDm11h5RLbG9QDfEFzNt+Xbu28j45ZBVGk5gffSKqt7xTY7RTtcAO739uR2hxeiDVt
15bM9BcYhSmGSfGd1LOHcjbNs1UXGC1YjmI0wSywz2J55sRhUBRV2TmjddpZeC2cskzku17ikpKX
DLiKTE2nzLa6nVXCKigFw/9eGMXJ6Cdzh7NNdDJ809lxobi3WYYQoGLB5Sq7KSGd7Gqk/XvLTuN7
qhFKOsN1/kT5Db4SzndHH75qu2h6uO6a2LMGKvOfXceh/Z9dLWTODzoZ37uhs1l9++wR9lR6S/bZ
ToV4m+K2DJxx3QbguRtkreKNIi50XTc6U79Q3RdmS7JyGs4bM5nV/fUH8bJuYGEnsb0+NJb9jAEl
bmTV9q5maSO4OwXLxtUnOpiJHP++Lk4BlT0zbG4Ygn/PpPlhVAXSD9f/rqt9bG/QKdENevuKFBU4
lgoxMLqEewtX4TWknXFz3aYqL7ynuoejj+MmMyH2u25zlbVWE/ZM10cqDoszFmX766PrgdCn+fuU
9DzozBzj+sMWdkhwM9fQv9vgczaMch3z0P93P+YfaxNru8t1U+17JZZuzb5qiFAf87xb66aCXQGA
0m21VPDdEQcZb1AjosfU5gwsy2wvLrcFiADLRrDJLPj7uJUNBnzguH/3vD7EOB+oafnx7yGuT1R2
1F0cRup4TnvYwKj2YoSTvr8C96WW80dwYv4/GyPb0feaAcR/feF1x+uP6xPoUBkHLy+e5xr6eOY7
h2hpQGXcWOcB/OcSFRJaC66BH6CGLUMeu7oza4wq7Bk9TtUzcLTc8qc0K/8+iRDe+BI8/bq9cP1H
7D70R38pd6VEFqPFPfuX1bGqcYWyJ9Kmw6mUm+v2PqYjUn39yhTHxZxoJF41ZXRZ2ETOGrHSjq3L
2bS6/tpNJJeW44CVua0dr5uaNOPZ6+O/v163/vv84CNcywvt93+2Xx/+zzbb9IxDIbON8sBQyb2a
jrE5/fND19v7pOd/nQV88SJ27TcjRXyg11n9wdDu2xa186m55UtnGN1BOJbYeUYab/zCwvUDD/gX
URmMz1B4lKbHehoZ+DI1efJK4iWhxiyYsDK0TWtNRw+XrXBKrTWscNa/cjxPUhY/U42pZ9+ab5Hd
6jBIK4+OXWk36nVvGgO2ojqj+5WurGgfFiWtdYe0yzOLz9o33skn1x4wzK6OpYnNYOLOEBLGfiuL
On8ddIZok5YbWw0J14cTBhyg2PSvQxPVN4Zs8q2OQOxQ9VHx4k3TATCy/DSUVaF6CsNjEQ/pQyii
3+vbzabHNyjH6uJWxXAOI6YM4/KC5e+AQclMK4UbWDqR2GEn+ZViSXq6/rDKsT9J0UOvtT0sDjS6
dAlB8mSZiRhX133Qci6/QtNGAyeO/zz87yGuuxd1/VoUebX/99C5BS1YaEO36SXSgHGcD/i2+Ofr
ozJDgOYO2N5fH6YNLBboqQfltWeXgWB3aEFAYIfpSVBJrXmdBuaqaSnkuzszt07GvP2s8uIVmof6
Q0Tzqace/WkHB0lWGZFgX82rykMmsNJo5Bc42o/QtxQjDBkvEovcvkAn3qFTXszlKlfiMGca9Soh
Wnp3ffjvE1muFeQgw7McgLsvyYs2ECNuYUh96zmx9LdtDcVXjU57iK3+5vro+uO6i73sd30oF3WR
UBF4WefeJ6OuHUoPXVeBSp0ufcBEwUR8tU6Wp6/7NFqoB3kOJtrYNvtwW/1DS6/d/H2JaeRBY0b2
5e/OfE9ng2QJu7HdewRDHOS/7/H39Sosmv9j7Lx641bSbv1XBvv6cL4ii/Hgm7noHNTKwfYNIdsy
c47FX38eUp4te89gcACDaKaW1GYXi++71rO4svgZDZKC81i2w27dosO+D5Isv/fnR45I1Gh1/tzm
Nl27SSiBId0BCYdzxbitheteVUZcX+FleeGZ2HoU2Krgjdm3ZeOAlI3RkztciFfLTguq/QYdSHkQ
JTrBtpflPnfQu6atDJ4iv3C2ZQ8cwYhHfFTYOwnP6bG6jZn9OKWobLwi0N529Nf8t7xnSirr1nrM
eK8tAtnkarRkuCnjFAMRSoEHqpnbkfe6lZa0Hqbap3DqGDxhYrLj2RyouzTbeLXsdSSdTtU6/hXt
eQCjUZRel41dXzso1mih19HXyslOdR5bz7UsHTwVATiQKYteSo0CwnyA8/uZ9FIbiupu+BW9yPuZ
NiPWulSNcUtviYq7U6WPQ4pDCYBndBf7PtwovS1okaTOflC2cY65RyCHyTo62nFxxfjW7lUmnGuT
z2frJIm8K1Li7yKhOY/jjCyCx7uqKtPdN50/qVU2ZzB0jtIvtDpTCpdQt+ZNOQr+Szkv3o9ra7Mg
20L7ecayp1WKhOTB9IkgxNxOj3uLIrG7t2UXPpQ2zIoI0Nt2WV0WHGA6dnfPzH52AQEe+jhg2cYB
ukk5kArIcPS9ziSZtg/Odp7WlyEcsm2Spe2zEcXflv9qXf6IrCH8HnOtUkxXBF3M57igis7mfE7q
UFOoY7N5nuTcPhj8NzN/Pyf3Un1luNnPcyobXUqS5mcsVd5Zb5V3puVJf2swaEhUcR7sEu4NNWnY
7MqXXX99ySRYbrQu2qVjlXWEFJj4+EjVXTX89VCeyVFXARCGlSVclvm84WPRphEBwKheHyeMtNtu
JHG9iUZ5VeRGso2sWHvBJH8zcBV+t6L+1mwG+YJvIact3vzboX7W3SxTVzMcb0sv+nnoX97VnAQZ
60WVUEZ8NepcPgm/Lh+D/peVqH/Ve9t436N7v+z56zmlVw77pvYRoUxVT7J4I0busTj+aYgKc7u8
THSAANG8KL0YwqR7I+B2netkfl5bXuYwaDUyVX/fuqxDhq9Pk6Rk7SntlFvBGcuIuU9pFZ/oymun
ZTvGd4qny0Y9G124yPPRNP28fLUc1dl6Zx2WA5pl6/JyWVSuRa/M6eJVCTnj5/HLHqUHXzqvDs+K
cf424KtxSEcKc3pW5bd+rue3yytmoc8tzdTTx/bRD/SDK2ncL6f+fixq05/HtrB7VzAOOrDDbnBZ
FhagT66jzNw6VQa7pO3wfi8vP45pFO2Ovx6z7LaFBaylJ1gmQmYYPGrA38953grq0/NLQ0Pxtbxa
Fk3AvQt5Urj62NYbrqouH+uJPSW7OINjtpyMxRFS01/eh3IlTZqmsRmuXHpkv7wHEydnnatRoK8p
8WqB6+u96BaQQX4biDC/rVLl4BH35cZTRvbrjkPbA/D72FpK6WzotMrNcuKyAK2c3zaHej5y2dAM
6MNsphx7fBoZSTMvE+3GC2EI1WpZxcpU7BsJaWlZNUwsoxpezatlNbKjDTdI47H0DOM2yczHZfMQ
wW5tTTLkYpWrl0an1csjhHNc9mqWuCFJc7ojKNt8aPLp/a291OzOQ9yV8JQ4iY6H2sIV4nl0/rX0
FJpgYWnyeiBX6cXwSSb599/WnH9bpmHhjk7S+PLx2y5vmfDbZg2A5gqX/n4hoWfcLnZtEaCLnmHp
73T0maf+sVo1IU40DwnNsnfZMY0pI/uynor8c6qn+WFZU1l1ZqjE4pPqWy9mrostMIpuYbuNm4Z6
9nZsHIWUKczWPqCC64KpENFJvkX7oQaftRz9fqIjQ7TTlTvnekS3ltZEt+jNAh4thruE/IsrAPLn
ThvdF2Hw45U34jryvNuqT56aeXPu4bOpE9rpbZe4L2Mr4zWF+Ohq2dvaMZkYKnkOdNTTrUnEzjho
7kuNaWyX1/G4W84yjIFyZBfH156Wes9TfLX8SFfrxRWkVzqA84/y45hGbp1r+2VVJerzRO4sDKum
fGwCf7v8SK+lN6ZPJF93fWo8m7jGksi9tKmk4yEE5mKCrC4kZTuXobLovcS67aMLNR+USk1wQ3/u
HjU0DB+nTNOkGERB7FvcWqWF6yTsH4Kw6x8IWqJ0mCIO9QNWQd4QIDOo148j9M5/GmKZXpbjST1p
9rLHaLms1vMbzl3c+b2Wc4Y6s9YwRby9J61926n6Zszx2zMBQGpfa3xbBZDMTtrB9/CuC/viOxlO
GTrBYM4aMHHbTq2L0X+Inyy7+epJLf+e+AbyF7v6JA2r2raQCa+oRtqXctIrMpA850usVZvl0Mql
z2cMwr2fUrLhlIi4k1j1cD+VXr9afp6NSTHt7erVL5EqatXIZExLrHODqXJbRLb7gnDgshzaxsbn
3hV4EA1b55eiorP8DYU/VGuH56h//Q0Jz1Dvf0ORMada/oYa19BTlFdfke/2O79KzF0qkumAOCDb
GIA9npbVvk7yjREK48lsm597Jy+Qv6yKxKgONI2yHW5n+iRSi58FOekboUR9jRh+OFZ60hzAJsMR
1aJ048DN+6RU/4IE2vzhNucm1aa3tmKYAEIeYyjn7Mnz6+uGembRAVwYZP46ZFW4h5eVgb9Lh/KK
yhyRUfOrv6x2QJ6JGTbbNc8BHF1Vg8IdQQy032b2darLrT9q0RVtI3edUnfdLtsr10ALhNE5v5JW
sS3agciIoOMM6UUEv3ij+/4Gw1E6Jqla+hyv5zjiyjTRgs5rVRyg4ilq9b6zr0N9W9c9RIJ5x3LI
stfrjeJMAwGKfkyDChLYLq0D62JS37zY82JZDdPBPk+ESy5ry/blCD2jf0TTx4FMncdY3+dzh4KM
o9DKdiGpN+sFwI7T9akE9P8QBQgmGx2dxQJCd6bmyfbc5IF2evi+vUyddacbzRdoG7jN++/QxrmH
IX+5C0rTPwSgg/ZumOYPyUCTo9VE/10OYg0AunsVUJs2YBz1a9CpJKB1abQbK615roX+FNTJAFKH
oCyVey9WTIZKrDvJVVdWAxkgUkHtV8EtzxiYsfPgDlv5cCWN1r6z5oVpoFu0ijsVR/ZMFOsuSDDP
+P/QWtZmUh+NiWnFx/Fd00Q70fLItmxbTutDVPgq6rL9srrsEFH9BrbeOn0c5qCkcpoiu8G8ad+l
ld/cuL22/jgAsgxTs1h9+3ibRjrVvp0w9S0nLTu6Lho3SRr6WC54o2Wb3uYjYddRdlxW+8K3d3lU
ooYQZON4gfXi8kh3HjxEAMtqo1S4hVQjDsuqkxRPLe2uW8xU/gMO9V3TdtZLqQIMbN69PsbmhdYF
CP5A/ECGJfZxXfJIs2xbFlGUN1d4rrAtc6yYCrnzp7o8tn3+GS0w1nPPNza6cOP7QeXWrWl87agt
YJwhruIIxgzL67yzqIvkXpiR2Ai6Q9tl2/sOv/wslaGflzVQitatl39dDl+2RJYujkxaf32fOC0E
qohW29ZO32MkbZvPAR6q9/fg4QK5djV9xvzirmuPznRM61+fB6AI3uvDx5rvv68tY9UI5eJjX//b
2p/nLYPcn0cu59FzGh6MgV71PAD+eeT7z5v3zcCd/3CeNwaoH4PhGAwqueBsTC5W4t93meoP4FiS
y8f25dX7tmqkYTagbODwj815zUi/Wtabqf+WBgjzyWe4+JlVXJZXy6KpFEwVI+0IEPvXDl8X0fjL
uulEh0IE2SkeyKF8f5uPd+gbTW31eGb3ze+/LJb3YlLQr/742//883+/jf83eCtui1QFRf433Iq3
BTyt5h9/2PoffyvfNx+//+MPB3WjZ3uma0ghMJFaus3+b6/3UR5wtP5/ctGGfjyW3jcRG5b9ZfRH
/Arzo1e/qatWPFnoup8UBjReLw9r1MW88cawE5ziSC8++/OUOZyn0dk8ocZm9uhR+jsly1w7N/qe
Gwzy2uWQZeFmlbvOa/S+1UqLBo+JCiEB6S6IE/O6niz5vsgm/dpkaD3RG+azhpZkXqPKL/eaHnSr
j+OWHfTcCNAsIpDJZURR1MoPVe4OFyvPxsvySv75aj4CckrONA7dacijycU39GMbdcVdGSGl9U31
y5qXi6MVemr33z95y/vrJ++Y0rZN17Ok6xjSdX//5CNLoeMLIud7TYzrxTay4nroRHpNusX8Gvd2
Q39j3lJtLUUyGbKNEXTIvPi5Oa49sIFV4180mpubzBQWwJuxufMipwahwLbRty3kpKIPcfX9a73s
6m9VWnekz4TPFXL9m4hu+LMwntOk7Z4kpqn7BC33stXt2vii+1gMl9VUp6kySg14/nyOhfdgG6RN
jXm/s57RWqTrycnT87I3L5Jf3n8sf3l/TYrj0NUYLX2d1FPfb4F1NP2F6vN//6A9+W8ftK0LrnPH
dHUsX6b5+wfdubnLhDXI36iIDPBi+PyWTzjIPD5UC5QFxj5oectn/LF7KMCiNnl+ej8ubDqcwnBE
T6E51VeUdfDDJlxwma06QjPnjb0764eXl75vzi8d4+dRpWW/9RXzrioovSPMKrnt3XZ6bduVaqiH
TwTE7ERmdMcuM91Hy9dvl/0ZTzlUzI0SJ6dvX9fgjddN706vfpM8jtSYHxkD/vKGKfKDe+FJhIbr
MYVbOlnjbe844VU3lJdlDUiguv25vb8l5xkCX1/m/qqXkB+RuciNb34cwqmtmb+famhmvZmYnxyK
GJVHCDoEhH003gu/elSjrhPw1lNLctv5bwm0T46zVZ0lPgvo/wfEQvb7qq2i6xwP64N0CQmKCisj
MJWz/9O7zqfXEhbCcmn8z2/DX7MMh9+KUtVRELZ/Wf3nY5Hx73/nc/485vcz/nmJvtVFg0jgvx61
fyuuX7O35q8H/fbO/PSfv93mtX39bWWbt1Gr7rq3Wt2/NV3a/msYn4/8/935t7flXR5V+faPP17h
Z1FmJZw1+tb+8XPXPOxLKQzrl2/R/BN+7p7/hH/88fiW529N8/b2H856e23af/yhufrfbYs5tGPo
prQs02Z8G96WXZ74u9Qt6dC5JzLXZfnH33IQaCE/2f677erCdk2DqZDQLe43DW6deZf5d8+VtgeR
AIyp9Fzzj399Aj9vZO//df/5xmYI4/cB1uKm5iFg8EyhS1t4yKh+/947qpZaOFj5MdQd8hi4dQAI
ZzGYsj224pnZPKhUaZRiPc0h2MBIcJ7NG5c9ywJiKEzWVh9+bhy1sPll97Jj2ZZ3TJLGLvXx+bYr
KyqL0wIMFURDAUad199fMps8YtxgtLN9+5CaPpb933ioyyo+LieBVxKjgK7kTTxjbGmJ/wteO/gF
ztplazVjSRMzxtWmy9KY6zk1DuaoO9EyPVYmSDNjDJIt6spnK0X7SpePlpodgqJDyZ5sx6zuTgyg
KW4efxhAE+b61rFzrMx4KzPmM5vIq1ax6RlEfQav+ggHQo3lU63LYdUmzjckkKb4nCk7vFYEv1nh
qCEZn/xDiOlknSF+3JVletOK/hYsZLJN1VDAxeTpgLiKTcTkIO2QIhPSJah3xHthBBE4P8DBYNLP
bevsvFkSQB/nU1nLsyJuc2e6Usc/Nl2cII3OmuzuxrQBPdlaaxNJywTJcXhKwp4aG7yJbhjhwQ3l
zsjMF2Gnjw08+K0NjYSmCmbVfATomGV3qsFz2zgo/UyttEi+eXADvd9hCYU1oLufkIqAfABuZ/m0
ZBWERIVhhnKsqx2EKuIthQ56KNj8d5Q0kHtX5Bq0+7gQ05MW3g9t/DlF+JtHE111KO4VDqRNIpGq
ergBN1gG1tA+cbS64DI6Z8AtYD1kjm4eeCqicxDdJD7NBgdDBUQTBNB62mwMl5oxYvmL2ZTjwTT1
H1quEY4cGd6pIklCJnV1ZyQnq68ZiVMcAhi+oEc6dC0yClGBMkxk2zraYo3Qr7lNHhIQrSlXIxzQ
Owe0oHAlRnCkwFCQpgkKinLejudQMFS+/XWY38VGBxOPn3K/IoU2go0p3elL5BvRTic/ePmigI9P
i4xu9Xgr8hIHpBWYAGMG6I6h+S1owRT1hK5vSLAq135cHvMoN2gtIfTvfNIbDPukmzgls9Rba2K4
9wRC+pGnQaCnLqTcQG2zRu7GEMuAnbjJIehxdLd2fRJ9ROuREHJ7WJe1PV5Fmptt/DvPSI6WS//Z
7XsIU9YDUZtfU4weG1ygd22LCkqfRiDIBt8fXewQMSsaqdNGT8RW9yF1SM2ACBY193k9wMQE4l+M
hAloFsBjreGL2B5yGzRJ3FG8xFGwTpDzn7Ugeaxhtm4B95/FdKhM83tkdLghkoykrELgc0Jl25hz
5GCE5M2VxVeuDmDU3RARyWrLFVP/cJNXij4yzz6ShAGuYixG9afe6uhFpcByyPXQaRf4FIV5cJut
72rY6W2nk609ooKfOgySqEMMN6GaSCjyRO1eUiuCAbi3RertuIDuKJtgcVefKGxnq9qUxlbNv1iV
w23oJNyBKQya41yo1u0vNBPKnU4eg9gMVfbFbjDH5cgrVp4PEUnu4GBK562znPZguziNytoH+GGY
yAeS5iXlMjs4kv4mSi5GKAqoWi4wwIbDdlZ3l95FB7W6UdmKpjSPTtC7qImW+9AjVlgzxnjvITDC
56B/rxRdyvpTEnQWAeoyPjCAQNvhq0GlGI1LfmPPP6TAiADfR9uHhNNuaEMKnZ66pFt72wnze2ox
pgYdOMHxduyj9pqqKXFnBEkfG+/BH73gmbYyaYkqGg+Tnh9rrjHRKXs3pZjtQgO8BKQchRQSoBZx
bNaMcht68Y3QCRrsQFwDbV1H2OlnkKZf52s3S3swrPcq8LW9ETJy9sJelxYy0JY00KbkagylYvSI
sMXYz3I2YI2RBvIhCFLSUHODWK4UNQFmPS2nVIfuiMiCoQLbjdpO+SkFvWrwEbWsetQ2GGQVfu3B
fTNHhpfeVulBYQ9Zl8dO9QmumvxY+typ3Dr7ZJk/tGyGJmvoBmkgHv0CEFBR/nBpGp4Svz9oNYjV
YEgfxwyT4KjVGCCSPt2QEGPfWlTp45wI6ETzjxOUH9F9L8n4PviTfJ6hsJsx0UmlhGSIu8UztlzV
yHwYpkqTJm0KO8m5j90QZTdUZ1fXm/VA04NLGGBBTvTUCspBfzXFX6cS8kwisRj78TqDltP31RdZ
x9gK9Y4Y7k6qtUjIHPDi/OvoDa8jYuAMVAzl9pusLzvU/96JnOLmLL0b4ehoumG743D1P9eFGI5u
iPVhCPWjn4V7yzJm4X6OIFhORKqlyt+j7D0MGGHXHhnmtzQMcR9b5soXqAMyp0CTobDkhm198gCn
63wl5Wj7aOfjOwUXYE2dLuuxrzEHwVQH8nrA4zN6Izhzq4IXRadNEnbDJUwEHuiiHEMG2LPwscq4
F00UTPYAiJs15I1oOyQ/rICJeTbgM1KNAlsrOuMImdUsD16vLmVXMtAotbdBB0IWsNZ4NTap6czz
l/xH7lGl9Ky63hJV4G5ybipBo25Avz3W6Lt3iR2rqx4bG9OGCnKrNO8DHTiNNoEdD6cz4/R1ZJfB
zpLVc+2VkE6FDaAJwhY8Aq3BShLX4RrBKWYtRBUz0Sna26Z9r2nWwbNoGOeFMYuUQFMqf2MH2Rmr
5rWTW4T1RJ+ECykIp/K4r5Pw5DGfeV8kTCSQF7tbx7jHoYDzIKk2VjgwfejRAVUhCO0YnwUCRVKn
J0+cinmBIO9Lxi0d6ynaqg5sGMkY1mbClhGWJVde6H3pwyyDV1ccMDlLeiFiZKzDNbOKMmQnPfoZ
sOyfkdjH6Cy9Df0VshygiRjbwEUCFcXdqTOZfUGMlMwyeeoWSdzvVBOvg9gOjnNsYkVZbnIKInm8
776CdG/pPrG6iFwxHtPNZD5xGDTtK2N+s/O06iZooaIGFUO/rZlyjaA2BJ5Apwd+r1rVlVvMPm8u
Uyo5RqT2sdXc5VGy8TMtPbb4vKx+WhP6Tbt0IEepnon3Rt6TadRgAPGIQRgSgyy6rOcBF8YgRQrJ
rDqRgJetYAPzQHKTgP0uQj845vxMxMTilOHAxTHIN29vWxTXyFJG4KKD7WZqK/L8UdKYomAeIWan
e+9Io0fhEZ8CO8SGN4Y3oywGQkKMeg08k1DGODUORVWu29CpTnTaqh1JYvd5005HGT2o8DlAurUR
OHkoR/PrELIyj7Dh0fEy5BIgWPHzjJtw9JNTXBvr3DaME+75aJ1pOnNCjxglrS0fYw9FN7hd0951
o3aZvMQ6ZjPu3i8g3cxz96AMQyCtGZjtWH+rLK1FM2KHR8Ij1pVTzSHGur9KfQ+fW9RXGxE1Di7L
jt58RH0rlCQSZP4Xs/Gf4onJcmNmATrlZyHd+6yVRM+G4lkadrPDZN+HBsj+GRDTqS6jd2+2h1jv
tlPfhru2tj+5QYOzPndg8XmYFeo0mE4FesCt42Zfsgjyy5Tm4DiIlACJrrUZl1SQf6n6hyx234aI
8SIkvjaPdcTKRgr2UT6NmFaTKnmMKiJ1+lL2p64BOgfl49WLMLJMVuifPJf/eRiN1SYaSubmfJ30
IH2evI4MisBcU0f5xDww3HlGjMDEjnZUw3ep0b/1ia9tCfnwwUivlQiR66dnvSvkqRSPJcXLY9BK
dTLnhwiz0MBgYyslybHGGgaZhrehwe9hHuIyslBBbXMI1OgxS2eTj8mdVlnVnkLV1nJFddCWcJK0
gHTc91gL80YdM+++VrZzKufFEHxLHVcdJ3/KdtBHn6WE17MSk+7twyQ4RJosKKaFJPtWFn1NEh7M
IZQ7Jy0J9B4IWc8YbBxz07Ym0PRSTKs6A7UcjPlTxWC7s/HYlqo/R1H1gGg43RfwQ86aS+7ChO5U
dZDvUg06QvvK7OGZGGi0EyC9LI9aTheb9PZ3YgjVybBRYZBTVm260DJPAJH2UZWOh8bqxm2+CEqy
FH5WUjhHp3iJNMycKWP5+5faHLI7ozLytTfCxYnnq9CoIbXYZpHsx5SMGh8S387pvzhxxeVeZoRB
Cg1PRpdepWPL0GFrHsMKHLggG/l2o7wikoaPyMfPufJUhJ3aCzZZl0V7nqyIoR+ik7qFTd2th5a3
c2TwWKjA3rVxG57xvdpHWjZM+Qgg8O0423mh8xxgoF6HgN2ArXORWEBm8yk+VTmGxoif3ZXmipZx
fAx8npmLxnuu0PqQwCCb98tcgR1aMfAkW8/+7ETGlzCBSdCr8iqmKWKT47OV9XROYcJbgwUSopxg
sUyTdaoFU2rHAjRcDldVkvbH0PyS5R7NYuSsm8r9kXUdksd5IQQk/JVvybshm7hG52dXMyCvd1mk
ZffcF804O4p/bqpg68D36MvtsvBtB31WGnRXQhjLJH07Sf2OG2lz0qugPcmk07daW71acvJWXhTZ
a4q9PRem1W6yvOpPkW12p3QKkS8mdnEAO7626bbuwrQa0SZV/a59iRiMyLoT5inCg/H+Khls1N8V
ozX3IaRLVlNvgxwHXI6/hjlJqG3aYOgOTWVu26HmsdKsaCEF4V7YlXOYKnvjVJ536ud9H4tlWxpj
0Qy0EQjOfEhVZP6JpLD7HFrhblRFcpLRnWFmip/oq29zG3WtOtc6xQUBuSCAvetKC4J9aAvuzMRr
YpIxoLbXbXsyaZaT21F8GvSk5d6ADXIocCbokXgrDwh6PpcdtQKE8xCAUnq+O8d173gUq06UoMr3
hT/fJfWQ2W48xxstCxH30yHHCSwbO2PYgBYzOv50WhbadFdJzT4ut7WPzUbLFJ3vkMoscRLzYurK
x7wleId2L4qDyJyLtgFea2M4Tw4XVYwrYjsxFB+CDCbPlAzn3O6zYkfoTr4tR6DOyk53Xt4fA1rH
vuGhIR4FdxfiAmSYEaE1LzJNfBVd8WC1DkYtT3+qiHLixkmbs/ZWpHpE54J+O5qottzXjXEamZTu
mzjdO1o1XUKuvLWpB/lGJrp5JWIHXm38nODa/Tzm96Da864FDpqTMEToTvRq9ggNm9Rqzv7k34Xk
cz6UJVMDWoFlWPJVz33r1vcQTWdh+r2ttb3v9e4pKuHRVeZUbOwxVniYkmLdMot47EJ5thws7YnJ
g8FoFMG5Nr5MIju6idd9zgGarwAzFWUsX5oyxsKPFnk1yqg4J2QVdgSlroe4wUFOzMgRh8db26WP
oci8g9UJtRulsw8xa8I5Lcb7KYqQe+evfpbp3/KqOFEUeKGJJe/r1CZDCSn3xgiM8DTQbePhabwu
o+q78IjmwhNDnkZrOtQK4/48FN7Rag3n0gsUT16mxhVEQu8qKr/qQ4px/2ZMM/OeJxDik8gV3tWR
tzFDRsRCTaCbDJ58gxIm24SKZhsEzCcUkTQ7qGwdJp6RDlxONJRf1zAzR/8qMON7a3hVBHp8mYXv
rYCsF4/y0fbsV/clDXQPz1IZbJAg61iStVUGOO2IG44H55CchDadmt2kedbeUY13FRYJgJGmxU6a
oX0LiM7sQzSSpaVvEOuAE5A/6jCfjrYVD/uJ6QgPIK62TRv/sZgUs1jgbHhCTFpsTaO2srX7TegO
MGWj5sbKm5ewAMEU6nMa2BwO1nmBs6FqyTxwvglrzChPKiIlNhDNzpedvvY9soy8efhPenuaCb3t
rtDix2UTcyF1Qq3nddS1WMDU7WmhymqVGpPYdHOVtp/rt+280Ap34zUWXz6vgdWHJafQuQBTXRS7
2AyeknnQxu0+HAIZArulBeTNC2XU4GOD4X2TsRRdS8N+wkIY7Ay6JKdlIeZXLkEKBahCxNnccarw
tokKdVz2S+70J0BtGeHQIXOFTIwlcOaGybU9EcycztFLy8IYYQ37XL5C9M2qs8M6Q63bqdMy6fFx
gby/ovOW7kBtPi9POgWPNQ5Kzf046vlh5EKxdf070rZwXyJmyHrbO2j2zNsJkHwXPQVDj7IKpnbK
LSqPD2XAf14/pjazXK878OdRFCHBSCiI2X7I+KHdjnpCspzf6puJesHKHGli0aQ5K9PFmUJ2Z+5P
5D0NKI2L+zCITyGxOCfevVvFfvIIdSDm4YXqcWRkqNp9PSGDCI8sFpZVX5k6C+s2MNCy9b6NRV4N
/oWrtdxAdWGILIwNUosk2tbuFN647bYc8n5fyOocuCnoOorqlI8GtJvzUBPcdtKZAerJtkP2klYG
NKrYuU+C+AdFrQQZ3SkZx10ZihpcVBSuVdk/JXFGcndFGBfwnBVtDY1udFivQMmggFa5QdSarnZ1
/JRG8q1Tec7DEflLBDG+8hx/0wXjPvESKj2N3+5qElQMiosMjz1KG27RTjOCoN5T1JAHst1itH0x
3ELLx4LSjQPhYLQIpavyTRnxYeMhydC6wA/GNNvtJP73gWx2chQ23eR8zRPv2HooRStQ/jDZYZBM
L9bgnOJkWxljclMRfsgfoMP/bsIKVvympMgLFwaaiJXYnN3NY9g0nTulJ3unI+lWBwDF5DXexhHV
6wZwYFrJ8spIMkqbpEPdFErfZAb6aOFGV5IPx9ZNhnLbGHa0M1YYx6qLTa0UN8jbKKjpYuK8GukH
rGWdfaHFbx2MjFAFkaYbVFPXeqOdlXTlqmq1Bwr9DwQd038p9U99Q9l3nsbmw6vg6XoVG6K5zyZ6
+syK7puSP7upADeYbUbBmelglAYPPAjE8gJMFH1GFD40EyAd0+eOhzaKbMLs0TaCi8OcuG/a8AIX
FXW9MitCVyEjwjU2beObgwYQYMQzGn0bfr/zROvn2TIbfRt2uCWdNr0MDqUQz/bJi3BLGrmuT2MB
VZ4V05kMfYfAXN04QEW5pDF3s1xLQBSInVuPL4D7nKOmq0cXtIFuK29TMmZxV8N73IM7U91wSOQI
SN7Vy12nh+tQA2+eWva9YdAQiHoPVFowEF8NtYFSXNMI2iaInk9ZA4EtI0mVCPKOpECYbMRcC7om
wgf9rGyT7GetohBATIlmJT1wtHZtBrR6Mk96G0O+aV77XcK0MnJYK4FWpEyMPwfhbdgF/lGBeaNq
CESN6QFQ8YECFrhMDDWE7zTDFRzSOUFm2IIcJJy8nio+LKzGrX9ytfqLVZs/xm85XUKyPfOLpoR1
lQXhSx5/40kVpILVJts24epGVgnTmke28lZFEnyVR9XK1HZwMtG7mlwgzvRQ4WPgeUnCiDbzcxd9
mVGAu3HApzbZn2J9GCgPyF3bQL2KEwIYutQ+lbC6RFmoXT9QEjBDBAeBgOHvU2ZBlO1aAFxq41MR
x/0mJubCbI2vkYS/Rhoo6O8JMCE077XeQdcEoXuuuxqF8wgiKaGamCv9caIcXkMwgORC1Ij56M9J
ZD7466xIHsEnkQsRT6jCeyY/GTANYLMhA0X+ivVv1SMOoCJVT2tJ5wQ22r1DYWRg1tO0ctjhRClW
ETcsk/ZQVJIlX/Qb19HuhfDbh9A0Xgrlfc7xlFN1C719y5BO+uG14Uc/gph8BDWgn3FLCPNuHNMz
IuE6C5lBxQH5h9ide779zD2Ipz81KT2FrZFox44YeiDxpJiT9xittQLM1IDgasWNDZFzpH1ttGZv
+f6m1EnBi6Oy3Drj/2PvTLYbR7It+0WIBUNnwLBIsKckqnN3aYIll4ej73t8/duAIp0qz8hXmaOa
5IQLHUFKJAGze8/ZR0CGAhS6kt2O8cc7P3bMtiofYwbKHbUqk2uYVlK709NTJ/illdFzyfwMWlqR
AyiiWVH74otMmnDHnPkw2cXZz8wDEY5zAS/OXSOvzrEzNbs+2TKmuauxvpMfY61VPYBgVt1MzO74
R8SPZQGCr5r2dNZ4/7J/6RFBr7zAabF2JjfBE+h4roYnyyS0PUNhvpIOp0CTWN4AIVwRYPWqxjGD
lbD5ShPBXJe6dhdRHDxEuXIqTWDixtRBxodlgiX4bghAL3KDx5GX5nI7bQozzFeFAfqdX31VBYBs
ZUZWAWpWpSxzPHvOe+Pl/Gemwrrxo+nQzT+omhqRp5Ak40AlJB1225qEg8TcJ2qLUm/G/XJlaj5Q
sYE56NjWzIFUubGR0/cZ/mSm5XwLcX0m8pXq5js+yGprhMVq6A9SOOpTCHBQqAnUlXmQ6Ovv4dic
4jFX0WwSQzGkB0ulR+RIf2P/kDuRpVj9MilXSjSXjDpq7ATdBrAmEi16o8MGBL4h2YrqPTg7ULQo
Ea2VKeMHotOIjhho2GX8pN1mQqefFBk48ixuXasengyZH9O0Ip6WpG0SJuhABoWKpwDDN/R8LqpE
Q26BLIeNvZ7oGx39Sm4TidfXGOeo2Tlqa0j3jH6/lYnJV1NDhF92As27scXJ9ma8R2ai32pFB6y4
AsEMQeBgliARemkRSGQhYsmIdDYHULatXYMIp55UqhKV2tCdGp/uwsA1Yyc6Kq/B1AKddr7nlKjk
RCs46iuqPfYtvVxrK+bSYd4hWwdA3hG66c1j3OsDVK/qGGFP/H3b9RBlElDvmY4Rp5DV6FDnPM8M
N2JCw5TFkPwXSiRmiHi594r1mCIwX3Fn+yv189PxlafN0LTkuVievhzzafHjdPM5Ec5ZDE75eUDL
yI623t6JSUx08eYXnB+W515XP96EPh983f1x6uv6svSxERi4uiH5h0u1F/Xr5YlLuC9CJMqZGM0Y
e81nE1YgCDBS21Xq4/+a9HAnfZXQTb95pyg27tumgEGW2/k+Y3S9KSLr3Rrjfdd9DUuMWilhcgEI
VMKyq2NSZi+LrjpIuEwHUp5tDROWopFWw2SJtkvvMBr6fRE0WX0sbSY4Tdu+LmHGjJ84evnwrim9
qA7g+S9bgyWXdlmsVRkdU3IbvM445Onp9/3L+WRGxfoj6zeZX205aHn4lAz8sRG8xiqwckbO3IOv
x13f1se5rut/d8zfbTMIJT2QXV/OBXRzjmztKTWupAFIfVkN5u9p/WvvsrRsW/Yuq8vDcoLr6t89
9+9OlbY5+UQ6n0U1N0dotFFXolDv89fyBZ/X/3ajXlTMOa778/lJ4fVJy/qy2yqZ/bT2AXN6f6xa
vtL0q1nE1Tv+tbjsWh7M0KVEphyuT//tJZZVHU/9hwb3vyq0/4cKDWnW/ypC+z9VSOLR22cJ2sdT
/lKgCdX5g6ACYZhwRwGrzcLOvxRoQhh/2MLAaygF8heGjVcFmvyDaQoKNNU2JDVGR14VaOIPXbNt
1UG0JkxH2P+JAE1YOn/NJ221SUnIpDSN8EwDNwxC+jdtdVpKICax1Z/t/4an/38JT6+zI5mZfZoV
R3Ok5kJ9iu7lr9UkCahNZ0pAM4F0pJyKcjbFpkpDiUW0IQQBLIvLg0Iy1dEeStr5XtaiGczRVOdz
bPz1QVhzdrwvbBoR8dKsmMsjSHAk1Sn6qMGsyJFdxM3QrpGerUzfonqzbF4OuB7VV9oXsyfpfWKG
swX68YBlrToiY68pfLHEqOyvpbDVQWH/thvHgUekOQWorTKIJ8+m3xc3BWrG5cBlXeuikr/muut6
9k/nhIo0P6spGeWSUjxb5z6/evGx+9fG5Rwfr7QsXt/n8sS02BUjLbNYibVjl9jiY0lhznXUzYSm
0LK47F4eyil5tQ0VnsL8jOtD+mvVLBkXZCgelp3X7ddjzZo2LSohOrvEn2c2//nar3j8WF42Xx8g
YqPeXPYvG/92/dOplkXqY9EWEtTT9SnL0sd5fj/Fp9f9p8XI+aGnsxbh+mZ/P1NijQSOdUCkPz37
71/p33vl65v+9Hd/Ovd1/7K0PHza/Wlx2RVaEcF+CT1RhndrdIvF8fr1Xpb+5baP38Xvu8NEz/a/
bVRyfkzLT2eUSTvhkuMXdn0o6rxSN8o0p3cZ1WDttMajpvuP51wP/O20yw5rug9QX5Ci+Y9S7bIk
Mi4lS9F2Wf1tWw6VIgG1ylP+aXE5dNl1feZyouWUy7Zl1VS6GOXWfI50Od2yaKIc5Tryv7769bzL
y5gGkU7U+gCgci6NLKzu27LYQdFXN1E9iZ3ay52eqMWRjJbiOE4OxeqlO7ZsXB7shKRp+tLzruWo
ZWsT9iYJ7RPcXapxvWs0FDXJSOJUk0rk5OOySJ5zmt99Oo1m+fRtCqrAcMIZ432cS4HaHp0qYHfb
GBuAOybixlGYqBXW8J3MtBdqzA2qLrqjASC4oWq/xwlljYoKzKZLfoy4HVMYC5tUqfEQFBkpE3Z4
IrwZgP5A74P5YJseyX1+16eOpIpmIOY3pu/iVaUEMPzrXX78GRS3CVoL8UG0Spkdu/k6TghrdlxW
/+W2ej740yHzM5bnfjzjb1adOqDy+tup/43T6LbZ7jA975czO7ASOcv8Lj8Wl63Laaj8gohdXuBf
vhNAp0eqUfnu87uph3xbaONDsdzJVNNMj046pMdlqZn/lOu234+57r4ec90Gu4FW4nX9706rIVQm
4mV+1esp/rOXWU57fZXraZZtThS/0BSm14OE+DjMty5tvpsuS8u2ZZU7+EVEcwNxPmLZ3gU1E8ZP
i8uuaLmvLs/57YzLarrcIZfdH0cuT5rmky5LH/uv6x/nDAyFuq1JxZzoXgj+yq0JVp26zSv6+vQU
TOk579WO0QX4yQGF+66e5yaIVZwt8XBubscq2FAd27phAYAIiu9zT821Rydcc3+GwRmQcc4E3EFS
nZ5rx8n3XSNAL6toamL7VTd8Zp0h6rlXS7EPIi5SMFglBQ7qCmSsPYwZKlRfJV5Zqcv3aIKZ1zHC
2IT6rW3508UvvR2adBvWP+CbJCyfVKkAMc7rbxQQ36MUgd8oWmeTT+atj/1+HWnTGstt7cwogNBx
NvQ2SCcKdgZk9jZBwtwlWbeywPHXZfAee7lHwoe112tk7abXkzYWb1EI1uAwk36bSWNPgvYFd/tP
RJDeihkHdU/LOjNFCFZe71BTi+O3MbFLMGPxbHoYctdGBZRo6tdUj4fbNCzO6ljj8Yc4jj4IyU4e
UT9Cm1Lp6zIvnU3qKMPGaMZ43fXhgyUmBXUiIcVvXYbePWgRao+KKrZGHkZQoadveRK+yWbSN6J/
UevH1i8uJXpLv9znqYqkUM7XOTPYTRXYfKRCjCZDlUwVm3jq1iOvWU5EF9wbFgHqmCuPmoaATW9y
an52/gpltV/Z0De5LHoIxQP9XtN/gGvQkZkFHSG+lO/jYERcZp2zsHwx6Ua57dzOGO/91KdAVZyi
YvgJEzOjS1tRbkQKymdRNAhTarRswTitvCwID83I3ngkQ22Mj33DRbVE17416hrjh0PsFZa2NUKQ
90jk6Myp1p5HPXUdq6TV7uThAYscKb/3NLlTUh7CFoVAZbsAQXfCU3eGb8oNIsaEEJ4IFw0ybP4s
a+oPiB9fMsoKd11bTPftN/sRDn23kyEmXbNW/lSCvVeCBkvQzmGWyXewtuhAEFheT/pFTxoQ0lvf
LCShyoWzbkzyRwTRVV0R0F3KkGE3ZCuvMkOnzJzUhxL18iqEY0/zp0K+R2yiEoZEc3r+pjfTck8+
6osftz+JiBhQ7xE8RWIcyoCU7NfavDPFKUB0FDvebaE31sn2vfXoJIiaih+K5Xvb3knAEwLsKXO1
XaPRPzp18TMrjYvZegIHDV+HDeRKqr1TWOyc+IIGoYOkoCVrqwZ5YwYJuvW0cNzUC0mPyrlFWwkz
G2POhLP9jh/PJB6Kqa9RQAPMNryQPm3/0kzDvYVNYlOHE7dKrT0uzxiRNbqBOhKPV18yzy9ebDPZ
h2IiqkFuU34fdZxWs09wVRMw0zLaJxMksU8Wcn/XsxEnqm16cTQD1c8oTloEEYG/x98YvngfzDkP
qTcSEsHH4jJkFq5IZ9xXiUOCiK2vhyFp7+FlI1MN0467PRBbU4QpzSE+CYME7XU62s8TdJ+NWqmI
1VsasCjKxK40jSetxcVdRs1jpQf2fpqONBEjBBZVQUBzbjIhYwhdklx7o9pH8KzmbtCTC8oYlQ/J
GDd5bj4HCnCiahr3XU8Y9GBMKzISxbrxq3pT2M12iro3A+sghXVS72t++GRR0xqi65025Byairdr
TX/YarOUiS/qM6pL1PaNbpy9csbfj686gxELnynX0yJZKzZCF6viBGFXmWhC6AEZ5VbYJ7IYiBCs
oIDDSxxNLgkmkYawZ5KvObBCoKm0Gnhnrm7UN2XvkAbTNTSAAxVILqSolSqGb03TpSTA9/uCD3el
dcGfUwe3Lg9uQgRPVjQ8ell5qT3ArnYDjUwp5bYQUFIa6CErAnufcrhL9Dpz5JUK+dSNrj92QIXR
BzjYdUii41I4XlDjIG0LlV0Xc9ENgiTeNqlpr4p8jkCTxbbxtHabp+TsJM2mLIdbT7e+Eesj1si5
yFzFaJLn04tL//2hlMUXfn1IsCoks72jZm7CWgPHOu8N5qNxmK39yT9FWrkb0DchQiWNc0jh9/Ez
hV30JnKB8g6JA8010OwUnh4Hz4ld2QXYIRr41dFc+1asc+yLJ+A1DFGc7qyar07iZbtCC/YONB9S
DYlHFFX6qHugPwFo+PgrYsTIKuRipzEfIeh1na2d2juLjOpTzw+MX5q+K6MQbb1DW2Es2lWdIssY
O40WCQI237rvpgEOZ8FvsvfqmmQ6BdmOebHb5rbETkTqDd+9Pm6JmKnjQ9x8JY0MzZNcqx6Xu6aJ
X5kg4KlDP+I0jrPNPVrcpgVwx4gJYWhQQqMFMw4V1plWG+tLbIebkd7gfezTsYFMtJrG0TgRnEDK
N/lBrS/VNa6qfm2E0Y0+7WDTOBCGENC00iBcwfsyWSNK8sH5Qpj6tDES9PlJi0tr9N6q1jx1GilD
PY2wdRZbf6YVEGuyKkNiK/xs7zETwNChPWbDDHAhM2eTyJNm0Qg0Slx5JHSiGQ4AsEYihBJgaS+l
jTzImU110mZTBbl+P0qFplaWvwxDnB6mjhFRi6xYMa3noRu3BLk9ZxPOv4ZUSNKH5UoCpCF6azqX
NrJIdI5PGQJ8fG2E3sIhuCX6rt+Qmow+QITeurZhMU29v9Ez4pAe1EYbbm2kXmRfNMec34aMvX7L
haRxm+6ta0Mggsbgkp950ee8VWZ02BFj9VjGTbapKF/gGB/3YYuLrY7CL14aJccpUm5la3w3SN8N
xOQfVRtbjkkaDh7aCi6zdZtXSrIzQvQC1nj25v90IbrbPJNMlgqufCSRiaLpN/hzsFjZ4Y9ChLR9
DQYKRHSCzFRne1VO9hjJVET/dsWujbInmwJRy/X4aPkOlj/R35BL1NHd19qN0We3bYBqHMqzhiY7
f6wZOZSQ15A1NxdHL9F9dPo6abTizrS0L1qlnuCTDlarcT2jtSqjonYRCoLRfWxjceYgPjb9fjBB
g06pfw617nuBdAg/l018YDyuJd29CmH+WWjBgzEkHd/RZttHwY85jbCP0WYNP5NeIfJUKiRy+uJQ
Z/1AAzaWGFTTdk4+xvP+Ezccgu2SvrkmjWcbFfFaV4NbHGjKOpi9lSVIGdTikbNqMyDlYZx5h5Ih
tFrl56KYAEiqBpEt3RolOC0RRT+0AUiPNj5LXpE+JMm84Wy+NEo4BqUctoQY63uucZtUOMDesujB
Nrr3VhJhEgtkAzb/uAD8TtTieTWd9lQGlkUX0DqVxR6XRHhwdNXFRxebvTg1zpQxnp/xuMOqoB+/
dvJC3zF9ILvolaQH/a4W86UzyeKdReM0bbv3TO25mEDkL2PPnXwb/xXAQ8jlZLDtRt+wmLikD4OR
YYLJihtfVx+0HiaErmaPZtv+AL9AhmyhrgoZfEsip1jZQ6CdierAcai1exi1xKQPXJqDKDip0ryN
EXvBmlnZhvhGhgYWROoM5FEXZ+6DDLcsm383PKB2jpIPGSgUBjgDQ6+NXVk6a0Lm6PfjuwGn99o1
4yuWsq2vg1MQev6ATiLcEWjnuUAX920yja6qVQXXvEmuICtOG7WjH29Vl8TnZhyAEW1jGd0UUXdr
hj8qW7utes36qs+erPCIuZXWe+yT/hn9OU5o+BtQXCvDMYMNTki+o/S1FTCnWzsxVgzRFGy4HkIc
ZINuiV0oB0DYKRiEh+FeaFiYI0+7VQrOkTc4+Xwa+atIwZnZRd6mEQjAsj7Ce6zGp7Bp/R10rU3v
jzdeFajbzE++Eh3u77JqwujN/EejXvHc5Ce8kDGBeXzBHIiRbtJT7hjQUdRx8NaO4ZPq55h7vf6n
RtSKdDpxEGP30/KfOwNfQF+PP/t00L+YQdmuY6WYB5aDvgEtD/otr9sby42E5ux9WIxK7Z+LBoCH
06r+zlZuUqf/7ox1fEPliOavbuCYr29gTpRr0GAHn6rw3q+zNxPW/AoLtbnq1IMVeNNOOu2fhV2M
bkLepRq+d7gb4WcBasyc0Fhh4D4ESfOjSj08pcNwsuGWh4DFXMRQ4bqQzruFkipHOKhUzo1JW9Ko
LO6YYEdqj2yAKv6Sa96+F/azUXcOwkUMr7ocnyqv5FNtnwV6e1d4HfmGanzbqTXqLty4JW1xu4o2
iZZ/gTjzFuT9WYEJOOYdLjg4nUUcTre5ghk7bkSw7zRD21XwpnHm3ldNrFzUyPQuxVQml9I7GQQB
wtWeN/VDd6iGJL752CYkHpkJj9Ph+ixf8wKA96ATi/lMy45u0t8a1N9u2XSuHuCJLrFFG/2lF/2u
kWSoLznZ/UTsY49QnjfiPytkUSgrj1FsVLaS1Aisr9gLTINfFSWC204M/n0zP4wIwYCq2Fman6Tf
m+Rg8EA5cgIBOTESzeVf2+BAlbupRS6v/trWTuTsaEao7UpbgVJtenfp/NDyZSxkeeFHoXHJhwY9
pMApp/mB0myxt0fsIssqCjv9ElUyvOtbuGG/Dlu215bxNWT4e1y220qpXZJimIj/RX9xPVbXPIyJ
vkl+wHzIpx3omIjd/rTFxIixCsc8OywvsBzq4TZmNIbchNG+u2xadoagL0/I1h6XTWZahKgEFBdJ
UnRPrTCXAE8aIcL7vhx+DmHpHXqh36hjlJyHwTQuy4M98bsi/8PcXrclY5ftEOomZBwpkbIi/h12
DNToGM/gBRmE+fHcFjzxlHvxzPiu1xmZkXyoCQLEySzs3cd6lU/ltsoTgp2X/QGmAkZGw4Wk5bvJ
4RrSET7Eb6c1Lo4TK3fYSfx5RWd68/HA1OqFkKIJR0TCK2AAQ1Wf6dwcfh1HSjNO70lFWThvk2pu
nfw0vKTEFd+ilHM/vlFTgbUXP/0KVWl9B+LPvweJ599rUf4ICmdAw8V3bnmwylwjCS8r9svqcqyw
s8Y1EdEh4+NZyzZt1MAngt5K2gE7k+o7lyTTnQuZatMRK84rHGbnsmzXZNrdWSiNvMgmA3g5zGvH
QyE1sLTzM5kFgkoXOmUbvn85sPK94jvWBdGUvBT4VDciQLfPHEtelh2iieqDSmLpallddvixapD8
iZc/ioHmk1lHMEOqI3wOR0ZunXm+HhuUM5YrruUu0Uo0S2Pku0Q3BjMAz3aBlsUbXXpIdyRRLlsd
HwZy1TK8b+cHSI0NpGvkRMEwqP9VEfx7LBtTt2j8/4Ke/RPL5ktY+UTq/V86Av3jSX8JCaT5h2ZY
bNKAxiBEFagF/hIS2PofFla9mR5lmrbp6EBk/oGycf4gDw+IjaoiEdNQI1yFBNYfnE23VWlJW9M0
y/pPlATa8iqflQSGzevrUnJO3gbyBf7gz5Q2u7NykkJ9sSeB6N4iC2hlxFm0kWc0iDVcsAgTX5vt
ZFnukkmemn4dG53YWalpYNTVPcxRUd8ee6SxuBNu8853hTaQ8jtUBX3RCv1UrG0cPA3HtFCeIcdv
xk55ngRsFkaGruOQW6CDksId4Ca4PDwxPEjEjahrjiUVTIBxk11TrCBulVr1TSKsdiOZUP2cpupr
4Q3fPFmo/CAE1XN/eO3rS/ilMmuxqvBChbgTpFa8RrX/fZgtsdBQ135hPYQaOQY1mTS2BS9LOYw/
w7py4bl75EPixV9JxvF7aTuM4DWcm4yN1iQi+9QmrTvmR9qxnoflhAq6selZNAKpna+EgbDUYDhs
SYIt/YKBpTNOjImznzJVTXAw1l1ZOS03EdG7I6Hb0QDYp4ujh0r9ktCeNZ2nmfYahc7zIHRnlWpM
CJPaao58fA+h11UMY/GChYu1lwQMBZ2wag7ppkoLf0N2Buy1RiHGLmD0rJEgpRIrHgDeUD3DHRw8
mDJwqyozvkVK71NoCnfN5BnrOOT9a7pubSq+9kR5lt/omLXGDJGX9c/BkcW5CK1TUs6zkdnhok3U
Q3MjvGgtUyPTI32lM1GJC3A728zx9/roh3ep2vwo+q4lzDdCsht6TOuNUXwh0PVQoP7XSPMEkJuK
PRYNGu2Tn1JasECMR/d6LHHPO/0W74lx11EQPtBgr9H+I1yIncvYB/iFFZ3RgD4ZbpE9Y7NtaFYN
NVlUgrdi+KeOLD2xLh1ihAY8sNWg8LwOa+zsmBo7vjTitfWocXlQS9G8I44Is2BrqWV9DIfKOQzW
PiTCe20nKo5Tm2TQKPnT7J0nAA273s9/TLbyPaAXuu21uN9QOLHRnW2iZCY1oaLMcPATeXGuZheR
JjKSBwL7iLSHnkFtuulc5+6y+CEXQt/GfmetlBRjhU7TQu0NqoMjqbmVgX6YXsc6t9LHYorqbS7G
78Og9ZtF9Om03dm3OnwX80+NknPvApol5X2WPi4PVTq03FFsHKZzt1cBzuP6JeiJbrY4NvOD0WLs
6iOYCAIdxZC84PJ7MdT07FWoeRvqBmnzHtv2zm9iuE0V9+DasOU8EKW0VFGs0czkZzrTB5avbMgs
gMvLLIzPfyQy/Vqlqrclecxvy3ozEOzFxEFC6/PMlaXI+rg8eNACwnHqd1cxYAzFXA8ovHm5KxXL
pOekQODo7GHP6NElp1qsQYfcRGmF7QbbOsNnCBxmvYlms5e3uH7J29r0GfQSqCL1KVfr+6q1YlDq
Fj2lCKdwbN6WeOyptzGOKKKLLCsK0GYABwRBdkME2HHR8zGM3SQ43g4NKV6NrzYHYBt3QeSU64JB
Pqp7oPNjn6qbBAVvVSv5XjI3p5YONLibsQxRZ+vbqlPv4BRTkLXIXZQtbYXlfYYm8N4AnmCO9CCj
wLLS8w6576Bsgj54s+EFbmsOErNPrErjcd8zi5p+qOCKacfzAPAE6v5D3DfNum9VfYUtIyunmk61
fVv4kn8tAIE4j9LDkOjrepDjftHIlopIqPEzBWvbAg1rxdyScohUZhQzQew4ey4+vHic0ch6q6z+
Pko4TIyJRrduNSZtorwHI2G4iuRTKsNYwluYhRpaND4kBKhY7URuXKpMu+aAQaa6GJpNTw+/cpLI
6SSijcWXd2sPlTxOhf9UBUO2S7DP0VLrJVcE2436UaDnNHYWLdOjZsY/NHwIG8vCZwpuJj81dRK6
eKDBIsdzgnRxHCrjpvbJeB39rGfIHT9msecxsI5hs1fV7YB176FynB2ZGNWXscq5bpX1y7LmB3VE
8T9ksNd87TNN3GiiNm4nM6zWZQLaKBex2Let769pZfBf96zA9R1VcbXZ9CpK7c+mC44kflX3sX3u
DSNcLwBGDS1xUOHvSlNdZR5b1YBvHf0r/9qV3aKbH9ViOGcpcAktbgCAhzoBIhqEUqegmYPxbMBO
J3xcqz0R077j0IHVip2NUY3c6oZvHVkNbmYo/VZNFG9f66mFuIwWJF98kB41nrF6yv2LH3xnGmee
8pIaBTMbnElDe6mmyeaSX4Z87ciwNflN3eSD/71g0Ex5NsZXJOyDaebyqDmKdbSC8Ize1qYcQd0F
PMLXujHAznukXStWRvRHg/GknerYtW0D8ECuGBuS72iU+k290eroC3ggoiv1enB702txsCWli9PX
BhURfLXMNDv7LVDiIvQAYRR0Z4cRIGyTk5A+dE7zaI6uMaeOERd4FxCBfmilau3iRqPtHKDR9QR6
oTT5kencRRqHz7SMbWrpRnsQqfMU9kLd94zIuE602ATRcpKrQfFGUFS5UTkXNgh28C/MNrJod1yU
enp38SUISbmZgM5nOhkIee0/tIoH1zRqxlvLybKbomItVKOHpFXDLZLqJ9/XD4qif/Ga2HutTQ2c
dBcXN5Wgzh+RsKdPRyGNDmHg1LpimCWCEm5DNULeIY8rmOp0o0Pr2EUA+ECLJO1uGJkaqFV0wiCg
UFJC5vLQ6zVcI+UCcsW5x/Gnr+DgVKf65Og+5TNCDjCg61QkRz5Vqo8M44Sz720aMnabkqGNm8Ie
kzeldR7wpqd3sQUcw+zKs29LUn2Lc+sIHQOBpx1bokpl04HBqogfzn3jbpI15Z74rh10/0DZ0t9U
HQdNFuOywutfKAv4F0DZu0yj221ixADJSw2q0xH6AFkIrDOj0+aBNJyJqrvyrQvTFDBElj6nPkmJ
UbTz46g6e30Mt2mop5NagTivKMZqfXILhZYMs1TkJ602Hk2V3kCYVsodvcfgRgFHsbJfx8zH3wk0
FmWCN+xbrBVRFMElQ0i0KhTZUv6a0U1VBPKsDtvn1o5Nrpm9tp6mOcOOX9to5+VzKr5NrajgU/Hx
4HpKg0oSyWsStm6PfBwUjAeXFAlrH1EUbDD2npsY82ij5tpXCiN4I6yT00yQ4eRgUj6DPuho3Hzb
Jj2T2HDjZYRgFbVGJ4hOw5ase5wDJW8BGiXaRyPUz30XmHvQYWd1dkvqFESeS75fa8cxx01g+W9k
ydjgkHraaRUMoMgnpb7W+2xHaHF+SIzUvh+66s6JRlpHDuk9gTZsSqm3N7EkVI8MFDoGpyIao61W
RPK50rVXLn0r/GXNczg0W92HoEZ0nXJhFEYE8uCDegzC5EzOy3uEvQmwHdnhU9Sa30hUjv1XWpgd
gd9duxlrIp3SymhcwR3ybmz1B2d0zA0XfLmBHEeepBmQdhbSw2fcXMF2kjDQJt84+oPZzPrOai8I
XgWmhHVQI8bpMafR68Zkj97TZPza1BipVF8Wz6o28MYw0vwwYbWEXWE/V5O0aK2vlUFWz1BqMLMN
A1f1cipecI9mq0wo/gnGCEgfEKWu14HOS6vu6JMlurLyzNxmdfmckRdWiOA79p07E5VGOJtGjFyz
XG8sEleEVK9ahCDcPYppNTRMdCKr/RKksXrw9CxxTbPI9/Gk7iyudlymqNx5ak2ie/tnnVrocXui
qUpwoTpp3nbYWXw7+L8qSkAUSMog2au+joTzng2fbGaGHt22o3p8MNPR2CvN6GpRYJ3w95KakWYJ
EzxpfwtS7xQmlnlPSgPNfhsvXF7bqwh53i6W9FFzJ3rjLETulBTfyaE23zrHx28XdPUmdHp/x7xv
M3mD+NYwNywn/8EffMyW0KoQnwQ1f4RaH4Tg/x6RRlc0cqRAk/VAWWoflHCQYqXUO3QVUuzMpPkJ
lyl4jGPkE7rsv2ZV17upzuBQJU8HkJEB10K/sQVFlbQ0+BqbDi210Lt0VCrB1pj8cpSfGXy+g0UB
v8gPfoQiKEvjao+nadryRSP8rKHwCMjdoNI4kz1q5UZTxnPE7RNQXEsavVdAIw9GN6OWSwpBSpww
/9FQtZQbRl93lJeYGWkADyqbCpBUMZe0yE8y0/we9BPU/siSK9VBrg1IS+5ClDxrpU3zGxzyxD02
T71TxHuGv/Zm6NBYwIo4F2Vhu42m0TNCt5RWvrOvqakdZan/NAl02pV08FywjdEdlxvGG1glH0iB
AfwUBITuRqTBcZUkOdmLvGOmy8KVPloHhRGGa3n+7ZDa7a33Qgmih/NTV3ukYhq2P+p2WWroqG/k
fYj0aY8XVdKPA+0jrdn8jIj0rCU3k0kiIXcmbVMjQjp4gfw26sEurWTynHnqnWLQpEiD9BxQ1eTz
iXcGChAIFcYhKiL+NhOHYd4T0Qk2n5ZehYMTZAb8SkQXSs8tv0/jM/h/4D3xxD/Zmz2CcXuvkHab
4x0NM1Xb6EXz59QaJT3hmHefWW8VmX7r3sDnKMGvH5VpIE3d7p2DQBThRx6EotpqyQgsXkSgjeuE
OiSjPl1biXwGW0Y4obuxC/YpEXkRJtz9CHjHtYtu2GMQDrF3p5cw6OxNkcOME5bdHIvJfidHLT+R
O9qSiKmdPFMgIyjj/iw94sYzktPk5Nw7SdTedPh2lfTBnGPlLNsPiaIUF1WBpQWT/wGRh0Nzwq8t
OAHGzQBwMI0Y6AWGPOeB5dwFJk6qrAMKUiJxawzjpMgfat6MJ41YQHqjJZ8lGBr6qpTJdWgX7PI0
f9NaiY/yG6yirfVMuzWyiXzFggmne0+G3YIUd/LNMBWvhBvzDRIX8CvBC1oCqjgl7FPttu5gC4i8
ym61XI1ofFZwlExUBPZ8x5UemDW0nMO+oau7hjd0P8iab28fqXufjlttQGIIgBGB5mwlAijt1OV2
cyJt3EVHwQDRrp9GZ4RY0kD7sxLAm+DltY2mmuEmi1PUHXqyr2lgR40ZvXKr1miKZuPRAnELiJ1O
UE0SOrPAgzCsZyRZ7Q7zqbKykEi6lapoR+uZNLZhyBm5lEmyHRw9hwgprbUTB1+sKmFYk/B70vh/
b7kFrIrv/f+wdybLjTNZln6Vtlw3ygAH3AGUWW5IcBJFUbMUsYFJEQrMM+AYnr4/KHOR9Vd1lfW+
N7KYgyId7tfvPed8WQSIfpGEqWj925r0c1wNUCkyebTHRu5I3/lqTP9L5pM4kBD5SyoQJfHS730s
hBcuw+WGvDa+tAyzbYfQaN9/EX75gYIF/ZC/ULxapBd6sCAX1Vz6kuQDp+gwoVtljch2qD9iq4O5
LN4dQEQnkp8oBeOHcjmSpkqFKMz8PUbQISBxhWBbTjxzhAg3TvFY2N4JuuB8Mtz0VuvhlRiNfGc5
PsdBXF3Rs/VnwxjFpm3xroM68h4qVJeARU+R7PpffAmWOttmoEmfYqKJST/cGyNEXWyQrHg9dttW
xMFEuXRNkk4Ejp6TfUTbSeHihmnd3M4jbcNQtT+US+5CnKHTilFmR266PDIjf5o0pedM6uZheJ+7
VHN9H/Zja9UBv5buaLR1iGHqvWnsc3jF+wjA7CZCZ4o+JVmI8aiOsdD9tqC5QtjgMm/LZfQCPqZi
Oykaftr6aJai2t0Ld3pDZMl+M1UchQPc5WExt3zk890wes49W7+8zwsc28zA50AN9UPYVQjPTHfY
CsOjIpMM2NBH/RCxPnGhyslyRHfmMvofkiZm0GknVOodac/EumyXJia0sKUT001Dd4WK0gGKNwiZ
jMPfWBgQLLSq2DrtTCfVKNJVL/RQeggJO4NBAcOyIphs2h6m3w3HJeWbVgmI9knOHWUNc8WWJYc/
dUPqMiE69VcRceu3oiawGGcGJGPF9040jLjaW2YY2P45ixJ58ZWFrX5m5tcDuM/J/WqbCPQ4iZmI
fXaDZFf2ypRHB2SEyMLbJDerc+ohHrCH4lkumucfScwwOE/JiJSh6cW5TYad9uVz1SxhAJGYibZq
4ke9fokVUYBuXzzIggXKrU9FaCjHqSctz+ds7Kyrj5JnuEFxiMaqIdUjYoSo5+giEIYWc4YeCR7D
pqvscmtkPKTKL7ZtW7to41hhVZ18GnqlvzVv1sDgZZg/JjLZ2mhAoinR0rXltR3tgcRTdiy/D+Jc
2y/rOKalTXJFBP1jCp1jNtHrLpKHhXOQOgeZf+nZFwlelFbGJwEVnJ0vrfTvay8m/2O0NxvChTD7
qu6PA2MPfRlzf5OhbU7FQ4iDuIKQ32ZCHoZxONO2Ri3DStyUZh/wHL9AfrmUefMS5w4BTonxUqKo
pewcCHIge2GzxKQIjQOkHTsKtLy4ZJjQxCITI7eZFoIchHiZFm+joLCO6uqNDC5lUG/IsTg0s74d
yhhx2cTfqpG+ieQ+jqkU6vydNfnTIT+I/qMd7VGJ/ehjJzkIK3z1w/RXNmXOITPMcz2TIsIZD1Jj
YoprocrOKLLF7GxEaj2SrnNT0KPYKDWNYJCQQ62Ll0T2h8x4dK2m5qXY7pnm22s0qwqVb1nTIXCG
oC3EwZlrOMvAyRyCa0XOwJyG9prAaCyBwxsZWIigB3wH24qeZdXy8Zll+mOgP0iwlyIXFrkQkMri
0BfLn9wg1SZaAtJFKdinHTkPyttZmeSDgSN7RKkFzCprPkFTfCLzom1M+yCr2WohwB7bwkAKb+06
KyJ7ru/8bUM3uZ2aL5WEPxfVLUGL1iOo8rsh9dxdNDlnagaB5J44oqPlyLNwinTrLPCuIoFYbi5x
kVjufZXRpdGtw7yhH4/eKMEDV93PMPMeXIuZvLlwe7f8DiTnxBUwOzr+TTPqbAdWl14ZbSM/rcS2
S85tXf+KXAo5Esf2baPLi+We/XH5NMGyBnRT/L2ZDmc5Jp+RMyL8QW1H/+4+NWc0HY3nbpokDZyB
Pcpz7VvFb9nKikiGrmxixLuvsCFIdUG7V1jRr1E4+p1KJWWLKS8ycQ9jOL661Nxbh7BKGt5UdpXN
W9vWMOnHemh+ZiHZlIPhZtd+XtN4jMXbe3xviAijTS/peEPJY2VrWweibk/TwoxXpsRdjBEKXdMR
d1EGMaxk3oEZ/tUjWlDpk9sMxU8T3FwAbd1I0RMPCysuX7sLkmCX0ViDWQnwYaOawv2C2JroCEtv
pB5eYn+aDk3d3fsASzaJyG972/BuRK7XEDgqM+QHHsoSu3mWlLSTZXBylNxm4T3fO7qywGEj405i
bp/kOr1xJWt/pKrm3jpp4xjKBXe7gTx9ChveOVpeG6rG4WhkCzKVor94trz1y/qB6g6P+L2xhGTk
GGNzsFy6MJ1ZEPXie/MGvPapi7l4Trq8K+v5UU09kwFBZh93z6DsnAc1og2CP2IuRHqtcibOMAc3
/0iImjDosDeVAQqXPCQ2XlETZTlUVzLmHhezrwmWyLJtele0Bd4E7M9BrLz43KXxNWoi4gf18jMU
5ucg6pGVzyWJe8wn241FpMjBMFE62t1nNFr5Xq/63mE91FFFumBkt103Yo7qiL1qQrvd+1hBDh3r
L80BY5dmXhKlnVDrdD5U8Ld4JmQrB7SphyU92SOKnb5sWe5YMUQb/gmT5c+cOc6DNBnn+On0kA3c
JJOMQ2HtWjlIRTcuskieHuI6ZGs8u81PqFOIkSEOxjKi646Ss0FYNXvNrhPiQ7WRPBeJcV9m3amf
qvQmN60erSrzu7Cx73xRf7IiCouJS1jXqHAW8m1MK7uUPhUFg6VoUy79y6jx/83D0t/aeX0aQQOM
PSpAOqbITqoWYlH/iHZBEebKUK7oiZaUNhW6yj/KPIs3dOZf50rRAlgaKxiSWew1WbG3bk3ufe++
dI25Klgr7DRmBQY2EWfbTA+cdeXBNvxPn+C/99z8WcVYz2z6Ace5KYd9MxsWqnQdszV14bE5DcTG
5/WIVNx9s5vi2aXnvAv9bnobR2KqFkacYXJAuYL6LySae4lfLN3E4DyN7Ni6brdPEhH9tFpvp+A3
Xd0iOjKWBF7ZecHcxscyedeUlZeUiDJ8RXOwqBzAI02zkDbCUpin2qLCI0ttU+Aa2pFxOawKOP4H
8WiwR3I/tJ4BgnMe1VCRQnUzx43FTHdq92RV8kzyP9WoYbf1VH2V0kHhrX6PNZk+Bbq/oMqMihYp
pX9TXIeGd4zIGDsSzO9mykJmScehEtFWTgMkZrALRVgbTG+Gx16YP2de3D7ULjNcd/xNvDIJf4U5
Y1xwH3THvtVMzd5pJYfYKkF1jRHGpeVuvflsxmJ4mEVFq4rclZQ/12Ynxej1iBTyREt9CdQoDhGz
t+0YFfMJWeIeFWFxY43Dm9+mHlLc165DMtpP7rNeqhfRD08qdXdJ3R2jTJHfifAr0mZ2X2sjQ6tj
2DcEBDxFtTbPnkNfLlaoEtlWK1sZV2Zfqr4UeBpudc8ha7rJyY1XUoDgKo0eoXwvCZOtLTbvrPPu
p6K5p9RuAnKGT54RWXdGZmaHpOasKpJXbMfiFrvNrpWhec8zTAHccG5x0Gw7p6a6WM2Walov9DNm
npacMYQ+wUgsdCDrOw/a3bhw6+ZgnevphGvkQdsmdaHTvA+/ksLUx3JRP6Uvk0NpFuTmD/nTLCTv
W4Jkm3v6zkD3jrack7yiRWEpxtjLjmDZNaHI5/azFMAOUtzmcM8eWgshbJlEga8zphSFRnzIx9Md
QbIQlzUNF58RA2Aa3PuEnbltTtZiZiBXBhaXpD5BVS5j/7QJ8prxSBM7LxGuNg419ozMPqcupZc5
3y4GE9EG2SNt3YmYQDc/IPIjDVSulw4/ay/zvmBbf+j7dW9P4uVgTg0Z36INrFmwOzEFYHxADc/C
jPvPtLaswI3LfTWNJkn37NCV1Y13o/+pa6w56TI/q4qFEtkjdhsulU4mvvKZMjZbGE/GhnqV6Z8h
tb/Gpb2tXQWiPE/qnUfeD98MTT0vwQm1IPtFc+o+uJFLAhsijoUOrd+80l8rbnq7f3VrS99MUl4T
bqXMWgr76hck54/h78wVPRYmCf7HIJ59GrOPoYBY3MhHy2If7cbwxVu8xykE7DFHpritvekk1Ohw
MwY1YLXVr2WAP2AvZDlr1yPVXvSHeoTeEVLudr4Z75Jh+tCWCixdF0HtfkzuQL89//Ct+Th5jb8Z
cShu3cqcAj3YsHsTcmzcwbK3tp3IgFDPO13EW190C9OGq2eGD7yDe7LtQERg5NBZf9RQf9pxIWY+
ssot6xc2zNyj5FonV9Ijz82vt4OfCcZh48la7Lt5rtyD6w1fRvbWEOlbuh40RmXfLdmU7IY1e9ZN
mLnYD/R+361m24Uul8sOTgwAjYDsP/5XeQ8xLn6flnbckRgxbPq8ZVDNrf7glcjtCwnHOanv0mn5
bVQpj808/uYbkhvTHuCItI+VWT76D8sSjS8MvPZSefVF9fJOMkKcM7gZnsOFlvC0x6xwPZqdFWYs
1LRx2tD0yZoDy+eimvbKtJYssD5+tJIIfrbRoYye6q2NUL6PUcIUaboTiZ+fhqR7C9c0ZO2Mh2Tg
A1qoSZi0kgenaWDHZXPDcA0LAWLdQpHt5gF8grcRcfGfEC4X7K5V3u0s1Xg7ekDkuiqP7lg7Hg0o
KfMsmquu4ndGfmqXkLuX+YgXS/eah/KhsZCJm/bj0GQUmU5+wfTEOEzQCwIB9+xPvwipQuY7C3QZ
oHwQR49bZWpYsL4i+dLieSs5jlD2D71dv2NOlOdV20Ttioh/6Ea9qzQwEWNu9wMr4tCaJsL1ZqiJ
JB6J1/QQCqsYeIbrjuQVxoqgN13taZp4+DGS7DaMAdh4/QVyan5uiuFmiojZynt1EyUWCfpcu5xp
QoKSV2dL9R1Ow3bckOtyNxQ+cwPmT9sp9astWWE/h5jLU4zHoM0ZroTqNIXokrKZk8UbODUnf2PW
5cf6u8k4XZzWvTaGf+bitaO1R0DIK0z2QNlo+xUdiVHtHQdxTjw+TH33ajLaXGLjuer1eJvX4tk8
4rTjJG8v6OILlOB+eRrSbpt26tFPiuk5zOG9xlkaIH5K900T76M11i+KqiaoI01/QEd0ZnvLCMhm
HTbuXF8W0kd3awks3O9ZXhJwNZ+vWsUMxaKPhsv11p6HmE5GkA/SI/BQkxVKkRT5DopOE2MJpLf8
kHcSJkOW+rsameeWiOt2Mxfd+rGZDg7XxNjRVFnuAfFcXAJc92ESJ4EQTxLZx46eeBNUYXkJY5wK
Uw6JM6HsKoAck6m1LTUCKdx38FfA5kxc78coX25FOJ0zPpOt9Mggjehg2ySGjjNjZ+nQjOm8qTpp
j1BtQrwz2yMIxa/3DmrirU3gSpdnPGftEec8yCR/qXfRjzAjpjPMEXCmDlnbHn4nRYRYPChOuXNU
epcYHDy3qzg8rE8thr0eSdBkljuMjde+lB9mx8cgE2MDzdGns0czu5X7SnfpZja1OrW7LGuHO2Xd
EopYnPCEfEyQpDbc1/Nd5mTtWZgRYms6u16YfznzAujMnH7HNc81VzU71f6BmHpiNms9PCjjWCOS
OlZiDjFK5ceUIYyuWtyjOIETNw8xACD7dZWJ6mgmtka7AIJJV6XiwpaMR0hXtYZwAkxkkf0VMWNy
IjaS4tubgx6gjE1fjCf/Sdhr6yYuj3bfnwfbO3Q5QwU9xTwnonYg9eTEx1a8MlcY2Q3tvac07JqD
al6GBe+uObsbTt6URm93Mbv5xS/kSypoF+LwOSAoCLRL0yjXc7Pp3A+/wnGnP/tZvc9MH7COIN8Z
E+sxL1IFDZW+iJ+oz9jLsc2R+7YbquYPYqLJWIe35WQHJKcumLhY6lXx0k0csumFpMjGs5jVRZ15
HPzllKPHLhkvU2mVi/yAXzbvDA6Jm5SJ1y7uJ0yUZJYW5E5w00DcQjr+e0a8ZF2mv0viCdoxcs+2
YurkUwROHFcdfdAdd+JTRbn4OjeXrp31TxlL4p0zE5nliVrM58fkQE+yujRmduvQk6fD/ATC4sEe
RHcrMC2ELd8A6IAMeJDN5dOfOi7JrnesBpYTZVe7see6+mgN3HBVK4gvnKyTkfj4Hf+kXuqczV8l
99PAHAx5kjXCTVVg20+QILAJoOXKxLKPYtne4rOjlLH+kBiUrIPPZ8sMaR8o931whkNSKOveMgbr
nu4cic0RjWGbsTCjvWUbMpI70F9vd9OIpXrS8t1M9J7hh2lGXLkJhw+cUf4orGQkLPJh8u+SvhRv
nBN836maNglxwzMgMnoqHoniBBIjcsSF52Bezc35kBG0uK2BRQVWN3BbIkIcvT8HWZ7ar73+GTIy
PC9mmx/maXhgFRVEpydEKIe3udFSnLprs5ZBU1ffY3Il8LHtNf4vxKBZm7y5NSCrvnhpp+La0yfG
sxPuS46Z1WqNCFX1hECneKWa5gll1P0czs3Wz2Oq0/xxVt5FkzHYux4ebGirmRQoVjIQf6qhJEa2
f5Qziti+XjE4BGCGNYKrAk5F4La/SOBnOj1vKcNvZCclG0NMJ3UxHvSUUULWPsPuOAsmiOCyL/Bi
KvziolpvBk6XA9XyKbAwZXVhA78wJ/KaKQ+lkL+tw+WyEHB/NLEA8OQ1LGyTfW+WmCaLhbTskGJV
kCvKGz5ja/J43W71qTnwbxaPrF7DTzZDSnvXEeVbxr5Ibzu8okYh+tqM5yNdg64ldjNuyuN34Eym
6GcAr6ewT08WPPbY768m5L7AXkpQj41ktBYWe5RXn0Wsm0MmbHfTAtraO7zddku7SXBRBx9sdEEd
qxgBcere+RRQ3tI1NP9qpGFeTYMl5hGcfQe/Yn2qXF8GkVbsBNK4dE3xFaZAlLhJT0Bj44Xp3DKh
pX2UsMzOrdv2J4N43bbS1PfForbsbSRW5ARPwCQ95ghjZhq4KVG9ldRWIMtlq0Eb3cW9RsRIH40j
lQtciSyPZQeAiWVZAGZjBMRtrKdyWZibAfB6JHKXexdYH9F9WCta5VsPnK9cuCWBAdStNKDYoViZ
6xUh58IKqlfNXwmjIHHyYWem1tcyQxaK7FWqnIYFMT0O4001noy6l6eijfEuMCBEwE1EUGu2z7kP
uShfg0hbk/XyPVDTCAijlXRkgjzKVvYRQ1koSHkTnyRgpO/gRZRRgG2wKhPD+uokT65lLUzkw0d7
pSt9BzyWAJfysBNHSRIa10NoTN9iS06CK2QHufe97Eat7Cb63RO5H8mF1jPNlb5+/uah6rm3jjHw
J0nv0lVWdwhDGuCbrh/Nm5aY12WlRn2/HLAU9CT5aZClT2NLthAzHCco3LnHBr2qv5dVNZjo/pFm
d7P/xh0aOAQ3pg7NQOtlJFGZnh5ihIXQbkMOD0NYzwdJEbASsJqVhWWuVKyu4FNVM+wnZfm0xFfK
VVQKCKAAtQAKoePF01YTOjqOPByK9NVtHif4YlYil+//1mT27meNZNxSJDdDmYJdtV1WmlcH1mvg
HAbwtYpKiQAZbgy3/KhWDlj4jQTT5F8uKyUsAhe2KjEY07jPhKB6qA5Rc26tNiKCXFbHgUz0XbcY
Py06EIxXSlxfoQQTDp+Mx/aCDj1lLCp+livDjHkRX1auGVY7EBCQzpyIGsYXi7Uht4HCC9eKEo+Z
WXu7FKKAt2LTvr80QNR44KbDsnLV8C2/K0BrCcA11WfnkQRzNUTTTbqCQCWBvi6ak4hf2iF4vLZe
/LK4HzahE6g6kAznvnOwZarYuOQps8SfyNCw9TBObUnEwPVPYnqAZjmlBwZkpkHiRJmJhXAOs55o
fjA/jkS2DT/q1RYWhno2Od/VJVHMlncTZqF3g4kjECX2PNCwIC329aqlhbD3mQuxShhLfPozS6KP
1LQVff3BFffNmyywS4V74QBMNo45zDfVSszyqtTZN33ziHR63CWF++hzHZDcSIqxPxRkv5OITFdz
nvMznecGuRNPn8HV5onwpNcldqrtWBnvqpsEd98QvXH+8a0cdqk+/qF1nmmiHpzUf+DiQPE0f8hs
NQf0S3aonOFq+H5EnNa+HCJCaLhm0sRstim1cBQtpGOF5bRl0OzcgCQIfT43ZKd7U/IkDBzRjLes
wPBpZdZStvvWzp++nyorpBsyipgECzM+Gw5Wdf5t0m1Ylt+q5+8vS1sx2Q+v0YQNojce3AafCR1x
EDx1AxXLm19zy9d7io630XVWYgBkm3nFgBlwLWD7moexK6ybIUR3N5u3bNsIk9dX21aoV5p1pZih
mZ6dOYoDHOAEoahxPR3mH/GKPDKaiH9CYnmp17g+d00xG8PmKheuK00Vvpe2cYERlRxt9iSli8cc
f8LewuzGnhwbfH86+vLLkXOuTakxEDijGi32WtFUS4Vx7Jt1dafOTbaiOEDQ1dypI+coZi77iuEP
4SQ0zKLw0CwOyku7OPnUUzTmJjzIwwLRtA/8I/a+Cqnu9JsGOee+xAm8ooq+H8DIZkswxMgk06BZ
nawUNL1ucgJPPNA2QjXyLrsbLIlPjPiTPT2xR50xUPV1HiH/2LuIfTZ+3fG4ORXaKzfjjvovdqh/
orP/V0nSSpWUfff3v632pv/gLvJNWwLctmy6cha+l7+AsiPMuVzMpxaFevq1SCckaodIsVIxTJpj
gJWpZv0KTzo3CE8ELRSmZjPoN9p4h//+tfCX/tOLcWzLk8KxXa4iQq4v9tfHY1JG60v/33msZyXN
rjqaJvJpVzrtntRJJEeZeRF188SNhPwRclAM1Fe0gqBRWL1dBp3lLeiWq+i1qp4yHq1bF1f/7aqE
ptX8WMdZdqfolJUa3KMzx3SfpnA3xl4ZYCc0rg7lZIoDlCSTxL7p86IPMBZ0t6HjIqLsmXRaSd8S
CpTON15J4TRmxSGBR/zY95A//eUOQmryh8n9p6nJprBEHaPLRWrEkTPwwDOPNYsy3PbG4LzMEirV
HG3RBJsPRp2wu49annJyIg6yorZ3JPUP4Sj1c+QQ6jCmEKWd3PgBCQB+5gkAZr4dG+NOTAwLixjv
s1ebydviU1qSlrRDOoJDJY5OqfL0aXD6U2jW6koK/Ltox+KWGP7qnNhcbOawfMTF7t3QhsBW0Grr
DuNpFNRtwjYp1ygtez0xF8++mut8sQRF5KdG9EoTJY+YmXPrtveeTO9G16ULQzDXBsmtfcjzEEFb
lXonU1YLU+3cPwi2Unz7PfFO2Fpg+5jvuVyKR0N6j06TL5eKZnTQ147YNUmtWdNpd0Cetfai288M
a+V5Qu2LR4K0IUvkxi2dw98cFeSIzrzMLKWJOFqFd3ZC+5C443RL5H6PN7SfLigFycRy5NUcm+oT
jBIG4wdOifIDoUFCgFJ8ZGopP3xEj4En6tcknLJbgyklqjaHdR9mt7GzcNDTWqywNj8LA59TvqQ/
sJ0cCfDxdqjaehSCzvJW+FULryH/Y9dCHMyCxYQfZUY/nbWvvtv/tHJrpPdJK2ycc/OCWb44OWFx
P6w/S5UeaXasPyxZUBdb9CQT1MSXhR5mVdaLu9ARZNq/5l4FYeQKMrzWP/79d9gK6BjNEI+//yC5
a26g9DwfQ0VXAvlZduP0NSU+XjawxIKSVMKMj5DRnWIgY4/d1LZHx0LmNnW0fLxXJ0U/UDKIjolj
3laRCw9rzp+quWoula/MAHapyVNJL3WhkkIFgtGVZ7J86sYz2qHi3izc6Fgre8tIfr71CV/f5Arx
WNyrk7Kadi+M9qsxYrJYSE4G4EQXA7cXbN+qdR6pN1FVh9e8YekPQ7hCLISzj6oQOxRv7LUfQyLV
x8y7mG0J8bd3iFqiWfiI/hxigeenp9DpGHiHuPY0KZFWndbXTP5pIj2+eChppNVHuy6jS4cyU56T
FDxliPEl83qL4xCFr6tSeoGz++lFVXv0hCbIKRqeYGfXl0kr5pgEDSU11I6+brEtDgutvKrN4XWw
kYUOKBdJI8dAU4GVaNmFk8JbHZFjWtp3qTLHG7uqdnlWDefUbr97TDCpddFtoH07234ax7NLaCFB
IVa7RzBKPL5aPmnxtlvEfvkBCv3Ry70kkBFtmf9+c7aIxv7LQeFKRbCkx1ZvYov9y0GRtZYIVWdW
RxQFZFfhJ3SsMr0xgTvdylGEXFCyr5Z1jGMGhDXBqrArlikLfGkmt0IbV6vholRCdHtl1vKHbuL/
8BLF6oStcljn5en33/8mHTyqUvnKwcXreDBR//ISvVbR5EMDdZys1N4RZmsRBsoAD62XOJt5x4ov
ivQrZCt3sqIBYC2oTqE+3WtyTC3zAZf5eIlpH2714vUH3U7uRSFWS0hD2KJLsmh0M6+iZ0h0CQU9
rc5K/A+noIV1+C/fhQdNzfcVwcYweORfksNrAym9OU8VsrGyuRCCd48BbwPBxwukJctLR7BLpSGj
YMgC6HhIptJhookgj92H2MOufnFaMuD86YNxEqq5qjHQ6xJl+A/X+a/p36Ov6v4fb+y/1g6O/V+8
UkeYni8s1/b/0/uNDdEgg7FFCZ+SPCPgVAZdbSqyesegjIj+gWjya4rah6b32vde/YLh2d+6Cr58
X2LsINEQAidRUVOo4c0W/lvZuOeCDL1bDxE3oUkc9bJtIB8mQmymsODCUtaSWhUPmWQAuqkL1z5o
8rIDvygOgjvFW6imL71cjdmbHuo6QgOdO8co8RVuWaT+Zk97J3MRRtDZT+gmHVtAL/8oq/5/rP/z
XH/9/W8fv4ukDJKub5Nf/b9m9AtLrhXm/92Qf0logg5t8l/8pX8a8j2C/X3pO65QpEJRIf7Tje/L
f3NdX/BYuPziP334jvlvkO0sZQqXBx5sE/85/34f//1vtiLrn9VJHwHJpk375v/Jhy+E+R9Xu4nm
SFiOifvGs10bJTm//y/FaWuptBmaKL5Zb9+eEzFFLPvD9/0hjwXa0CyXB6Tyh++ffX9BiLJjWJUe
zTmrT9r6jS+muvn+4lUzwuvvH5qtR7ARaLQsKUhUJIIyAeN0TEnz7E1CiPyobG+tRQaxXXypDpd7
UrYXzM8rGWzczwVoYHo/xISyFYdTBGxYBFoN1jVEgc7VKmpuzTLG/jvWoJKHdDev1DfOpye9cuDq
FQi3kuFUBiMOWKPcNCs3zqqCZuXIdStRrv1my62UuSzbKaBzmOSXN3PCEgCWbfDzW4aCp7AMP7ta
qYCT+RbBardy7NRKtFMLbLtqpdxxfywDchgg3zGFwh2KYDEMa72bDKIP+8i3j2TytVCzx5Wh5zV0
82htb1ZNQrJy9vKVuKdB73EiXSdQfNbK5MP9VZKnaX7Z4tlfqX0p+YG7biX5dQhGNoJ9frOs+Ldq
Jf7loP+WWr/UaLq2fUgT2xPzHudgbcOYScEGIvF4zBo4gkCNg2QlC/YgBun+3nv1fOqtdApMRaso
a4jCa7qzJYgg9ZZdt/IKo5zQvZ3pQjEEJH9uVq6hWgmHI4cozjeoh2nj3lOZWZuyp1wjV+TaGioL
GOmnxA3wit2VoIj14nlZmYoJ+p2bBMxiUT2m1rB8dALI4Pg1+Ul4KkITCyRRdONMvdHlpgTKmD8x
AQ5qj5j/CkVaQCxpzD0+XrHRFWleLvZH4pHCfdG3bIXGOJ1ig0y66YFspPiY14xVQYw/+0WLdKY3
To720K2gy+GtObtNZZ0jabPXFiN1VW8FkHhJ8JcGvfaVgkPu5Mx0FrEfo9JcH922U3sf3DXQQJ0e
uVytCFSzA4FazqeRBJcdVQaTc5Q7VSriZ89wd+VcdhwtTEs52UkC73vjagrezCxDUGjqH9OAnAmd
s7fNKdUhC5eY0QIxoqz2HJsLOUPkg26m+Kbsyt9J/jDHOVrWzJxR2znDNjbki658Xr2QN2Y6FtvK
RtCqJ1rFgrxP224fuQzbfGj0kHqeM68decelnB9r1RO66/zOQ6v4GXenrpHnwSluHHiSG0sz5bAW
6kbvOVrKH1Y5QJ1LEudIxMKy76rHqEZnh3T+6NuliQKTeBuh0Ova0LVxMe1lnNmHwg18b+TTi42V
+qrjwI8JPjbQolnxQHYCbfokr+8qIJs08Gn4z52BVxAd64GMsXt7Unsh1R48NEYP3HSbvnR4wkVs
IsYFBcrdgSTjeR/XZrMrKdy3mMr3NfIhPTDlEbZ/knmcXYSVXMVUo1aAeGqPd8X80ne4xGWNZsXw
jqIwoiebP35hAnVHkMkPV3unbgR/bGEJqoAVTwULuWCkfq6F/DQRk5PJXB9Ux2cMOZfLScKPNx7q
KfLGGJ9z+xiylol20T2ERLH1ik49zvsd5KB+a5Ya7uRAPmJYIG0u5P2sl+Wqu+7d0PFb6mSwEp1q
3jFBqE5t6O3XOLdaVp8t3ch1fr1fuLWJaFkB1IpujW8C5cPu1mzDYhU3hbjWu774gwz9ZvDr32E2
h3eCKP0NNk7ksJmMyazAm1LPmOaFaXibcHbUtml7BxX8KgJqtg5UNG61Xkug4HjpjeQol9TdO7mF
0lxd7SSsD5UCoZcN3adTGNWexLyvpHHehyZtT6Kk+5+QtEiAC5mvE5S2WJj1wR7p0zlOSooE9qc5
UaeYfMH9PM8fxHegi6+XI5q57mgWld6ZSXyxI/s8akzN2ppuq2QQQMZGBixZcSNazWAcizTDxNYO
j6lrVgciZalzZ8i3dTTf4Qnsl1d3cvpt2JnWDhXR75EebkW0Y0fT7zYem/vGJcc6rfLfjU5+paWX
nkMdDxvGVhqv/5vbZxD7Zu//sHdmS44q2bb9IsroHIdX9U1I0bcvWGZEJn0PTvP1Z0BWncy9T1mV
3ff7gkkRihBC4LivNeeYMTjrgQc00W0xfYNnwvVSU3dqDMfblxpoc/x6Alhriodd738yHy5QiNuX
vvFGAuf0DXBEtNr5pG3zoaYoEiX3uv1Yge79kv2LE6VvrUySxz7yxMoT3DXtHhUHxuwfrZep+zxW
Dz7anI3rDdAgLe/cTKSc2iDWo/qmd5NLnPtYtIbN0AKNpY+0gcR8Mljm0dCbjQOBt5HGjAUoOUqt
Up+ZeAWgHTzqtMqLpmFUya6jZ1p7faKMP3j6i9VASgZ9jE4dcJnXldshAKbtfad+tTIQ5KwDt1f7
MbIe9SJLriZOQSBdCXXQAeAoDgZ7INGXrrexRd7xoY0jqi9C73AP07rUFTag1C+sbegMz044vUV2
SX2UxYDRixqFUfdRuKa1LfT2vXVc3OQOALLWkD1roXjXGOBNrSHn4ncaFsRTQDY6MN+RmSBAwujN
kmZ8Fo72JVyCO0nLabZ1bM0WAAmMGqPzNRqJDO8DP7qAtN6KXh3drLXuCmOWSFLLWElUGF3Oyp8m
DNWq0tw6aLZPAu/hVioK3UkpnH1GkC1VZe4Uje4j24tvyew7ubNFn/VdyKozPWqd1W+GwMPaKWtk
AqI5VHVAA43Uzx3as5dOV29WpHMLafKtTt7EakCJuSoS6xOqzMapxVVrShunR7LPS8CkpsN4Xuby
iCH3gdLZXc9ptBYNjvWGyxiz5Sf6WcvutSdPx9ZpqeAyNe0Vk0jaTlBtWE5swwjZbDNOb0nJxWub
sNbw+GJWz5s37joYkKHJbAaXm5kUWDthsgBumTmQFikXDJvBbcGipUF65ktCjLQaxb5eGMQAArXX
ceJSxS6B5OBLmAjnrEcZ0TwzfkTwIyt/yg8xbby9QOVVWSjix8bVj8RcTFuRFVCv3bxYS9ugra9P
c5RgCsUIqdYkEwgnpu7Dzcynbeu5cMzmWm9CPB99N79dh2+aYb2xlyMqwGlmoFIHRP8zbqUHrJ2F
WEdWkFNTuSklIrQkE/GJy4vsQp0uH2XAI+Jyfy24W2/ojDGCudaNDbAcIn3EXbAMNNolCTPS3kyg
8pknQRmJhC9CDTJjl02UDGrPcfa4NbsG8kOjLOPAkuQae0iv9cFPoVLYX7XrFQenQaMtmLF0Au+k
NLcEJlDSdkDp20V20lTm0s7pjCM3b84Mi5KvGbRb14NjHUN0V3RIPAtdedZVTGA080eQWA1mRufD
bu1qA2wasF7SH6tg2AS5wova2+OuTIod9xzsdlogkBNlOK85niONly6Yh84Ub6SmN7dWaX8MJudK
ZNdnIlYwTCTiI0fLth1lo55a6N0bs+P2uDzFQoL+IuZqbCudO4jn3cUdk9NRiGPLxbHpcDEi4S8e
9drOEbZG0w1ILMbv1HPXpV2Cx0dWzyhYPFSWWLVmQqC4UtVLFhB+4ZRiKyo02UxH4rOu5xd0E6Qb
z2idsdpU1b2m90Rz5zKECDBBk2CZ0jhVfHZyeWewxlj7xLZs6fOdMoyXKwCLPidh8aKqzLlMfkTq
6/RaavaMRdLsM3CtwASnT7Hf7UEkAaPBnxrDRvYxK3iFH9/QKPkOkYpmWwjhHt9StqG9fbYNkguY
iNx6s63d8DI0Wh4Q9I4SKfywixOZ022DSxRj2zZprD3Ruaw/pNqx5mhep3RgVp2lZ6IwmBRgwi1w
76Ggo1Dc9vm5NQrnpk8mlBUJHToqp/hnaYCYD4PZvTeRdzRD+T7SYkPIE1LPLIS1mqXrcc8wOhjo
RrzY2qkSDTZ9e/b0UmtTctUNPghKaJD3E6dZ02yn4CMsx/FUt9BkWcGwcHirXTveN/DBaVKqPUPj
J4pg+z41snMNIn3OsDha7YCprsydky3KA8SHRvr7MFCfQtIFNrixr/0QbtNo+49E83xh0sUcLKJ2
E2kPKqjbl1A49C/Cr0YjIq2r6uFmmmKI7yZk8tNkY/9PundPQGBkKaNTHr/ICgmY0gBoR7NBuyb5
tpreFN/atzGmUz8k+U+aerEC31qMyDuNbu9V023ZSq7p0K0AzpvmLh2maDN5yDi3nEriKPUeq1lt
BsfaiQ6lS2OQL9yB/+B+mg4O414ziZx2GBkr1TwHZRMfRLkJgEtukRfR8x05jyaP3NjuJg9AeMSU
9A+VxJ9iG+PedpsHcteLtTd49rcsFtsiLrZRrOVfZkzDXxlc2mUFXD/N13w5XMmsgbdBn1wHqlAB
dLS6NdOnFhXpqhN8/tLQCGIbAMhqpn9MNUtsa1Tx8CL9fG1ydW8mndL6lBoFUIa1ID3ktnT6xy7C
9M9yP9jrurpBb2gdGnJu12NBdnA/vVtldjfoZnejbGXuIrNlPtvY67TI54kVEQE+Ud6CezLp1bPZ
vBnvTWX1a/w6L5ms7Z3D4h5NhrNDSNFuc6mOoAqcXWSLYY8OFzWzY762VpRsQzhNyGDMfuUZn43r
plyn2c8YB3kIK/5iKHVrsthmlployIDM5qh89USXBSKFPYc6J9zjB0tuAuYFN7nZMxkjVBltt8/U
sgguJf600tGcbRG2W5HKx4gI9HUMGGKbuAa4l5IKgJcTtVzFIMP6+qWWQbT1GAd2g+1YO0Mnwtet
V3Wrk8hQIbxtczzhqbS3yE9XURO91k6NblEjjlrTzUe6CMwdlcSgK/vNRMZJGGtMsVATrQL2ja9N
/WgiAzUgeAMJDKUOzuD28DKBht4TT0vic7hJFYNJ6XXYQM3kwR5tjILoevsITAo1iHbt+GM42zSL
s540J7y5+gplH4vzAjm5lozc+VoQ6CJ/Novox2Ty7zILSn9ncfEP6Xdmvt9MU8RUHNqbANveKi+4
2vTMM1Z2XdpXMrYNhqMDbQZnlTN5q2TH5SD5CDmQ6VVZ6a9EWqmwDJjcj+VaIBTXXLhIidjGvtut
ydS5yx3TPFU6ZnrGKYmraX4+dYV1Wh4tmzJb+V3enVwHdOOo3Vd1EW88LSR6ZN5UAj9fMW+Wpwze
xloH2LNG1mSeynkTpj1KjRYRkuM48R73imDW5t05KDLQ3vJuzbwLy6a0YPUpuf69E3pLOAVmOShz
0p/4HZvl0b972vT1qsg1OEnzvumZ0E8oRVHaG8flyfLjwSQTLFH1D53KObYEnaU3DMPTssfLI0tF
tynT/F03+Fb267daNK057YNjOh+kLOigXMyPrDgnFMY0krVNy+rktJ1iLmKR79uFdy1ynpWk9ztn
+7SHrs63UH4acgHYLI886nO/HtV8Tcsr4IDT2cQzFyEqBkLHbLYFywnVz2pQViu96DdapyDNTTHA
Tmv+u4EWbNPyNdm+h0EHdmeRV+o0zVjFZTO0Cdbs3z9U3FE4S4AGsta902ihEZMNb3B55M1Pf/8s
Z7Z+yElTcwa/P7WO8c8NQK16R0rE0+DM5TZpPAQV0Xk1ft2TCqGhl51CxD0gwPq9MVJEWkyyy1Pl
tf0GUzBSE7DpR8PDvNJqSXkYZ7wnORFAUpijc0KTvWPXWsU3hIyFiVf36yntfmPjdWRO2nOFMM6c
/pRwJR4N5x2SUX/SScgmuji6gT/Tn9S8WX7uFklA8syMFC3cSYBqzucZ8NipkzeLm6rUA1mmoSpK
puzdiC/9rMpKBpE2h3IWwWj4itZ9j1CoCcr29HuTIq46Jc44YP7J75ef8/7xyfPWsT4RQgegBBgW
ES+nMtdDqniYzsfRKPcB8DULcc86LkNCRGZO6O9NPr9pY8PMYLTnN3f47pqTQSflBNmYE2jei7mx
yxx6fl5rY7fOU1kTX1c8FYLzLraxImhoAALJMCnxgAL9aMk30GHUBWS5he2L18PhjzwM4aFhf6ih
agGn9NRFJufTrKjOytg69gmaGtUcXZgiK80f8f6iSFgJzLGomapmrYT/7sriHtnFXulK7LrYeKws
75VIz36LulOLYvIGqvguGtXAUrpqLyF8uXXmOF+x9mh7Jrj2Ge/qCPdlFMENavt01zFbX3lh7+2y
kb7DkO5druNMUaWLzfSaarbYoeEB+5arZEOHzj3Eto8SxUVulMXbwsKy7g64rZDkJWm2azuvY31B
fI5d06MuXQuIUvuTKV13BJqw5xO9RAlGZidmvNT3Kh3JQRGcgs5cLqczAMvdh9/iyu42Lvi3LtE8
VCmLizVoORELfQJkK3dWKXYTvXVWQ2d9If7AUeKxnnDI3UNjBJaT86IgNYxLK19b/uBvVF9ZK1qY
37T0pcnooova0WgCs+AyXZiNTqLtip7cey8WJzeucZemtXOReX1ETvji5eqi6mIkU4nlmc0nQ0JU
dXeIo9e4Dp8r3HlFx2Q567VXGAyEQBYTaT7zKjNXe0ND+W0jZZ8Eoq93heMZjL7cpacsr2Gzp92J
2j21DRJo0H++dxZ3VemYclvkA7SR/iVu+/qJShbMiX6feFOHHLqfl53p/RCQq9TgQBGS+1vl4euX
RvemhMt0r6IA1TrfaNik3x3VvecSZZMhw+/Q8FGzTZoHjZMvQws65BZ9/p0D/mpiK3BTufNaEzGQ
VewDZX6pTAGzCFYz8y8I/LvJR64xdNQ9PUPsW48CCGWJ1eAM0b6WxJNlNp102hvMZAqPiB3nNgeU
oA+YH1GK7i3I73sPPOO6Dupwnw7BDytxxArF2IrewlxdU/cT7nhEPQmskI6VnV6SF1SkN4SsVBur
8Z5ZIQyIflliAvZwouaDWsFHPyAbCQTN5J4KI60QbiVhVNyNOV5ALPz6wcJHb47hs6pz0EiyplBF
fXXd5OE5M+7qh8nkg0MGuDAFf58st9058HhZkCoKodXGGYr+YllJvBUmrvf6wqXF2SXsazxmyDaE
eLezKDvk3UORzSZma3jRjQzZhGo/fK0DoSp0VD+S0wxnOZWLmIlPoe3CMH8P+GJYh2PWC0J7F7c6
ZRtWjI0bH+scsFQ+Tugdq7kJlflP08ie+sItdoaM45UhwgsX12puZaSya7c2fMK1yuTRslKQIhGa
Bpl18YN9V2ZRuiGeM5lLWyG1GAuZsvstcAv9xi/QeGIxuy1nf7yIfQXjrwLlCuOtij/I6tROfonr
1xhXcMDxN4SpcU903JsTJx8UtnPMg0QE9OWxdA2MsV2zzYt2zyQOhX/rbLWBpV3olMYmBOLRce/d
Yzybnbj1U0hjhaXJlzaL4f3QQig/aGLF3WvT6JaDhU77FDZJUFLpP2sYOz05Ti8wP6ZdaBIvxdzo
iaY9FqoE1Rnya5jYtufsMn+ADwdCmPsiTk3IzthZSGVzwqy8BfCMsvSEAP65h4l5h/kLR3zBmeeX
lTgWYCux9Tjf8qZ4zolqSmSLubSC+xq41aESdk7iEhlh0ZjjbGRgN1P4cnmAByrgdhr1jOBdqHZu
O96YlrgyYJmrOGJxY+JeXKWUJllcXsP0RahI4IGqXswJPJkG9K3ygFc1RjS99JirNqR4UVmDZFSb
hBSNFiVac1da9XhIjejGjryXpIS/2rpkagCAW1EPyfbjGF0UMVssujIygnEghOP3QGumfYzaaoX+
/omJ56seWhplrGEvPe7/RVjD48C4kWbBJYrIX9M93FpjvBYt0ZK85CX0S6rJ8qT35OikpWfs5Sgf
exsBzkiQoDlaq5h+DAs+UbJULr4VqXqt6ByAwk5WvVTfsJ0shCW0T1NOdQRdUTXLjIqgv1F6d9tk
6Q+KgbZyEBLPobA2dTH6lqjXCz86kq+Rozf+1yaa82CzGewcB+kLdc14F5IPAhKUTYUvjwnQKXOh
r62AjwSHyLGv/QhVxasfsqzp9wF6k6o/paru9k7BzGDZ+DrTleXR6Le+vg4Jqto1vrEpsV5ju41K
k9ZKp6nz6NvB3qUx4c4y/kgPthE1Sdp0CDxpf1agtCmu2sWEcroZDqmfXLKUG4/ngWUduI0TxzZb
f/t6OJWpfUx07DhQlYfT4PUVwytS0LRg/spNsmGGwiTWwZ5vxg2IyvnnJHfD2uprFvXI7Cjfb6eO
9mSUPPR+6+x0K/NOluMxsYYk1AoiesyOSmEGsRxqQnyU8CdOyAlRF7eCdCutQAqGLHQ7Ymw/I0hM
zxDqs7ONH5hRxV8HI3K7Ve/AwK6CQqw9h96MYzbx1g6YdgJqrE7Lo2XTxylLquUhEmsym+FkkNWT
45A6D4ll0B82fpSdTTKyy7Wd2kzgRuxRW6plX4Ee16dWc6oTWTj1aXnKUq9cOdD46rGn/jF/ZdJH
VPfrEXYExN71TTXICnEhOVxTHQPZlRK+nU+sEKhP2mrzW9lDTu08yDE4EMgc9Pc6IIy9ZTvZAePW
NhuZBv7eWDlTxcaMKOUuD5ffjE61803WC0kSEhbbEnuk8uiah+V7Mp+TIz732WlVX7S8l7s/ftY6
zUUZU8yFOuNcpjbYDaaiocqJveCnl0f0o9tjl7/0sWMRwj1Yp0wFXAkwwGd9w+KgWDYL2XmabOwa
4ayXtjJqM/MqwitZTyyPlo2IB7ABfVFumh54DmKxfZxTp47imlBb6nknQGW53wSnyKup5VmDXJtl
5VJtnqf1dusHmPxrzrF5qr9sZNR5OzOQ12xezLWR+6MYqZJyWz9KWvOwBJiGM4XLI86dRQCPNl+y
bBkoG8yacBp2SM8HMJSnrpRYrObY9YXL/nvjuXp6MLD+D3mYQhrhj7dTpP3EiA2+PQ7hTM4b738f
WZUnQGVyjoo2dHfkHVyTOaHhl1qkq1D/OeVhM4bTHMGH7OXQolhX8xoRYARXm7BYzwTUcZcvgvze
AqMHPolVU0tn49K+pvLR9jTxmZKXBZRzt87FubKIFaMFRIEyG7T9NMcrB8D+U673QyhbOm9QqYhL
HO1DN0c8Zzh/fM/Ld8v79Di4ubbEPOQ1jW/vfKu/b2fNtZQdc3W/oPBrt+ysAtJJ6Gu/LIQ0QVxR
Urwt5h9rPjX0CNwLeRcEErlWfppv8KdKcf0tT8kibPdEqR4XkDsAdlhxlo5FFsYkkZLzWtALq4g7
R8cKpJnoDIU0nlxFUdjqvjvm+BDP3H1zXoXKOdY8XaLGl+dDoKh51hHHAmz7WaZVdCwpKywSnCEf
QmBc8y4W8/lZN1Z9oHuwWXadoIURBehx2dMipTi8RpF7kQ1f4S/r1WI/qlI8yojVAt4EAAVaWuew
/MuxiziVlofLRk+weM3vTasKZ/68MTGOYEr83+dKWYQE2dO91iUfYWDtHdTq+0aNnGYIT0vuJJLE
URIkYAnPg8v8M9SX1UrShdgsn9iWXY55Yj4Osda8TbYBmX3AxTwfnpDw38Q6ybRzTi1EpKJPrF/X
5rKLeHHxM40Vfbp5WV5n7nd/LJ4hRlLQqcZg78yllPmZP0ZfasjUdnFp+LQPoYr5DXgsRXlg3q3l
elmeLptp/kXfhd2GUGJmQPNLhlGrdhYgE68hDNpOUZfw7caSWFtukOG6BK4UsQhURImpLJttZlzy
WUc/vBzfuINpq9gBg1sm9b2GAa4qH63OtQ5e0l2N3GD5EPirnDUNpD5gHwB7LyqClrKeQxQZuUw0
xJtapSbd1gAwjUP5ujJCrkFCNAqOqlmqz5K65qogRc8tzbe4dd6d1L1WpeHBlILC5pW5zdEWN2k8
Tfsyjrmd64SCYFFtZPkuOot+h9BRuxMUkUlUOSilYeVlHwGeLDjfZraFdbrOQ9BbUBxWynKTfRXZ
z914tir/UqQsJ03Rb8jju8Z9+lE0KYOtfel6+CoyKT4pxzcPilqlSgd61qQ8w7c7tMzH3KBq18wK
4XNpIO3QzW/q1LlQpr9zY99ayXtD+gMmfryngxPdDikz46gkudId7a1lsjBmkspEpe2P5YwImWVq
vsakzIx83Pp6M7CGwBHoNsgf6BaQSVIJZ9Vb+XGEk/e90O+E9O1P7BsjrYm5xVMwR1VZsHF7/SWw
tVuPwgVW9gQ+T9/+NDzm9VWo7oeqIQCh0LzdcjFSdO4O4L9pvtWYhBx3v4wiIJhjLMnzgJIMgXms
RtxhKeMansNbI500Irtz7zRkhFksAsb/r/X8L1pPQY/xP0k919/S6Cek2b+mL/36q39qPSFo/MOw
XEMKVNsWgUqIzv8p9zRM+x+2jtBHgrm0TVpXv0Wf5j90g0mSZ/xL9vlb9GkSvmS5NifwrNJ0PeP/
SfT5Nym2zm5R4XVczKa6ZZv27Ff6Q/JJSHtB9nk3XPPegtZc6LsSLgDrAcxjQRmq54LZGgabyN1U
EW5KrUZlYYCH2Ud+96h88G+Znn4GGainwQu5bebXiOwJJiKxMHOSdzxWsPb4EWku65I6pWnj2YfG
K5+xmg63eTwOt17rOrs/voh/o9wWf1PKzx8Mcbkp0fHrtms6xl8/mJ2PZeKFnboGppXte1QNZmtz
UdfiwHQxvyng720MVuj7HBIqjovGvan7wbiWof2jDafy7A3qFtHSgCwshQxB5sMOR4RzqSGX6X3d
3YHNxBll9wlBU5TiaqAWF9/1v0iFjg76kD8UsjOeJBg2quyN2vpxqc4RoXF7R89/Evjdn2vHNVej
3W61vOohbOXx2er6+Jy0TbceJKTucUyIFRkM/2yF/Z2vae6m8ZX13A2eu/IkPK1wK3ItgGjnao/O
VFrUu2muBtyj/8sxdf5mkFiOqQMXB42ykLq76If/OFnsSIYujej2ipys3SnCQHaesjtIyTJ4UgHI
H8KmwF2TvUk6NiytMv5oi/4LKXGzj7zKPDcttRE/0W8V1KQDmRkdejzozsg56qEWj7GTJg8GhBUO
tPnseXRVoaa+4RRTJ5U6MKdKlZ+DgXaW7bKK7eOJ+a3eP5GgElDniB8HsJ6ULZOAcNWwNFZyRsfa
gxHuK+EDiTbpQ2mFm95S693oncJQXBFuSUGkN54sybH0pjs3dLKXkexoJVEJt6IML4kBwUt1Jzwp
iHRR+YP7FQ9J5E6HOGyzFxP0seiqG8o/jzAl+tPvzeIVH0cahP/5HP+7j4LvQ9qWjmScCqXhWItb
5I/vQ46gokCsNtdcfIc2WpzdhNWEqWLtUIcdaDvfjM4Krx3mHYiqyAy3jk8fxwzP6Chjpi3i2lG+
vgFasbVCbQ/HC4mT/vKf93O2c/xhWtGlIaUBwxMhmD5v5tPqj90UOh3JEvfoVcdPdkI6ccmdTGzh
AUVYuhzvv7ydOcvU//5+no4u3nbxs8Pv+uv7MUkZJ2SixXXTaEZ4qxk/iJ8YV5pmiq1Rgzwa2ySH
iQCTpOKCWul2gwQCYbSHYinobP1BPhCxHLy0FhgbCi4MZ/I70ngW6pH2UiCVpLgwSxp96Dio9eSl
mDIc2SYhtKi5nMt/OX7zDv/1A3GtmQLTqO04893krx9ISlQWmGGiq7CtD5mGMPRCTn6SxGqGq4DY
HSfRt1IKtW1Uqd1YjETneurMXexUDxHgxA1aH9zl/JE1Mho2pXG3bBLb+4HGn6plxCU4GqQx9DpZ
81SI2nUT4lnriIxGQ1DvJDzrXd9hl/Up21QuktgoUwYdIYt+JVpOgBkyveoS+gIwVvnqZQhIwvCE
FD+8GnGHDrxN3W5DllDgTQ1DQNnsgrJHUEpx+QJvf220HmI2wxxInSkRWjfdz5Y4jiukE3RF3FAh
VJJYgq2GDt2YTIfASZuzX8xQYbvNr//5uIv/eyJRP+L2SJXGtLmRzDfPP05c3ekEAQq+dhld2tnz
Al4T/b0r6rc+1Bh4VWyiJMYKZIbjFzlE8Q8rI0wuLvpvVSIx6QMGvg21WD8mvab2rSn9h3hE5BzN
r1VAWi1t/Oq65Gon1nEwnfgjLmCvZu4Y3gIJG+/AVCWrWqSMRLljf7MNn3zOEiupS3Ry3XjkGE4U
CqrxLi6z/mZKiOnBRaahRDQekZjZO/BGyLHBL1DZB5FCPbza5fZgH6Kc6jDVkQOClWprO3l6DUQL
bbR+VxAPb8m9rV9seV+zcHt1G9Eyld7+5wNsevL/nNqWjWBaOh5zHZu7ymzA+uMQO7UL6idsrQtB
2MQZ4xk9e25nnJlt46OHXUbio+Mell8sm8H1fWJG5tfUmoZ04fffGL72WU5l/ceP/niJkLFBm3b+
w9//TTVQkhW8MOSK8/9dfu2n8b8e/nrl5GjaOo9cwmwc+g/LDwFwZsjnoff//sPlF7/ectnBcE6a
82z75dfP6KyzB7/ffPQSvgxfdjqk3Xbzbz/T71f/8/8aX9AZaI/NR2r5i+XR3z7Wr31afvPrTbsy
u42NjVGTgShalyz7+e+XF/gYsLVfR375zbIZl8O/PCSVgfo7eBgZ7A0qZ1uKVDcaOIzIIGdbbKI5
dVvN+dtqTuKO50zuVnVUSJjHvigx/ZzSNtmN7fOo9T8VoiVyzK2b2J5+6kPrbCD1P7WEf6dzCniY
DN/LTBebuEMq30t3jiM/d55ePvudvMYNLGtS/YL9VOevZsR0tRDTJe/0bVQbwb7LszM3fNqMcz55
nGus61j6hXN2ebmkmKOfxXBiXk0T/8A43Pdz4nkAZDpiZdz2DtRQDAzrqcV2izMEZzD9W5NWNPDd
4bGn8b3t5lz1iDbxWidpfU5cp3dmbbPoZBPF3vRksjeueXWir4qodjVntkeEt/O1kRfp1HcGse5d
4I3bBD0dzdW8pH0M5x9J7h5AL3nwoJT3JhHxoUVWPIGKOy7fDzv9cMlv24gRa2aEOk0sOfM2sCBs
ACsMHlTHXbrgGUaRcs6nB+WFZYnE+iYKvZVnEw01TDM/5JRY8hoEDYCMdg69wz/gCg90tlNvm7w2
b8RcP0+L5A2ENkIs2gpGOnzFonw0kRNsQKA+xEF9ob3jonXLHgg/4gA3oFg9KHfUK7Xcf/K90seo
FeHcpbrdqU85ACpKc8KmyDXYDkVl3Vr2R9KWLGpLa9+ORLuE2GBcnLcD5Oq9GzgGdSZGRgPU+Rgd
6/KgVWi0QoekN687J51Wb7owBbfq1huRGBwHybcXD59RlT5kMidIx2WULMgLLeWwCwxNP46Soo82
cILlGF3W6JSyruhAJ4jjEKInxRJC+mh7MGKayNjDbiox7p1R+UfcCnRRk5wj3cKVMobYXJkzhQye
KLObjKE4kc8GkMXVZFLgpg2apbAVNLOhNzYVkoOvY2VT5rGeMw1pYo/ryRx+yj45pcOLLeIvpwAs
PNRqK+z4IceHfeMKeSr0hMZ3X7m7qu9AW6nvlgxBgAlUetFDy30eR5VBngiWVH3lxmWziWy4NUY/
Es2XHnyN8mgqXmh8VLc9lXikGjVfmbqrK6fetKz0JoSiIWZ+9J4O4MK6vGrC7JATRij0G6O/yMDb
qcoOTiBttgjZnyxV7omjCTYNIburjpTITRvBTRyHHPntDKCPp/RrwlRFdantt8QsTCWEUQToglm3
gj3Z0hXt4fdZABTgy2Dwdq7C1Oudg4jYcEMTwYMboCEad3ksvystuGXASk9uk7yMnZawsivHQ05P
FXRZTo6PjsDJFNALIeySaXlvF/7ApRWjCfyW0b0gjyzhPBjcHav19qSP5c518H6oJxmnt1YPSp4B
kV49Mu5porrSuEg5xRBfu8YmpKlDFhWL5qlSrAeNCb+0LPrVAIZgNZAOPjG/RP5QPDPZ2sWx99zj
rNrlaXFj6E12bM3qnXMIPlXuugcLi/ZKEJkLDBfx2VSJd83l+A0C4H5ZAn61i4jUiW4R9t+4WKC3
Ms2MFdkvjyYz1BW37fygdBNumlZpm9hzf/Q4gdbsYb7RInlmOfRdYHQq5iMdQQ2kUa29aJHF6OcE
r0rae5ZiA8BtgJA2VqcovgwVqHSImpTvaMDGRchCaUQpKHLGSfiMG6gy8T0u/K0yx+au0eNNXNvH
Do0ZX4BV71FYJJvSx4jot563mxRqhRaJatcmHwiyQZGSIOA4CBna17BJjkMCCqqW9kRFD8Sb17XX
EU94hUgD8mizigmF2M7N503o3LcToENrZNHYZt4ZoDNIdk+uaZpR10t1xNAGWMSq0s7qljauec7K
tfRa4E56ilQpweJWJ5TogThCd88ecz9lBtrik2NddCAKMt8b4qPz1I3Z0XVIcutJmO6coSRXUxse
XRUSFOPT/26i6dGsJCqKFqOOWcBGUNY3LjC1T7voOWHgJFGmMUERVvuQWfWURMgne5sabRLgAEFj
6uk5SLuuXNUxT2tZvlSJ/gBMZHrPUT3R/UCIQKdyrVnOW00CWsjQWWbTvvPNbidlCYzQDtddJlwE
62my6wn0Wdn004ZZSe9rwwhkBC2xjqwbez8zaMt6NLQ0pIBDYEtpIgpFoftE+CAsaUMj61KrZkWK
d25RHuwpTNzJeHiMFUE/RXgBPvajy5MfRtegE50DqSYU34YxvCFVzGk2o3mMbBqoURliGIB1XbXB
TEkk3DjAn9eK/NWpKQLTe2C0pgHhYIFvSJQ6gjltvHrHAANiwv7E13QYiZB7M4WmSO+24WwEnnZF
GaADHuEVy2Z5mkx5cKs74UDq1aS2y5/Nf0//VHy6Ae+NbU57aIduOJQqlQQ2BvETJqufy/9oCD/R
CtW9VpUd7ggjMU+9J7XbUUM0Pc3/I3fvFRiO78guIMkKI7ximoJ4guwVyG+tvaus3i7/S04ZIS3c
w+9NDUorS7EMdTISojjEAjnJ9JuER/NlZsYZHU37pgGZwJmrFTeUXfqLpoegvHUiJjQn2C0v5dAT
TZMElEfAB7F665MjrOP6vrY5dX/9N8D3Y5N+mlKDs6/r+q0O5PnkhoTEGZRanv3SexPz++pdclG+
DN9Q9tLV04Pwpu9acQnQ62xK2xs/piDd9oZTfdHJhQDWVd0jU54zFPtkO/qYfZQyjHt9Rl8tL9Pt
V8su7e+YMvW1hXH7dgwG40RwE7pivY5epOm+LK8UE8IdsCavHWq2bYTR7vw/7J3XkqtctqVfpV+A
CmBhb+W90rsbInPvv/AszMI+/flg/13VpyJOdPR93xCSUlLKAWvOOcY3cq0JbwDINbTfht9pX8Ci
N7Ky69+kkmEWckTy7Ne1tjdBNB9c5WiPVmUaq+W9WHgAkH01P4P0rXU9edG9daV/chgX7jo0glTw
3svyARHi+sDpqnrPbAgu7Af9uUqr+ma7fbKRull/Szmsl7uWTkx8OS67pxIw5MGRFnh4YpWeMoF7
ZLkL472VF3nBN6Q8HwGChqwZJdlZ0yAVg92z3wI/el7uGrbhE8Q82gaVjjEQayaxD0q/1SIH1uO0
1rdCBvjng/RQ3xdT0T0ZARJ/uL/lweiV/kTPnznk/O31ENRL5IQ4bXgOu0F93RpjeWn0yrqpcRjX
EV7IX731rqFO+O7m6NGqq/WLRLJwM+kO/rlDoZ1rgVItiVW70bQ6uHQkN95GXuM6GEXxy5fUl73x
QxJBubGw1FxHqxfkxhnRZvkXAOY7fnC6YySbzFMEgzpuc+1bJ99UyUyQwUixvJS6pbuqXP/qwVq4
GmXbEEzhcU5uRHYJusNyL5Z89lrxv24Sj/xluYPuJ973qD0tr8fBkLkmtEO/pZml5iGa2PTT1Hx3
HX2/+R/lEWlQUvrBbSyN5KJXrr8plO194fH6cw/6EExvvLy6c/C0z9FoJlsFOemrIVxn+S+2jzma
otO4Z5TTZ0Xe/DbiiPcZ8atc/kuDCmvNBxQ9hJ6dk8PJoWku7j+dWHJXXgfxZYiS/KCBCC2805QR
ETiCKf0sxna3/JdAeDbQHxLdEy2mNqjQhseFv+XHNH4AOd4vz6M025hBrumjPdYVs2wr2TmOlnx0
YXFcnicaaCVExIw/NiaxqKM3welL2L1YHjC05FskjA/lPrvE41SV1tEkZWmXEAbSmtiWpDGHUUzD
d+zBnsbGweDYluaTXem/ei0dvtl5GNEFTnD3Ilb7ekRLw50fgDfxQl/Sfs1MhPwY09UuiMz+y2jO
ywNN1A5bRV/jxPk82wodjrLjFa/LH0vpIWMbS+fW47G8DaUNR39+1iSdnvpeb1+SunGONpDErUzj
8dvpWdyQGgukDMaeHsmjn+nV65xcvbx83QHeTFtLXPEPDEzCYnu1PGHXDV/KdtNnIgjFCcIN/sv5
H6ESoYhU/Wc5kp0+Sz0O/WCbb5NrHZaXKAWI1D4cDRI4Y/Fgh4i7lkc6SMZZ62XeY5w4BAeOHKv/
/GFO0cna6MMblLEvtBrHhe+k0IKtzfKUEERhbk0xRbteB49qJNHLdyjSQNMS4lUYalU1lfFQNrG4
TKrX1st7H8roSJtneiPXlfrMwCObDP70Weos7dtxemDMwRTbCtLtUNZkjSRW/tx62uefVwWfbhWg
+7qjSrCunsZcYPlDE4HiCN3iFWJweURSSo07tOm3Qokwf/Pt1Nvbinz3Y5RJQj3MgB6xKZ/+fDoN
NrwaoxLH8sC94Z+L/jxrbbSvPY1RyKp9dhpE1v/5AjMNvYvdfTGhbRmBF/xkBum8enVMecoXrBma
sV5+Ym3Ygxqff3YENllfZrLXzejXACT9KTTS4eRbJihdlgQqID9Klhn0xpbcG8zuX5qRlIdc2NVV
RsgsjULgLrOkey0Ru+48dyRnu+s4q7ZPPsC2Y+Iymu91ilXDMva9Djag9lvYWz6pv/jAn0ZVW6C/
0OJ5pb8vqGA5xfw4Y6o9mLE1Z1E49hr+jwWHCEY245cv4hgYzxgxClbS6F6l5x+JOZ6jXipxGjrv
UBfUgLGr3KsrqKpDC4e6HzN4m8zuWcssnNnGIUs8+601CV8yza47tI4yd9HMh29sVHARgrnTpNLq
DBa5/LMJczPB6+Gn85dWnFwvdlN+T1wcZh0Mg/dzTVjv3sOVffr37f95v+XOy0YY+d+PHeYs6rCY
zsvDlidY7jF1Nf9jufjvGzmM+2sJ1XDVLuLBxkK9k3YoaywC8jqNBJ3Ja8YrzyWhtuCW6tLirXDx
OMUxFVCkqWkvPQU+6yNnwsWCOEe14CCnaGalWjVv0lZnrVtitRkxpwLjbPpTj/wJypG2sTFFrDw+
IlIav12lkznpG+oEo0ytJkuWZDxlsG28AeF1d3et1vlzh27W96WzrC+fN8ul9KzTnDqIwXxOsx6X
dNSclP6X1DTeUDQraZbNiPtjsn0cBdiddn6vtlGbj9u46j7iJpRn5N8ptjnkzw3cb7u6A3S6uGHd
kEXKx8NeRu582pMskcKIJrASvWrVvS5vju4oXGAcunrJkaNHzKisn1TxrORrQfJ2Y2KSEAU2jXrR
kwhiKqzbExJ2PitD1xEhKeMSg6veLbctfy0aluiOIFoCUSMBeDTpZ3d5Ubikk16wY6BFmF9YJBJ/
I0uqOIksFRwxUES+tD3LsZcm5WbRaA8kNpNdYXY3C65y3lJaur7YGkXenDxvtorMYj4E1vDb8MYT
wNkG4GyhftO9skFX8H/+PLtNWhA+Ea7nMQ7TZLAJg4XraAQJ2IYgPaCFLLaQEHmzuk5iJVPrDUpw
uUniTFvZYLXXsP/wcKj6sbUIXdUjBqlJS5ak2bgXB+g5urcUwTxTaAYipa/tprp/i60YL30FeT70
fVRha2vWakazANIARXeqoZWz1oHTA9DBIEmE2V5ZSo6/iTnOplrnpA3Br75pfiduQMBNW6eM18TN
6opyX0sHP1YF7HTo37p5jwS/lJ/IEfz7Us3kjBY/joAdsYfdVqXOdChq8TbB87oGGbmBrfugySo6
TyahZzDBvWPLk1ybvuvWWUPIfV1p1OmJbW0Tl0y9GBXnPnDrQ9POEW0B8ASzSwFDG52/FZ3R3nCE
Jcdw6t6U3U5nlYjsDD6nfJrGCjzPGDpX24HKPvsZ12Rk2GuGkC4BKoE4da0hTsEws6EH1hZDQGnM
qQFenib2qAmKu9dCAKhmXnLKyrpESa+PYD774CElvhuYQya3qPKnJw2CGonlAllXS882jZL4ZIxM
OBKbPPmsN4zDHxee5V9HVbq7PyD2RTJFwFa2b0R6TmaB4LLJB/HgN/iqRmlevPkAFs1A8X9vSFiC
/CIB2euu9itM41fd99AMoTyCxti+OZGGI3pg2EBDhAjt5qRr7PIuAQdeauxQfz9E6IRObmNTgnvJ
IRIUOiSJOSn7dReTCYTerDONet8LeYGVjtvuXxvpoBEARYn7I5c/QZT7OCOxUxJ79+f197MQE9ut
WLUlDJzFrbVsaDm1p9h982U3HBdjllLJPS4ye7eYtpabChP71nKpQ4zJVMF+W7xa2TCMxILO1qp4
3iAU16A2DZAamInTrXkgvACNlhXifW+DhHZwE8GmWH7n7lrMmkyNOOSTrZFvGU76EXLIeLbzAW4C
MdG6CWPJ/Zf1bPGfLVd1NCwAK+e/6DNuWaJi7ud3smzIULc3QUH4xTBTlad5Q5RLts2LFsk68njy
c+VNdvrLYumLAl7CsvFmr99yaXH9LZd4MrEqKmb56SwNXXx+yyXrX7a/f/8Bb8uGnA185bPlb9mI
mYieVvlraJno2A1yNJdNXnEcAxf299XlNoK6mKxHsI61Cml0ICBCREAQVoBDCT8UzmsbYkUhV2vE
VcVDIdfzeHA+azuvhrVmucNxIkPLNcryTCwEqJUhD/MNUzdao5A3z6be04ZmBGrupl6+Wd1Eo8bS
HwNViDk2Tp57Y849GDlehPMMVlMKuQM21cX5uGwcVusrsO75n4+kzUlTMDKfLuUsXF3eSVqzDwWU
6zoeSeG1iHXTb721AaDgwqxGg8S6+Ti1HLZa9s4NVi+YsnrwQHsNltAksi2oogG2iTWcELoETAMA
msoZzE4CdnhM0V1SInHQJlJGrc3ZR/7nOpC2VRi02dHsk2Kj01UjKE3gPPPL02w2zWbRML0CdVKt
iXkwc8NiFwXtSzZLl8d5X1kOB8ul/7gNUPsJi2bFxJXfRatwRZWoDa7JhJkui+ponUrgycwKCQM1
iA3WIrD3kw5wzc11xXSXYsyU1ktaYBnXh8Sbw3N3LWXuNzOYfJP78KX8VE18G0F/7CvtUjGTvrbI
nWkBh9wuwsMCkkbIzU+oIr9wiKovPzfJqgzql9yuh7PXCQwuz9EMpC2ayb8hI1xJoXUnMuDoVEfM
lixG4sS0GA3MnHC891WJ9l5p6IY9x6RB6IOAaMyeMU3WRfRiTfti2HKfp070kANx9li9A3uO8pCW
MkA3d3DtG4qX/hHpuL4ly4wsgazvH9F1UkaRjXKInHFnTlrxkNcFXWJHPARehfXfZ3RTQ2pyab58
GD6uQQwkHK2Rtq/tFBaYgU4Mp5KQO8fMUjIkScCFjACqLw/9l6xLftd6UF6Xa/TiWQJKDipZgqWt
8W3rfcCPjL3d+GotrPXCMlBfmHn8PljVdrndLTumCGZkHB2R4qnP672Uif3k9/KzHqFt+Kmgp1Qp
CJ0jAhhzsl9K3a7fLeb8xzImRKQNi+ZdGrAGh7BgKDT/1Uv1dUV0+kqU6MHxVRIpnBmRdtSxzuF+
Gut31wlOLOf9nwp+Eqsnwv9ymUI6UBGtnF2c98OTuqVO0tyXjWjKGPHE4B+TKkUpUUrjW2k14oHc
fgnboKUwYOHR2Nn40DJup/Z4q5TmvYmxiQ9Fn14ZpLRbTUbmQzhfGuMpx782Q1MtErEZ1aenJrXG
xyirNUDWBCCN0yg3aL8UHzU0HzKBcHQlWHWNcgpO7sQRKGvH+qhHtnloiuyvOYFw1RZl+UZQIbON
uKHZZk3axhSIzjzP6hB/E0ehc6786cJnP+0OYSn0t8GLTw2ooXUCefEFvFp2JCe2XqPgop+s35pG
s3kR+PITgzQCHy4xsr8Bs2yWDeCQsoB8m5RToa+ax5q4svNgyABbosq3zRwHvCUN59jXVflWM+DA
vpKRv0GAhDWIm+MXKIxN8yUGaPJC1HXmJgWhOQrf3tA2d/C7z4475gclwKQve3rseOIcFzt3ZNQ1
8hi+NU51xRNR4y3s6fq6XDNcRHuaXjG5cauVJsIITyt8kIMGYPXdxbdbTzL/6eFprYMuCW+IkD+r
ocRpZhHya9gCsJJnm4/2vJm66WIn9NFz3UqpWFyOfxU/Mj/J1APaJ5x+JoefukbuHDjjo7AnCJoR
07ZApJtAIhYBDZifSaxy+HeF+DBpVq4izHUu8X4/HoJkLSBGui6I5QZeuxmaxj4FfihffJ+2BVF3
X+HcSqBVWV4YELVrN8efV6a2zuhjHH95GYFBUzR9+n6HIiqDwB96czY5Wa87zRrVs8qx87bVFEO5
nSHsrvOXlsBC2RFyHu5ZnnlEJigY6jS4EECGu9yL8hOpsv5jOybURcO7QcLTa2XrMQNETgRmpJuv
dlD9fXX5KxNOhqQ2S0VJ2M+zM3BwHkbrwxL45qogRLIyXwXj8gE2E8Wd2f+zgTR960gqCkluv4+I
Ac5e4rPAtegA206e3ulakpRbh8xKY2CZc3tXd37BemRNnCXRiwXLZM+UZDyEuuc+TYY+j2Eknnwx
9S+Q6u3Q+qeuuh/JMPm9KCBqId7JMQWwSop9onrzOmaOM6bJRx/XO7SJySsGsk89lcmK/cP7Nhus
YZ5Z/dU7ktFMEMCOlweaPxChmhSAd2lzWJZEmbVwVVcw85sTXAznJZjg8iWsCPaaO5k430kHhcnS
3+PM+MzicDpaU6Ou1uRuoLaWbyVH9jyxXjvH6Z9z9vlCWOoea9DCwAQbc+yZxbfhSWitab5pmxac
q+XY57JTz7LKXoyKnCBIZ1+ZKUlFw6XqnBoVPzVaY2zqttMO4VR27zzmI60tOI0VO0bNqHhdYYtY
j4r+1ohBgH3U8t4nOZAq26yBEzkfggl/XhyHSjfuQDL2GYDOXWUFLQ1TkPS0kg60meK1DTPiAPBQ
n8+vcqspgB8RzI2VCLLmzlSYgrED5Qj0UOHXNt3neoR71MjCwQYjmOnZkAhU2oZHukfTXmT2NUn1
6DMC3A2vRvuJCHHfdclA7RqO2mbkiPyrGX5bQ88MthflVWgEmxBCatyapH0bAOCsPJnbl6Rtvura
qJ+zsCxPwdzfdLza/vY+BwnwplG28dLD6z/7KjeeQPaRBhvjXQDVLl4nsmJIVt1okSQ/AEjNdgrg
AcFqKtYNOv99M9GY82Sljp0tvFVSw3IPlZcRe29xEtPD8YJUhr5CLN090y95tVofbrSlXRNE2lvm
xeVTWZNZ5SnC2f/+BqH6bMgffnHyZoABmDbfTZzsUCNre7uPsiMZMHwquniu0lgc9TQrz2XAHNcw
mo3o7OEpmgbtZgBpWq7ZThcwYE2aa1MoJCATvF2GWxvbjcXvdJK/IbRZu5xvfxs28Hsy8CU9ktgJ
FivBLm4RVTcFRHAFPARIDcILw4utT797LaJkvDi9NyKobLSr0K38PI4Em2ilfm7y6X9varl3tfYv
JhkPfRIgLNTwm3TxNJw1OV6yyEheY210kUWBsImKxL+Paevf2StHxN/GHAxT53+BwtDXSWRNB8ZU
yXOWH+u68U6EXrunUNeeGxHyK2waOqSOOd1kkV4Le2ZY4IBbT4SV7vAwTTszInNoKaabvFXnIDOP
PeTG58zQEMDE8UObI3sYHL+5cYhypXfLesqqcn6H6J+0axWwwKp6ctBfCXpurzQvvFujXEijVWe/
1VG0z30MrUNgYO7urXIzVQ1kpzkYRtmVf+LpXlO9f4eu1r6ZQyhWQV9syX0vP+fJ43dMdtnGSnpn
OzZz2G/OAIF3k12tEqiDor9w0vpRQTctftHhvSvgmI99GnqAUQaSuppE37eeDcKmh8ejnOZUAAF+
c3R66SFI4SVLo2vAnJsx0ebkU/zoZe7MJTzWOfSqZ5gDUJ2w8AJLbghqred3HryGAiBQho71VzCv
KLXh4GCGIKOH3AXvUYiK3LSu6348TixO64PZi1KSjTGnPkzdPL8PtI1uTu2rFiRbkjhjTnUEYNmT
DNeC498uKlKI/Y14tlymLE6sTXfYRpDzEGEfSIgKdhmzD0b4zXfeMwRq6/yf9GiYqhluDhmT1ZLp
xE+VV5INaiWSODBSLArBAXty7Oxs5XIEeBS6R3Lo5aHxDPKm+ha52DSHycYm6CsrsvBAy+zdLnRa
LPTrC5Vyzse9+6NzstCjMH8u3eReu42+sTrHv8emIIbYjfA2k6UDICF09oZknmq2zLKc7jOXVcjw
djbwusa+8RXnsDj8sEO35wUHqL61jTTK5hoTDgAh2fVWWAGLBzMhgIeXwPzJoBTibfOixGsI0RF9
Q/hYJik2cgS4WxpYxlNeJfoTO3A9rHDo198WAZijVV8WqThpkfVWixvIlhPxcZ5PXihc3W7P+QNZ
VGvWOLlUfS5jzvKyHo8hAvw9K44AHICZbfUim4MEZX2uvaE+UyvfNAdNVqD616HOrlXaiiNrk2JT
WCZtviQSZ5ZZnN2az0hBXhlau4JNpV1xlKY3LyWXURut6ErnC39upkeXNMv2Vq7gVcONNvRcewjC
yVgRipFeM7ph73XKjLJo3/D+xpAabsoT2U2rJgPOYPSw3JSnBnLa3MSEm403SK0vYay7L52uDOSl
/nsX185jXL13w36gdfKUxJIGsFOZ+26QhDPB0gbVM55dEp4iyQ5TTptO1MU+1Fjq5PbeZFzxRVh6
vyJX9Mt22uopKTnaQ410fvTKWAsJaDUdXbJpFDaaMP5K2s7fYTkrDipUw7tCl5QUg7/OcwtWKNzB
59TmB8v44+D5YQMH1A5p/eUCsmdQPPNp0JSqVXRGCbMKxx/VzuWu+BpCI0SpEQSHfvKHE6yEC3Sb
/C5rj/gVnBXfClkx6e/g2QjfPrcQejF+8EkkYzu8YzyZgO2ECQMmd3hnzYKQMqifWktswOqmj9QQ
xaaHZbfFKl4fbBoYc+8gvC6beMAEaxdGt4G+sK4touGWTUprF0oFWaA5IVw5YqgKZvmeUB+8LRDs
9F4jaCxqs2tD6P3WIjEbQZ5KD5mK9FMa9HDJ86b8olP1oETwAbX7QC3esbTiUJC0M/Sm9bJb8WUS
ZsgNIQFpDnyPhnEOgpRMQ7bVkbs5Qwk1xj4vamJQ41MJdJW24ixl3IISBJujWdTqcf6i+SnUNLq1
SYh0W1HQ+Kk2nuK26ddeWZdnsmMpVEIdDXlviaNCtFcow7iODWWmzNyKtYmW7BHZ2vwmqdtIHX1s
HUtdScYl43aIKCklIrOcgTPgG/puaLMV2WMnGOOd37CjpZ04Wbhvr67HjIompv/kzWzbLPxqhOu/
tdLFNMxyBI2oDN4m0u12bxT5Be6WrLgjMNl2rtlfor2hy/Aekp76ahNo3Bl6f63MeRqYN8adxD73
CGn1w6gj446O5QzzpTqK1ile3QIi2VAlDGTA0MfE2dKsSOKfYTypZN97ZvBS9WP/Yk5AOer0N3Ms
ddXssCFFQ8uZ7/nQY3FervJcSsw+SXV1ewavetMLtFktIwhdueuiceNDKsc5RU9lB4XllQUGG2j8
NMfEAOtAzy92WicH1kDGeRgG2mfSZjzc6/ZLpNQ9LKz82zeh1FQmgpQ6fC4F1JeuTeVnUYYMcFz7
L8GY3Sn8koWozSre9vcV2OdTbkvjSptKv+aMWq7I8WCd1dpFFUDGaUsBB0dYW6kIr3QYvCt6wgcm
eLT7KN/pOT/ENTYmyCYvgTLbRwFZ284JOjFZh+Z6rX+3mofeTmNm3Bo64jampkeb9ELk2Ll40z0R
78Cb0f4nl/XNdJALDKObPfeAZAPpNb9BJry6JTKdjnR6ytem3DHUtnb09eaom0tjdN5z7pbXKM23
NK3s0wBuJxkBnMQ2RzrASAGrNz0UO5Ouzn3o9JCaoHknocG6LzdFUUO+u+xKmJWSniFnzSzWgy2n
1XStSnimHTLLy2javyxaWmvZau95NQ2noK36h9gKhwfDJtKKFFSPyU2LiIhpcmJ76P4HuI9UfDes
StWmjltsdr7urhTCywPTd0HnI3QuiVndXSQQyjPDa49d60nRz8DRqL26rdpNjW3tsKYlO6EJom7a
+IzAuXxybHYmkBsbU7NsWlsZQ5GR5mRBU/XgGZG/x9tobiDrv5pTxs435Q8VzpStBfYBwYvxCnO6
gnucsmAwJFoGUHZMxRAj1nGwJYY+vGaW//dmZjqc0oLIWo5T5Xeea8552WiNQgyBL5CWiw+tSOm0
EWT1jNjfeHRbmR70GD98GWYOGE/qUAQQoGymwbMeocNETq0ek3kDwLfSLBRIbuVsFFPVjWGco15P
gfIjbYTT1m2dGRWoWK3Q6hYJKk4NSiNJhSuRJ8WBWTRMEK8CyzKU5j0mUnGN208dOo224dhr/Z4M
P3db00nFwFN4pwLD/s6Iq+fWcb0zLW3vTPZCsmmSqdpqjszBqzXyEmvF9NwkL9Z83A2N2Nt3OYwt
pCEU8o0y15pqfgNQC+4WVIhN2Q/lyc4Qazhekx9Qqc8sDVQwxXcTgMcBLDSLQcf23sfsmIH+KrpW
XYMU6RVhFtpRM8InUobd2yBb52VU7O8xRrE/dXUHwWbNRJoeNRo4VX/5VTd9AvflFxyIZLdcRSBy
ceSERpwWwUqXBYkog2HdSzFWyEsna01C3odolHjo+999j8V8akKsDBI1UEsL9kotuUsNV2KnGjOq
Ux8mCuoSG27Ae2IN3S7tdf1oxu0DOxqTfFMn46xFL+rUgQvFjJ9qJMsVM53p1HdVsw26eYAdB9Z5
WDbDja5PdVKMVuUqQs5zQG97clJTv+U9HFwQ12+52VdrhMbi06mmQz4J57FyMA5ICWZJOL+tMAQL
3SbDU+9WF1YH/qGPdeS2Mk1eGQcSZj3LyT1Rn+yatbWHE/+pCHyU2vT00pkvQjuqToKVGyRoIUXZ
7kk2YsZvEkNRhZQ8cXPLgEbPmRzd0aChcnLbbiUs039CN52sjTSyDstVxF7dxsWa+zB5xmUAMXiR
XS3Wqce+IjT9ippZbumUOmsQEfpVzqlxWW9yRE84JRoibJ6H9jPXzPjJdJvmWbJE1kLzs3B0/TV2
+ChCrfj70nKb1kF5m3Kxd5WGfBLT1bPI/CttlO5zGmlxlWOHsMmo1+D3fYeIMg4ZBhokzKhA9dxw
/KIx+kxIwfAcV01PGx0crukgWG77vL7bQGtWSTaJ9dR09qtFbtlqhJrzwVtiMBYn8rtV3msdho8x
u/o+sif6i7p6aCfsJ4xZKNtVQByEHQ3ez+ySNRMXhXYUZkeCQkhcLxDv0I0LXqwG7bQZOSc3yoab
0DGbRXEzOwdkdsRkW59M4MyndJeBdr8kWUc8jWqDb2UnaONL56NLbHcnlfO7d+n8Gm2G8sVEgEUi
ifZEC5n0nqlIPxEuvocMJ88FwXebnmr86CjkCdLXwkeOn8jtU2x8GXIjepSMCjJSSZ6XjTaCN4Jj
7J7IMa0A2PrTpi/d+LJs4pYBRxWJ76WDG6GzhLxOSGPb/mVyiIRA/qA4eh1SbQCNQP+VeXrnbQMg
Gfw4tK1k0oa82sAFGVcJanZy0lFi4bYKcoa6neqYZ6Wwfg2yYz3lqr2eaPSfLM3eO8y+DjZt33Va
M8arIp8SiMnkwfvBg+Y/Khpc6ybz8j3jgAbethRrgoXF2RBne24PVxZgrcUZ9/+JC/8X4gJdRQOL
4P+crnWTFCj/a/3NaDIuvv9bxtafh/7NXXDtfxCv6rhYgG3XZPGDKflv7oJn/YMMZegAumE5lmeJ
f3MXSNSyPQ+Hre3pwuRhPKr5O2xL/IO7GnjfCazTDTBE/y/cBWGY5Hb9n6ZeC7+jKYTvEgHmGbpw
/8P5SNJtldcZtO9Yt629M5SvtjcG/C67bVGyHkww+DyGCaGUuYEvRoXGRpS6eCIKF61EPrUnG7EK
+ZHOU6lVPgkwZrGL6Txe+pGlaj9Z9gMdO4/99YGT/C4Mi+RZanhbspiE1KYty3eBhwtmIymt0xeo
ZGpu0Gc3E0vaGUU9xKSkGTExGe5j5U/+erSD/NlN8QOG0PDx9Yonz9TGnTIN82zL2D87rOF2RuUE
WGIre1cOnCGIARt+KV8jdtDAVJc7NFAKJztMpN1R64z9h17Xm4Ce4Sf+tZVWKeQV6LX2SBDkO7Jv
gpGAIB1FhjwCevHrME+hI20sry0djNcm95ialsrelF7prACzR69FCPXRzvZZPuVnwEO3cXocg8g6
dl71DZCj2CSEMBjVkO3y2PYuiTNF+5psmX5mSinjJkT8zoofwucMs5jy7uLnl25WPjSAWQM+rDdd
1YD4HHFM/OlFOrlAwNvVG8ex/tJ6b06oto56MzWbdKKjlWZDv6q6DWuL6ICVmtB01Diu+dxT4ZOc
nO8K3ZiHLhRxeAGSpvXf9HPySJJc8RC2w0fQ5/0uHzLcDXnSYyxp5cHfp31IBjv0dOCgBSzlznhg
efG0tLCBW1C45Fg9fN6C6VwwF9mrMq1QPQN5VbWeH0bWzYCmY3pfVp28Ba23seKpeNA8eKMWkOVD
af1mP6pIQMytg0u6xD32afuSwYIKjPnTlmPi4EXN3TNpl7hU90e/7JDu2eawL0017Gy+nJ3yo72l
j93OQVR1zIZKW9OV11ZFPrLuTar2oNK5hcKg/mz02j9lo/+Umj7Spa3Eo66dwg72umEW/sUmp+hI
313NYDmxVboTnoTZkrHBnIaCI9Z2dAb9vUJzvKZyFg+iLIBldDkyb5F91aDfL4wxmVBPdG7TLj5E
RVvSVKIFzlBT9xt4b+QVnFz/acpc8+rFgwmHlHDFBk4ezrrkOY3LXcwv6+QFo7fp59hkK4ALLJCh
VZ7zOAgo1UYE1N1pQAsxqm4ZLxcZRhbqg5D1ApKOcaBXkKMn0Fz3pHU6X38OIlbG7gbuFWFQcnwr
RlODI0UqLIEX1UyR5Dvt21USJNOe5o7E0o9FlNP41iiTdvXSDwXz1Dr6QUGRHetqAixK6gsla4Ye
i9RVr4KP5tb1YURwHatzVZXug0t68zpnPbbWR5MkPUEA7EBPbKMsckLV/GMtA4UEBB86EtcSL0iX
emeo7O96ZNUPvjSfnTA9xYEQV5NA3YjkzHPWRxta6Rh9nFB+5BJqZQ3pnzOufWXfebcVVPypMdwd
AKPHaTDHI7pyftxxci6CMpqrNkimhWTO0AbOHgdZidItcnEbdhPCsszbBFnKjmZxmKhl6Wz6bDBv
guLsmohoD8T4y7LgUUrGHXBX183wqpHbo6y4ZYmTGKuxrr3jHBmo6UKdIi8eNzaC6wI3H/pQkmSA
4qybfkDGNPkfno/SZirmybYNXzsImIRYwa7yNPlJ1xVAnrtrKyp4eMwFo+pheEJ2kJOLVUYXNMhz
PA11sAUxaO0UtrO2tLy9K7c2WTrpd7NSCOh6l4i4VFvXckJugwH4VvnYAD0oFIRybStpH8MyeQv7
cNp6eUkFvpEAOI9jA/24NdL42NEZAhDt+tuMoFSCMEgsjk0tOSSl9mMDKHiGDXKXKMisSDB70B0k
lxl4Qc5D8uLU4hG3wrtOTuuj8ZfuRia1j43+QMeAgVSDlGzP1VbhgJ0cloO5DpHszAmCwQm/29qq
3O8wDvw3ERAmZtX/xdh5LEeOtN35VhTaIwImASQW2hTKG1ax6LlBtIW3CX/1elAt6fsjpIUWw5ie
YXeTLFTma855jnFs0iXJqApQFCUMdoYE+ZhDrb6dgJyg62Mv5erjbY5IhEzsQVxdS3ubdOuUN073
VrpIXAJhIYmSawan/VZvu78J8VJbohG6FSVZdLaLmstDn+N9jiziVMv0M4uNlzAetZMMIuRVWfra
TL+qPrh2kSnfEk37zN3uVDGFX8/oZVBqQak1IzTZJhEmm5zZyIrDuyGlCpjg1POLAX+UXnxPDp8J
pi3aguslyQ1qDFPJCchc3MZ7jyee0t1rniExAED4Tbox8o6wtveIjG4xki9QwzJ6SSZkF8MU30c9
rQER8U+RaFCOrTVqxgDhhtefhMKXGNfFZxDZtT+gOzlWKVEbPWkeOwzdDAyDqts6TWLunAhlx2yX
r6icUdCpfNw5RuldpdXvdTAtW7dBhmD3tn726orccK2VJDo6pNOQ/7XkV8G1jwT0WpitT4PmiUta
Ot8mkRbGQuRh1MGAODFuc5yHDGsd+w67HELpsHVKoz+2ARkwHbn3O27qCkuE5q2H2vyLe+tH3qXG
+wTaoS+89ykb7hRGP9giFn49QbIQqXpjlY83o9U7dZ6J9K3YoEeCXO5SGz4rIrMNiz1IvQCkvYq4
PmGc/l0k7pQckHBxKyausRF1o+8bxZ3Yda1JDUBwY4qWhHJf5Tcvy2j7zB9mrdvPtOEGzVRtnc2U
cVpSc1NH0GPZXRcIylv0MY0RwaGPk3lDSKHcsOBYhohTs88sVZ4a00oOZQ7vt0uno46XdM/bfVUE
wy8ng003B6d6DJJdC/Fj1dSpcU8RH7tt77EmIbVxYDCk7KE5utb1gZ5pscSoKiQDKGYnSatepS0K
jBI760imohEtuWWqUs/KC04eB9AZVS4Zj2lOsBDGmXPPtMKp4aUkVe6u3Cz7U88YS4TG+rIbGBTx
ZFehGu+h3r20i1CnwXyStQ7+KqPWWSEvmoMSU3zynVl6cYCkjG7LLjeFx949apHpxxKX8IxNrlVN
xdeTElYw6Xjoe5kFO15nzOhh/j0wT9+aqNCrIZT+YzjBNKvyy6op9tFEMg+vtLWR4de/fUVdgq+2
WmBWw4zldZYeIxXZXXuno3hMhnMw1cY+GAAjqsYWayFrfMO9GZ0du/zTNSz2ytHYOlGLSFyI4qAG
2dzoDz8GCMsnUb+Q1VO+JMSqUkakOuKF2bijAzK2eo3yeUi74rOvNxDaw1GbGU2mv1zYgQdhqnUt
KvciqQvXpOE1+HlrlHDeV2HftUgMVxGIH4x3ul0+73VJloBuJOqZHT/u4NY9ySwjrMwxzmjvW5EV
p6yf/lq2FZ0hu7oERcxcCmzScYO0LGOKHA25UYG7CSaAOBUBrk3S3ojaGkeBMiRMuhs1a37O+Sn6
jjvO5CSGGYpkgp5RLSP8skKDYAuHKRADCRIO9D2jb8IuXaKrmOS2pxR2AMESsS/w+OwnOb0J1cU7
iBlYJpt435LCtbOT4RpRuxGtOx+KCi/f3PKeb/mKHFN7ZS9uBrL5dGuyL+SaVXt9rQQwqXB49lgL
H9LqaICl3+spWGbPmPSjbR7LpcKuE8dYU8jM64akJxKQ+vGei+o9QtKRdnaF0Trn7qzme4qvWI+j
6VLiCB3DcbyVyFo6KzYOamSPoo3ehlDlfm1pFOHNwP6tx+mwjbLid1Fw5QaaFZ/TAh00vjPGZa2L
WVL2HbedQ3jABB5TahbDgkhzt2RU4Z9fbhSV9h95k4jDoxji68WWPcpN31YvKu5YagSdeZ1D8BXs
zc5uOkDgB2+5Y7784o5BSHwcgos6yp5B9CcX/v8xc6SxdtISakNqIgu052ZD6i3iZVJ4/EdRRsbW
eEZfXPIjIXeyahPvpA85ZKB2CWkrsnPdJfUBmUyxdqGXEE1fbJBHORsPjs1GOvW0wUls7bsRTr0D
SSCpQ/6qMbNfGksC1S8ntmfclht7Cjamb5TD3fIm4wm+LjJt/id0kYgvq2I6Vk1QibXN6Nn5HfM1
712O48jR2wN2CRgCPfazmmJ7Cypp2XzXGVWld9AsCt8upqbWmOHJOCexPuepZEYd7xDR791WXgoP
EQh/slqThrSRYFg3Zffdm1RYKEztlWPrZH8Ax3i4qjzuVEAyvwjE5g1pVThiyT5n8RjB5hFEDoeK
nMZhbuId3LhmzXXfQ2bJGb72BzNkWs6WynwqMYfOK+wUwd7SwFtwY9ZrFF2fCZwJ2DYy44rlGOCl
26jsPWF0eiU30163s2wObU1CAnIiOqhh2DsNfnrTDJ8QPRevRlV8olU/xuUSiEjByIyKs56Ykegk
xhFVltPvylaXuwzROM0VN91Iw6JnlbsH9Po6KxgfMapsAiZYDXYeo1T3BfZBxxZ65hRNu5wL3Gmo
poMGLQxjPjSeH15Ss4psXQZvKhjW3vJYNiZpyYPVH/M0vVRT9QEChjm0U3QrWVjxqSqmL5X3YLPF
hDW9DMD9q5FgyzngBY3Tz464cYg+TrxOu5lARoknxNSKo01QCq94SaaGk4RHMYIUN0V9MGr7tyHB
lowkZPtl6BSA+TJWrmEwcK8q8lv7Escb7t+l4Y7lBPG/zV/gG/IT7w04m4kJVSSC1EHQ22SDkMhw
Rtu1kOeW5tOPlOCby3HqdE7snQnro7DN9W41wMHDA+Pq6ypFGssKVK7LKLdgX0mSqBu5V6oq9sLw
SK1xdXefkrawIuwLqF9cXjRhQXanWhFxoG8N0eEeVPav2Br9QK/LjTmE5o4VY7Nn8WiocBcteP+W
c3sbiPqHY0+/kLe29J37WY3eperReZRF4SHx0Q7VmKp9MybWunOt8W6YhBW7ENRPU6Voy1sO4UoR
fWXOwWUM8CcGCZ+Q9XgiZPsh3d45VKbd3pryVsQDOIaohYBiqp1glLOuK34uDK12nbVmcemd5wFf
HGEsqMOIDtjqTWqs0bV7RN3Pf2Qyg56o2XYzX/dBb8pzZmrGKxGpFq/InO1it2IMSm/K7VHcIdke
LNtsr1mGSL5vw2jnyJSw5lwRkcF+xRRnc3CzQwy5fJF4LWkDrpIrQPyKVTmXX6nyeJcHSbzTBNrX
VOXDamLbT6JotdU8Jtx5FLxHTH87vUq3YUKwjWFR7ZDnDeF+JmIdpnVapU90BO2u88A0VVmob2Q8
V347ycZ3LFP3ke4ilWpMIjW85I2N2HgG/jhi69vPU3Ob8OGcwP+jJwnUqwNiTVmt70aefaHv2CVt
IW/tqN8r4u6Y57ynI0WXDjb10JFJRk2Eoc+LkI97SVp/EE5dGUR1cF0u8lQbSI4iXiVuTCLAaTPR
yBA/N8tng7XzrZTf/ZLyTBDgrTLyraFabwMw0Ga76MiDYVl+04mTmAsNZShR87npjNsUKfraFcTG
GEN8mPAW0A5f4nT4zFpNvdcSYnxf/Gw1LX4RWfwZJH1+CoPo+3FjJUjNAlW4G8Ooi205a289g5jZ
cJqXiPhO22qsS2rOuAY69H0ccuaBY4WS/dkK2+w9smAeTu56sDy+N0KMKzLmdnkMuQqjLDmJKgh3
JQ95C+EB/LtTgivwDIOUFGIsm0TfexoPNXf1E+N7b8m91+maRXzwkgEAeuTWh3jauci1SSI0pj2J
CeT2hJRzNQvdfWqEf53ZnW5Z5ux1S1P3kRLQnO653VVfCWtb2SbMjpCpb+WYMZsSJXia5G8iGv1i
R8Al8wgdLyPeQ8IClAQNkyHGghJ0NsLr5KEmElk5iY/ceJdHg3YA5pKeFi2KH6JXBBBUu5eiLLV9
LbuX0hv4+ptUP/Q5AhbTKnZ9hEohwQKF4j6K2UTZ5q7K0DeHE+pwbxTiJ2Erq1ocKntQn4byVsJg
qkkU0HwV+RjtocxR4i9E/lLzLnr5G+/4bhzryW8UXK1I974ijZ+WZD6D0J5RQMjtdlMotPQ5JQSr
o5uhshlu9TdaD5QJ1rIoBzovgkXpk2v2PYrg8Cr9I+pb6zvUPmHcdafYso+e4QQHco/CUyIzIs+8
4eootAeGSSJoIvV9FnPOc4tra03TGMbk+rOWkDdRxW7/NBj9IckGprkAvF9YRO68GR3gw5/cBzyz
JFaVR2tQdzuGH8lqj6CHInI3c2IWfimIDHf14l2lzyNLaUYpzi8TvO2x19ziKhBws0F7jcPURcN9
CJmhn7FJ+aYxBHtbEQ2qCA+k+BZESDgocPocO28uZcC8EW96Xrj8JQlZT6hI2FUPKa6rMNT2sUZt
XXTEfRdpACStB5Vjtirc2lVvABtkYtHPHdJddAQ7LS4FohySJvtQy7d107ARjEtvhwjfn0tm5W4e
3UptupcW3XhGvkk3dv375FEpcz8/DUL+6u3Se0kTw3sBreKHI7MJKW6DA/bLMDRvGTkTSp07RD3D
xdIk4vfIblcsKovLEKYfKqPt5biMUVuyimI+4pdjmS4wpPwwUusx1meXXU5Qf1Oy9VgQwNucCI+y
8mgV1/lODuaXydR8lXTOpgNg+uG41R5Q7Htt/+pJ7VgmHBJ1l/7XSVE6Gcv4Q4ZUzsQDHcBP1Aj8
6ydklRS2mEaek7EEM9y6O6qv8ZBNxLqMfXgIiYrdexFElqgHjBNkIBOz0mTiWpvOoddMz+86qDAA
zZgFN0Se9kmz1xZssltQH3FXJEsUoQLn0lc4Hgb0Sat+Mm5jTviP1IofEmJaNENOwm965MYhEknj
SDaXwI92dInlaUw/RVh6QM7k16gidwnxGA8nJ+aUsdMtCO6MjdPsjvSMACzUbsbyQf89xowG83Ta
my5m8za2X3RGKNs2CL61etQ2guiIpCNzkOJ+ZkvPxFXjk7Qi0Y/kDe2nXOp+U+PPUL1+pQKxtg+f
o6tE7Uswdb5SGkJSAjCcluvLJdBs5TG9WsWJR+XvdDABqapHJBV24k2MjeLNI/vvEfs3QpKT/NiY
3TY4kproRluxbmpb21m5eNJDz97qifOkyFfbDXP9THwcDW9G4oKWh2jpl68z7Z2Z7xe7uUUYgK8T
AKFBKmP3fEkEmYwj0pGsl+OekprDFRC/b8R2uQ51NHe/CKLgoFdTfSQJaFhcD4dHDOTjQ0i5npaA
50HiU0QOKTHS4aav2mAL5ukD+/3vqixjzqLw/IgBfMQCWnb21y27edOFnaItli5zGsTlEXQDvBDu
bhjrXyNJy4rFUamlZ5TxX3Pw+bD0mguuo0QxaWs47NzlQ5hOQKbguqytoqhw70qFnnLs1nCSOBWX
D4x8sS6zf1k/TK04BtJd0PXnh0kThy/Iimj42UZwqEIzfXGpg3zKPbWapmUvIcqDAJGDuHmgaSDi
qjIMXukixaqzmPfjwgYLhkGsc7DtR2Tu8Lwf0f2cJzlaO0pdayQLpAD+SJO1GvH9b+KZCkMrvJ9h
nf0u8S20lfs6J9mfQNe2erlYMWcWGdySDs/KYVo8ycgd0AJG+vvDA4v7CFBTP33bpL6vKm9NFYg7
etRuasT7MVXDapamweAm15ZoHHLXQ5A39USET1286dYMFkxH+RE7grjU8YainCuwtC/d4v90RJJv
hQpOJZkWPrrVecd8gocnDN970Ztv5dwaqyh19zaHAPkLbgfXtwy2czW9eZllrR87klkh+rWK5e96
OhvxpD/BL02/ZNmuE43qw3aVdqwMhHkaOVu65lpHvZjezWF0NnrcavCObZQ3MsQWMXBmd6EgtMRE
JqkfQyMAzpoy5WZiNel+xfqEXgYSpog8Mr1g7G0Mm+yarkQnj6XpEdQ5xEhoJgUxllbz/u+5XGzU
E3PGlSYczDz9hdCt19z7bbfveB/v2kR2xdzVP1zPGJhceHAjC+cqYZYCCkv/jvq0Fh40T5CxnMIk
u69MQVTz8vUr1TokoBAT1D54lIVrHjV+c2QWy8CR19gBxbxcxr4VlxRFPJSQM5ghbpEHrx2oPAfP
sTaewpITa+I8ZOLOxBFXH/kqmvB+SLP61uOeN29x6lMKYOdlVLc5HL9ZR3MUuBUNztB/akX1oX7J
6Imsd0yGwVlXS/QIvnN46W+NrlDOgzXAyovt+l4t0GZzXEdcCajmyZwCvaAb8CPr3HtLoYoHmnx7
GLHdyNgMVpLu7cVRPQbVgKYYztX4FNa1dWC70f0z9U5OIRjSdWyEOiremQlZDSSvYKLNkhmHa6xW
8jy0tIO1MUFJnMpnmY4GJAMHr7Rt5t6ahlVf5Sm5Y0hFBkwCTN/De2oSUNMVxpJEmj4JDRMoV/gU
v4SMnyhfMG57XDuhNYCbRTr2z63MSEMnUKdYVZODB7FbaKcsAIt9hRFXNiDqWJny3cP6BGmBZ2SG
qtwgBQ1piAwIRHuL/L8OW/jeWM6ehyNZT8Sxq0lSsAnL3Lt4XUOAwU7iwWwcuLeJ5aZNsrzfeaTB
AAlnamZEWzT5jL6YD/iak9BUet4ldtxPCuIQXWx9xZ+wJDY9wptsY09Wkr6LF29/FkxfbCZoMRKJ
nWoKeW8EekLKAKnj+IZghOaDQE5X51tS48492tCRepIZXqfvQqv858PPa8rq0RVQQsbxIwfLtrXk
9F4tvy0IFRdezaujtGcqBFCLWXBdDP7/8fY/oAUiTkhuteWt1qMTll2+vwAHTiOq+gj566W2bY7Y
AAZPVUbGukeXw1lX06uY9IVAA0o21MtXi09m9HFC89Yu8iuqhdrPA4q+sgufdJ0/wguPleiuVTun
OyfljY4m+Iccqk0Ys0dri4amebmll6/88W9D9oMsc6KTFcZlLMifLDCB+Rb5+/hsFRnxliguKxLl
JwrfinKG8awMMK9jXasbvxI9dAT3zn01bJq2vntlIrY0pfPR1juWAIZBOnruXrzRGP0+6T9MN//R
hRhh42mYfZiCfAumKeiQrZ+PFGV741kcz1bBUg2V3VqjPIVBY8hj4BIQ2QywOcGU7zpjeLdt7gyO
cxCzATG/kZeSIp4JGDFVLRBwEu9rZ0lI8FXA1ZXhLIu03jtmhvm3FvYBxCwj6dnaPe5tBljdQVM/
kIy94ly8RsuTIhd2R+jAwRB3hQ5n5yo38Ks2nZmWsUVw++naKbgqQbIddYflZOXshFW/T3hiebyb
p7QdTxYToZOAlzxZjbhbTV6zkVj8Dc545pUk6dMbXkMcjVS2z3Rrcg1YvdlgUNV8ERd/cZMxTVAk
EugodN05+5C8k+qumigdpwuGqH37QTK5eZjVhBp8QK8KYqPYCP2PGmqqpzJWPiddsIt7hnlDELw0
tIDEjarmykSUlGpaFiX3gVkQ1pNVI77VcZdlNafgMpiz3DLcpq81SjEii6JnqAYBY0XGGED8Mslk
uzI4GUlHg306BLBDgOO3mG4Y3ua3MifZXXO0XYPWe2enKtsjfnWxu08CoBkJ3bmtH3SptkWoGBfk
8ismzeegGxQx7nTtsXCcmlgyTUBx08XDtQ0RAVCYZE33I0iKnzov8cqR0+TbBlQ99BvWCrHoN+He
30h7wRXaJ70C66knPwsDCQusO9QCUAYPpIIuihGDBC46a7/IIl/r76U5HOh4DG7JVeLp/VbElrnh
fiTLPiWAKpjcfk3l/O6RwLU3ut+6oe0VUvIDrPg1cYN+4Rn2Db5ttm7dtNkZuYvWvU5eXRa2ezV1
+7QPjONg/4Elo7FpCw82vaTfOLh4vPJvUwbZp1cwXoGVa6oo/UZrj3XBT6gg94MoxHa27D9epZxN
ohRi8Anxfw6LHDrFykEW7fdxdbCUUW74BsKt7jAgEwQ9MVw21yxAUaV7LkHKiOlXgXDeeQh8MTMQ
ilRl0h8hDAgT7Chs5gMvv8ZDFu7N9q73SHe0BYcA/lOhW+dN5Rd6+AMMAUEMvf6LSGRvjd2T3TYu
MVANu6yVHLhBx6hRb5wtdCje4PnBw+bKhsgI+HEOIZOml6ZJwgMSLIISU6GeuqS/ha7Cpg0g2jN+
M763b0CAclqpSzsb7boPK203xIzrOsXQPcuuBg22jYZ6rcJwxwGV7GVZQUEWiC66Q5Xpv4NmYDZh
jThoPA9Nkl5Wu8AudgGDIU4rqhQwvtl8Qfu+Cjx3CTubcEw0FCAu2Rl4JP1RoNoC9flhmXhzyibA
tyPRp8LYa/em5f7pL/NmjJn/NVChiLURhl+SaTA583rEiiKqbZBAdWvIWbGaQzegUYjHRCz7K5Q/
qD82ukLnbjDkKuGAO2nxjLhCbl0iolkoI2HI5T4VGtdRCnQKZ7BnE9DMVoY2vmPp2E4D+8aBdVeB
UFpfujUUOmVMzloWnhy9/HRJRc4xFa44Bd26Z0FCojddBzri0uLQ0KCx4szOf3oDKV5wciI82oB4
6wmTfxEQm6DqmhRe87dkHlzrJ80e8TxH6WtW1QbGPcIPa43+rk+RkmoUyVxzLpIZ5GAYVRzMDQkE
dchHd7o8Lmk9q/0qnjcGmXZZ3E0HkaEDapSxsfGGRflQ+PGcP4PWSjAZ9T/JUH6Z26b3GfOvqyo5
BFdHWjlDU9ZGzB19AuAPRCpspRibY6lMZP96um+7wkMpQyJIMLA9tCEgCkttx5SfXWgMd60JPT/i
6QAOcGQxmvl1UO0SoRm7wCgONonQPjrLFCe6Oa1CZfxi9Wv5TuVa6P0JZ5vN8abDfFmPdzocFOMx
8LHAjLfk9HzXMb7fMqhbhl7jp1NeQk817G/Ez2ywkMYPrr7tYt7nedl/If4h4rEF1JVk3olFMIba
Jt9Ifss2k+O9KcaOSm9EhrT8KYOjCyDIFaM2VE4tNipGQQfQVdWzkxc3YAvekf2NsxbB9LeErru3
CudiSY/g9451BL3q2jIjLt60FORpkrwxkGACEXrfIc/Ls/4cFtJAtN5j1+JprepqWOtayaKZvcU6
BM6DXRV++ZBvQi38asznoi3mtyrfzTxRmGDxlpumsUXxXfkKnyLTSZA7Ey4kTD3eGd2YBWitIWZy
NlcEfXwW2QSkTnUIXcaXME9o7m0z8kdFWIGeL0+DctnCZ7h6keM3Q4vTS09eO8f4kKyPctEyX0Em
Ko0SFFTylqFD3CLRoE3n+UBEZqlnK5LRiTXVhVADQKOZQ5iTaZykE3xEHiQfmK3bBHz/yREwjHIb
NjZT/FaBEM+70PIT6v8Z/P5ssDHKJ+IURhGl2B/6W11l1wC/0dYAqYBtoAkQ99XatiYjIW8GiCnV
9JU8gRb8ZWW8XaeqeKvami1v733HwgN3CFMvj7IJGRwibo7NUzbTWhQ9Qe+LGgz/Ms3bMbSSTVVD
W2PWZXIve6zCqOfj98B2EgoPM/SzkDmnbmPNKpZ34kgNzdlH6GK8cIRqvevbU+W8kVPbHvSlcn+E
PD4+/PulS+PkgD1Y2zHEPxJHUoYcRIU+AkOtZabw+PDIjv3PL/8//lsOnWzV0njOeArXkfzfaaEg
W7BdjktGotMZW9nIF52WMC2DCbUR2d4N1MNk4Vw9/i36P//2+OX/6789PuU/v+P/9SlCjDQLsd2t
lTBSThrc7YlqomuEMWMTGvPo62WLMm8K8MUoxjMRPBa8wG9iEL/DLmyucRIPKPIxSRNPcyrI0FpV
BJ1tBXJk3+GzRI/MtLXgpAUbNETVUZpgxcKJtWvXMi0c+uTMk7fjiDW3UMvQq3jReB20etVGuVgX
9qQDLCeGTTHmsFnVrgR+rpD/P0XojtGx+N0Ms6oJvr+N1PAuIvvLmTn6IBMIP1eTvXFqDO/CG1am
8SNMQJ1MxJmsyQ+y4YdySlouJRTkQd0zjmVgfkmOjkPgrIvR+q7M4DaF+HNcWvhlia11w0+zIqMi
wHFjtCxBHZe5EPHI/HiuUBwsZoYW4sceRZHpkIKwVJQYtd+7/K+uvPxlML5aY/rDcDVazzrWeNBF
DNWnHeai6limabLqsDEt3DgA13KXEti8DQY6+2Esf89TcqF24RrU1Tt6aObSM0fBhKuVcgGfA8LL
yHDTTWx09zwgRla7oyKyMOjYb0Pj7OjSYz5DbyCNxr8UA4pVMsXjdvT6fG828rXQYIG0wzCtjS5u
Sefor9acf8lueBlzCgfdjql4ci9D0yMYtoThSUadtYtn3IQ4+e1jD0LgKEr5mmlGR81LR0dAb7uM
ixYY1SS3Y9M8ZV2nHWvP7fygg/cbtL9rmzduW/MHlsrSjuWYMMh6DpnA4hZtTuV4NdlVExiAe3+D
qztexzm2T4i+xSYa82cMYi+RJxXrdbMn+BQItAY+9+jkQM3llEPNsjFbJqxb0phx6uCB2+AU5Ktj
lp7nE5xLnQPFMw8y8rLT5JWwGfNhL5Yery+rlP1BSyh3g1bCK/lZGGFunoQ7f9AokhTgGdAqhwhf
VgMvMkXzPRr7x/dvNFfLcRmhjPoT2/KjOU8OnXf+4abpzYZimAzo3qJ3IgrSk9QrHVkCg2WG0vcu
od4xGT89/iDPPlsO35M2MHKOHCCfzAz6qHH26DamVTYziyWSKUTNJ4NjqxFXTrb5nsjRft9P9s4C
+szSCmxWXp5SsMnY4JMiOZYAmaTeM9OHUhcSsa7ZwdGtNR4c6mE0rnT/qbelyPtqInpB4SrUqQNp
BxXlW5aOqyS+SNv4aHEX+5YX/FCVcbYSZ9dm7tdcZJ9j06NpBGblDsGXFUQBW+yEPEkrWumzHh27
KKerYWUmLIHkmUwM1QWfRt3pW9cCKlHH01daVRMbf+ZRuKZT0hUDXlg90l9Ku/6j5+6uidLk3iFk
WOm14ydDthtSEd+LiM1WNxNaL6GSaxn1Ou3DxmUjxWpaJtc8Tfa6FkRbjWiFCzG43mHESrzzIOkC
4jiXo6ftu7hZAjE8RkJYJh0VXY3OoJ358UCfFfOPAn3RVLv3kVFOyMaxQtSxVVP0nC1d1OCWcDNm
dAuSzQN7Rxzo2fAqM+YcWZeQI7RsHcrK+5ngPkDNBfzUkNmEkYvHD/6Hs/YAyq4g8+L8Vt0pAlSw
ItVA+DoVqR9QZ+yCQj1FocPeqko+kqqyVt4C28NNUR9nt+UWyycQbcVgcv4ZTu4nGOv9DlTjcRoh
8BGrMU/ECg0JmdY6mhl2O8PXI87QWqKqHx+8ambibzI3qOLmgo+/3xlsIiT0WFKKD0U2J8egNXXW
CNVzb9j/oq8f+dddhUDF1jUo4zJ4H1N89/gOiDK2iaG3+vF3juPKlx5S5xpOKSVTmS43SNquhRm+
koiXr3BOkArJwProdHp3FMuHuewZEWIY48yHuGqY8ftc8bm5wkSHdbg7mcXS9JDCEKcFw1V+DwoA
GqvlTCOT/K8nZesPsXgXQDBiHo29B0njkIAwkeibvqqKDV6F0KwIxo9m2WCXMk3X+pD+Ri4VHXpZ
kXGpUL+7sNizEP4/esV8DuIbIuPWHzUx0F2QzzYo7KyBM7IH0IlIqWTRrRnHQXvV/k7M6+kkxMlR
sUNKKivtYjaaP7LaFH4GpNEXg8GtYn0OHYtiXUeMZeOUv6aiJpfGynYoMgrqsu6S89U3XlHeAYP+
HEGjhALsl4a/3nOH8U9uxRfvNtgzFC/8lOsZFj0bHMKABpmoNVu7dzLuiPOxBxgFTPAnLANzxBLV
M6v40+y8L2uwm9+T+nAjMHOFfgtbAeFeDfZaFNbfwEWMmpShBt1IJthZTXrDAsGWhRdlbUDsZuYd
/ElngY66JfZ7ITuF5VxcJheJKNAv74VwZZ5gqBTfxnBoK3Vrdfvu1DGRd02YHpSUW5nXb8yoWFxl
i1sgnxdw2A87uYkxjl6LxmCMHpNZxlKfdwYnm1snP8ysCRcnX35uWwsKpmKEYIeIStKyfCnRyFWB
rtAXK8KpyVMckI0Kz+p/yZaQA8m+97WKCCCnsl3Zxd2ZuvYckJMGQLM4JrERoBVA2DXVgKKEbmCK
4nUEz1kdQskM1pz+eCQhFLAtynQQf82ajJkGyTfNu7ONB35QXmfZ1w7KzIGjsNsJFBYveL7oc/E0
/bHDvTFrUCGocNduOHenMLJxzHTGrbGRao8Na0WYYuTZlLuJDKlLD4301jkd/FczYgTMuO0iHf25
RS6NfFkVl7BO2a4mDFP7Rpec6Z3xpcwZ4EBqukd3WVM8PuT0hMf0Y4ja6gJ0B3BBE4OUq5iu/vsl
g/ydasUEoD8hQmIebrKNPiNc2XRpbHi6yrwnMrDXltejp6rjapNp9WIT8TQ/jUh91GyYXvaYbuyx
hRwTOO2hddUnqQ7pObSXn3nF5EakhjjXqfZmd6a3YQ5QbNror+E6yxU5vbMO6ulRZ/SQArW0zTq4
g8TEy4PKUVUpItdsPqrIDp569ACg649xNKU3+TI4KRIiuygAdHUIJLwx85vC2KgBOSbmDUpiUzBL
qjDNlBzGey0v5EYGkJP/i8/x9i/u879h3iOOp2jV//jvtv5/GwZt/IwmtkHTxTy4pFX+l6jELgoy
4spjYBZQ5Xw5K/PSt/oxNlvvmR/XFpp3fEyFVbQr5jYbR0yKW5zN/1xgSqGUQsxOiFqGoiV57xcM
QJlnRAaksbZHvpKDroaatxoq639ZoWD6mX7ZAJwIK7V3xjg5TpTwKAYy55XUEoX3gzRFK0WHXxqm
ziBBnzfMk6K9WQVfWWENF+XVycHsrGu1EBH+80HmhdpnYfcaGjV7LfE/2TuP5ciRLF2/StvsUQYt
xmbuIiIQmiKZTCaZG1gKJrTWePr7uZNZwWJXV03ve+N0h4pAEHBxzi+YJw0g4FTE7xbya23lV6p2
h+5R8Dc/oykcrV9+3cMPflUSXaZraOKP42I9+d40d4wgRCx6F+670flRDaH21DfJsE6NBAnYVLGJ
cAzx4/JYzS2YHyczNoTxjTvQjhZwkKzEDDsz7si/tjc4Vm3BLEBgMXPoLwS7P/LiQsbpnXt1bpVD
6iHPSEjudkoTe8Nv3/p4q33PtEaoMcfRBx0aIpCL6EuGMd5umJb8QYsnZLtKJPHpop018M/g2tH6
gzvN9QlI6G2nw9Mz2/rQkXdmftZqD65J/vyvHzfjnTOn+IE8w2UKqNvQZB1H8FffPG6F0QdlBC5g
3+vIsRQ5+hFBu6vQzybEr89MJa0Eeei6Ow0qUNYIv0WeAZSv+xid5/k6KDz1HJGhcOas2UsCW2J1
9d4KLQ/VriRc/7CqPLxx/Xpa5k/5FF9Paj5tAgSgNkqQPylJgifCaJ7A8Pz1vfG5//wQcHOYdbo2
cGHNFPvf3twMi7UYFmDvdpYdgJcSPt2OpRF/iSpMCsywrHmV+EeQvTK3Rt1Oq0qJlW9urTF2lUyC
m6zam4mV+YVLspX86bCCMqV+ajxr3DhNTqibx2rVLiXgFTK2N6HhZG9qqRVdO7qB01mPeqmip933
gS7SVmf8sboAKb8d4J/pCCtXu15K7NxQa3Cegio/5CbZuGJSH9QueYr1If7E7KbH7hpLOdPp9bsM
IDjCDgNAzHG2gagrn4n62B+hSqSrPolNv2HNIcxytHVN3mSPRsXBNja8OdpJj24bV19Wdai5Hxn0
jkDLMfOss+hceXZ0zWKWDiGAS9kkU3Bq6+Lz0NrD80CyKzC7L2U/z2DcgYLq1l03gGNIHatGHLUz
P1bE8ndVPhVHlwX1RtEgkuY1cD5UIezHeipvtGaxnulaIeSPwcm2Jwi1cRCsut4N75PAzPxes+xr
aHYwLpR8D+kyZpwgBhltGbeb7aJAURm37VK1T9DeXOiHB95d+Luj1531BJaLOTAcjU31WDg2vpiA
FMBimccksoRmbINQfgcUc0h0B2RVJ5XUgMKW2tNfP4XGP/dEluNoloM2q6o62vs3jARPrKD6k+1R
bG32KtBlg9DmlTN8zgb9NnZwnzPDxvYJJuqnTEtLQn5puAdCz4rfxWcCH4PlGKv6txytCd8kd7dz
VPLk6myR6Z1n1Lihd+gtTIFeoOqxJlo5XZuv85kYZNu4vlF6xO+D6AlgG6ANoqOocC9XaseRmTta
+5xc5d/c9jtXZToW0BSw3mzDdNCT1t51LMi8KkuvO9F+ccqbOJ31Gx1p67WN0hEOxP0pL/R8X4TF
fal7wOQHtb9nRXOjjBiwzE3b37YmHEtEqsj+WOEVRhiYYHXEoesFznI1gP4O8wHkoABCYvejwf5b
GdjcDWGSfOIlqjYeObG0aa9tNEz00kITsEUbA69BDEdqnJX13NrW1q4l/4VMTvJ3PwE3/E/9D4oE
JuLc8D2IPmrCMv1N/+MMagUjuI72g14NN3MWuld9g7hVrj/aTtd9WEI7OtZh/N0xwW6YcfV5jINN
44QTxpgqAbncq56y9KYbtI/ZnIJiznXjPndCc1UXGXHfeDpZdTN89uKnAJjC7TAO3+pJVfd4RcNz
U0z1wUicDYgU3rQ2ga8ylzfIpAHfJ40dldlDQeLtZombz0rYxes4SBNcK5r+IwoeQVBU9z0RoU2d
T9W+78vbrFLHm4YU8nkK5y9olwzATPNtW82gwy37oZ0T66bTTfOG/vIxM2N1Y+saj2kXd3fgh4wz
WgPXet1bxy7MoYeMyGTCKlpjLWv58bhUNy2pmg12ClcSW0KffcAXBIigitSsNdfLXWVpd26POn5f
N3eG0blnvAXADLMYrLwFxDF4yR251pNS4nWndUW8w6sCNsXi7voFv0PUPo7LqMZ0ee4HS+vTnWJ3
6jrqQtMfFQCp0BTDygSB7lTuWbdafEfA4vkT0LIt8Y8fWPCoPmzqdAUFDK+JPgtu8eu8IeKQ7ZIh
a/zKBUncFiFmgSzffVVDC2VyMdaaNCXdxnpa3KpxvwdyCnwvZl0eLAS7LS1E9En4mYDpblGcI2hu
RW7ga7Wm70yM+ZrsgckV87+MiJ6CdmjSfrM0dKWaZQbKtQxPqmO0uyUChAIzkrlfD8GxKlBSwMnV
4rDoZ53pt+A2rzQgWzdjTnDUhGHqAsxZ1Sy7bpusR8LPsQx/mgm4xLOWklovwAI6oC3mWL2HZ15+
yCI8f0ebM6PAZq6+uA8gxVaGw7oPhKmN2+5MgqcKlE9/3bNoujBk/+PcznZ0x0Qu1NRM2zPfTZEj
7CvjeXCUHdnUaS1IhDeZEwRrEN36al7MHwOL6LuiSoLNrLWZXzlmcRwj7ctQOCHqCQTulARdCbyU
p9tW0aND7zGs5ZF3b2HKvG+QLNgOzqjtDcP+3BXqGvHv/MoqrfammxWge/XQrgw8Oq89YSFuuSUL
vNspSqNbke77wIQUboWmO+i4gvoNSM67KjZX7tAhd9cNnBcSTpmcImMUMtIruwT8MFgjvtRQpa8s
MydtXqI3mnvlV9LmRKrd8qqPogp0P89jbGnOtZ4huGvgLrmNRixbZw3qdj53n1Flc27HNEYje5Y8
vW2OhpPSt9+duT3EQoZfw9xK/0b4YtgriN8Do0ZCbZyvHWa4jCTjuEc8BPyJnWxGOmR/HPiUUMcJ
S82DZW/YCPUUCZAblmCk5uYDuhfWRvLgLedk2IT1sqBCjYqIzSqzR+8BGu1VOteoU5gfigXMFRNv
4xgJT4S8c+o99PkIZgKuQiY07NVSF8ZNWjA1B5h0Boe51pSKyQZEryYDGTNCTTrZRahugbELUJtA
QgCuBu9i3Scwb4h8ucjSoRe2TtJy2XtuWl8jaLtekK3wzRAyHihJpCbz714KMMDD41lrAv2kO3AV
5RP7H5mfv5P50Zl7v3m5N1+7r/94RiGym6+/5s//+1/Xz9+ar236R4Gfl5NeBX486zfm7abJgs5i
BOVt/13gR1PN31TLsWy6FM0xXLFSLoRu0P/+l2n8pqLs46q24dmv2j+vAj+sAf7f/3yf/jt8Ll9X
4+279tvVOa/ou84HPxuLkdwkKqoatsVX++OYnhk9ciVBNJyLweymOSKDTjx01PJjIGzXZO1S/Pvb
QuFmRC/E6PLXl2nMSNmWYdk3JrCAPNnKzypr2349kxhIssIoncwcSMYg+xBkI4gmj9yCo4+7Gl20
tBub+2h8QDZDPwCXdpD453RiUEJi7cC1kLG0oFgURfM5P7J+3CZV3a3Mr2Ry4HFCxrJie2XY/bBj
VrlajGHZ4dV9H7jRY9WjPN7QFXSK8akDU5y3dX9rVa6BhIcbrsemnI9BMVxlyfDgFsjFZI195SUN
tDsvsY7V6Bx0o1Hwg1Eq8IOqzwvKlG4OiTLnD45nfx1HQL5mMJHHhgsAqNMh0DwS0tOVpxysDp2t
px16euO5N35oZN1yRLHRJrYRdtbTrTmhkKOG5ZWnuCWBQNRisRzsb9QyGLZdDHMKxaC1OZOLSLQW
0PfWSdyeHsUkWVkVD3oS7lvb6g+mMvwchRh0OBYfU9SdECWA40b3k29hekTuBObUyB5C/lG+A+oP
5P6mNEZ3PxUD0NK9Eq8qS8FSayyuiwFGJJoifgGdd1fMP4JoxJPd9cqVmZjZdrHCs2O5Dx7zQ2KV
bk347r6w7R9d6KlrFLG6K4ZpRsYyu20iDAGFQmZeAGM0vM9Don1c7BI5B7PatQ4ptMp9Gkqo7Cb0
8TWQlWLV9ANZ9sYBrjO0+HYrV25iHIyasLzhGd+HGPIxoP1uFWvmF3xd8LEYSUtm9oOK/Cny4+Ch
TbXpVr0zknl0YFr3yUbB22fFMjfAfw5cobtJmHisYMAtRE3XKb04fEW/Vr2vg61x81Wk46QKugd+
Aejv79jjIuhkfVUcjEYzNa82MQu7uUnrM8yjfGPyQoIqApzV45DdxWV1U4Ez3CCJw/irRbUP8P1m
mfARgGB2coycXEFnHADdVasBJ0c/tMsHrBuZ6+oVGpx4mAP4VA42fPO2RtSzRnROX6y7aSYejyTj
Ws8IrBrWzCsADKeqGzDNzgiNAAD6ugcKs85tNfGxt7xGkAGlIKiyGDn08HE7EvEovYB5+RbV/aY0
wSMOpnOXdNmzqpJ3iKxDX1S2D/O0Oirm1wJwJGDW2PIJJrPOtQ7wL38kZHp9o/tgDgYSm8T0sWKF
kZiS+g6zL6ClmXxO35hdPkVT3ewtJPxXVQfLpoIqTcgWCpHxiUiuhWoE/ytFry0/6U6K923Sqo+i
fyX2bXr800wQocWVV48TCXR77Qb6sCJuo+4KAOC4iMcwi/I7ukd/8USUGzsXZvQe4EgAO2MEkhVf
xN6411lVNCn2oApg+lTgIV4KByR9bn6O87nH7E+/TRr7Q9qhLIIJQL222gXN1N5Vj7ZOqlCJb510
2I2gSFYsvU7I3PfrJiTrXPJO4GSebpoCW9SiRx8ITee8/57wdpkKABmUKVlCYAUHt45Fsq6ZJ1RI
jCX+bC0d5m0daLukRuAQq+1TlmfNJj6GCz7sFskPUJbjfE6gxnAvP5ZwMK8McO/IdfJowGnsa1Ib
3XRbkw0SUTtn75B1WTvpp1mp4Fc6lbGJ4aOGjvvNqdXx3Fj7yRWpSHJ5ZK3cO3zcs23I4nQ11o6P
s0K8sgysXVn/JFB7/DB1Z59ULa8YkNgP8TAWNwHJSbXbVCrLEVtPnkxvwOPQwOVYIUOsoneYsIpe
R2Y1ksINhPoB3qnLc5Vbe3vo0XxlLuqzbvtSBbhL9tAh0BNojA0K5xVQeBCpUW7d4vvUa40DBRb9
F52JIQliK782mvhOI3pUY+cKC6oR6wzlW28i5rxUGjI7Zku6M4jjjT6wmqxc77YINsGAm3FWgqvq
BIuNJTBqkOgbkNaHr97jKod/iL4AzDfQGEfzJdiKV2ta+vGcWTbcmgR7dfUQWOaxWcBNaXYx8NIp
z/U4oKOG3+CChhCx63MZlRCTgNZ62rkJAZTgsJ5uIjP74KlZ54eYsieYKjXjz1jXYWnnzXNkMwvt
gpGhsvs5B3OPDVN0n3RttR9gaeCqvGw7u/uZTB20Q9fddK5jnmMEYwtL81Mnzhj2yFnZtsZTnuCH
pATuz6XLEYGIrNWYQqZru2Gf5BCfWM8gm2/x62bWDa6F9jVyyvkaSYHyKjK1b+Ok3yGWf+7CsT9E
w1yA6d+SW21XaO0/aJ2JEneKEW5XINaQxPOtGxSfahXrGjQbeHeAS1kL1maAaMmNVPlqHoOrDoRE
6wLcQkzASK3JB93g+EH+7MUFyFHEzwm+aCiCmicv5V0u3OmpG1MVZJLxNaiDNe4kqK06/U+Qkw7I
Unx+Oxsqdxt/mPMHhJpZfma3RM8FDTQDsD/bP60Mb2MC9wRwwGvg1M3PZDl3XHJXI62zRssYdTUV
0xFND89A9JTzQJZUhSYNDSXy9qYQni911GdmoMB1PZ/c7m6smGWUbSPsPp11ngFUUXmfVsQZgIyV
w3U/A4aFxPVcI3CGvXDFyrV6zGsrBrlf/PQGDe0vFSc5pnTrxSIF7pE6GNp2Rl5rgMUfx2u1wS3K
bMgppWBmWI/guddCTHRrIehLxxbm8SkOMWFF3IFAc+zrfOG1kSLMaJnI50zoq3sF8hhQ+Ae/jcd9
505fgy6YcJ9pne1gjM8h6kelg20XMGP43E96AhpvatGvYq5gr7rMxNu28Txuxug29QSjIUvrbxpG
5ofG7faBYqdnRc2B07g3c6dDhTfg0EA69B1b0TZ9Du/A9JbdjHLZ3pjy3dwhItTyz0LMB5yliwOJ
OicARw3ssPn9knXi1s99T4dhGCVSFbFjYZAEPj+ftei6tljcDnU9rUwDjSqMTcqrDnUnTStQb7NV
HqApAbth5M/ObKRnrPPoi/bqGP8o+E8iWDgzv8rHgwNXaztm0LjcKZjPo4PfGrYkFZAtnddIwV69
BswyCvuPKnT8BGcxITwL2IFsMkrsWPipoL/bsQCWDlGiBM36QWmNCqBa1G0bG8NOhCeICzSoqSi4
LpYtEwbiqVc8A8xBskO9qHgrhwGPZ0GYp01/LIn6rW2cj0FEQrACa4toTf+ljhbXnwXkqUnIw82M
775lzZ8UODF7u8inqyYw7r1lrAAEz2jwaysrGH6YKNgoYNwQuVvQFcsomhm9RA8+IsbyJ5Ix30lZ
WTeeQ1rewybErpT7PHerDyRh4sA6kJggHVk0xTb03Ku6jPHF1RjIkadBF8clUoHhQn9uHQKIiVqv
69YRiP1YOWUIYkfZmN/gCTLuLAevl3mMoEcszOlD8qb3ymThBQGrI8NZQsNfa68ibQ4Wdq2rUBfh
/BZ0iF18naCFBzUa3qijRNoRavawViuNl7fEe4xsbrQxbJw9k6LCjNKOq7OaIF+Jp8uz6qX1qU0M
rD1ErdfHG1JT+FbhZLMtndEgJjLOzBYsSFTl+FmZcyDw6Xw2rd66jhxebCvu9jOOFIeRYXMFrb3Y
JeoAdXcGapqnBtZsYtruEPxl5Vjt8bmCoBEGVzN+r5tkqMgAAZhKzDnYM1CcoeZ3JyhV8b4NUA9N
hmA/pQH4QNU5Tk5nrFBwXY7d4NxlQwVDIjbTQ5DU6kPuAuHSTEJ6kMdTEMU+ws3+DJB1EJJ2fTUl
SIO4VzkdCZTic1su6u1Ug4DQ5ujcG/YTUK9wpULj36dTeV+3i3uC3fPR8jABUgtnr+d3reoutwty
dz74oHrrFnnge15ZQI62ATupgbPFyCY59rbyUUUSfB2wstgWuNTqmQoyC60VZm4gl/PxetSL8qYY
z0i1tKhuMTkti5p5giiWMXot3m3DeeV7HDLjCFQMWSsMPAHj9EGYQxYAoCq3qsJqtaQ/q6piOtpT
MB7VrEixQfq9PeRxjBCBWD/o2JKQtsA9oQh/JiqR2DUimO1RFmisod9kDPoJPdCvMUAN2JImXrHS
hdXzclFVMW59aXf11xArB18SlrVUAetkMtZibBBtmt+ZzHJvDAJdGcJ+34OBRW6vGay9laRrZ8ph
a0kiXw5EGwtSgRjGvBIROK39HAl+IIHfV2KxrI3CllTWZkX5UJsgjvs2UNeYTpLgELQ9eY0XciAd
OwsQZ3fZ9PIBTQ0Lf4iUzTQvrxcPFFUhGSQ+7LLRM+N9qYPgG363lWauFcwAwHCYbggkHkLtnJeQ
ijCoFbGDTv9VDYQ9Mr5f03aOFLIIcJJZeCiL37U4fE/ED9IWcrDXBzk/lwK4HasrVFZqPC4KDI0y
0oMVtupon6ycPuo3kcZPLws017FmPae1Fel+ujBjDFRvK/nVXt0CJRd2uIAsF82PsVFh1D42gqUh
PXhlrVIthInMyXns6cEhq6vV0bbgW2FGvuCe5y5rWH/qnnGhxlhXJ1VbQD564fTqjVIfmZ8QiyTU
LakIXW3xieTYjmaT9nsL6GWvIbnXikLWsqYz/U6fngZxaKBuOmRpyNDDqZQPn6zFSM7wgE4F2g1J
lq7l0xYy19F8eeP8k5qjh2jwKnEMwuPiPiVpvvcssiRjnu0i7DB3YYpiiiyswazgLlb1cWyD46ii
oic3LWTGNh7LUNyZPr3Y5UpCuyR+SnqpbBZm1aAR0P9AzbrbejMuEJ2BUbtkriYS5P5SFU/qDENq
k3o5QoWC0+2FCs+CtCGXbVnI5iI8Ja2m8Ioz+CmMDsVCTF36M4u4ADl8HhyCuzjzBfljFNkoDEhO
p7wheS/THaze9IjFRM7/pMDyE9wzogp0E6Ck9KLY2bDjJf1Qsvab2AMg4JoJXYl+ZwFpy1ZgWboj
imcd6wCKlBdl05SJtirEsy4L3unXGjR27uXSlrtVuRFf09H3ZtbIv59nqykoFdnuej1vHt9dbWmh
97bq81RN3Ftt8ty9VE0SYvTi+GXIjckAQh+4E/385cihhYk9iULW5IHDxDhM9GZeh8JUXk96v7Js
nC1ES/V4aGTNM5rHmjymL1tNSqjNV0MwqeS+kLZWCtQTSvCLBtPZlzMsUXvXtLVi59n0KqPLInV1
ubxhtMomNSsAAOK3lT+r5yKaIJuyGMWOS/PdIVG5WHss7Z2NJd5FwkwVHw6/2FdIUu8dAp4ss01s
oyI6z0mrMSgIQ4gWrehdHLg2r9WaFF7soHJFjqWcrQEjwqEQEFH+iZ54vFxZJYyLTUDNmEBOiTwc
eyWa8011ER2d27CSjqNhh5oGnSRDOCUocBOmWLLGq68+GjZeAZWifmboq46Xry+bsThC1mQRVfXT
MvaGrwsGu1JhET5IHv6lHZCKIXOo7OSd1eL2ZK2g/5wGPd4TJm42uoU0mdwuC9LtYEiIQW3w4GGF
h61uJPoXXqCo2csqKknlmpg2utai84VyzzsgarI5hQ0r0DxO+mOXfY2EBI+EvcrCYNSnbyKpchw1
Bb1aeN1/fAhF0w77+iifSYv4G0oA5u2b51tWCdFDQBgRTpDNyojSXaZppzfHySdbRcFRsxRj++bh
l8dcPqPWKsAWuSB/iM+NYcWygp6Ywcam+/oF5SmtXcEinGwHwpIKKz9pI6APqIwUx1i85JGovWvK
HQaSIy/ohP9kZP4uI2NoBkCMvzBeeB7/cfU8xd/LP5ouyNNeczLYGJBeQfSXWK9q47BwMV3QVI+c
jOGYHnkS05HOCq85GcMRJ6mAQTwMyFyZrvlluqBh1QBexDU0sirE29x/J0eDHfcf88OqB1dcs5AJ
sYBc4Cj+DvZVEyPHV7dIzkKSPcSmADo0cwp0WZDcdG1ItHQizGN0r0ZVFRl4QtTaWlHyYBXBSvLr
CB8rxBp8wzqXYzOBGLXHlwK9HlytdNf0lXz+kmvMSgwwukevqOmHZbVwCSf4stoHBV232C+L1GHO
raTQuWVfUYr5UGXUt3XeI54oBmBZaGgIiZUNbcIZxSHOf8i+U/aasnBE/3lp9rkRMmQpUHpFCkr2
lzJ3hLTArzRSt5gVgS1n3nTiZevFyyY72ktT1tA7wXlzXphCM50IRfGO7mb1JhkF0zqlYgo4ibmw
LCTTblQsZbvE7VluIqw8recQlYp6mJkgIFpMaSuIdK+GsrzLNMiewYAaAwAgJkkvVbBt4yGd7qyq
gexgCC2iWsyeZCGbiVCd0GLlZ4O2zHgKgdqulha+xWzhYnVy3HKTgVpn0R1slmr40eXzrUIWaIOd
LbxfLydE0d8gYBdu53bYAe2DjSBc+xroT1iS4R4YJTuNRMVec/P7PiI3XUVofSGrtJud2lerJLyl
x6vhKOGgAYhD1Ho0mHaDpn0N0tR3DCX2mxFzdcR6FSHNm/vluGRw7WG8tuVBJvrkvwlhvk/Z0tXB
coXI5oP8/4ULMOy0Nd2muzXL0RbqI4yNY48PU2CiLVCq9nOHfCJ4TSiSPM9QI0SNmcZr7bLNgM8i
1k2/9shjLs3LeXKb6mGfAFV08Ju5rwjT/zrtby7zfre8bKhHFv9y8c1e9qcnwrLNm+9qyS/37jvI
5r+/rak8oq0FjLHLBfIG3selKWty25BhraAgTI/K6buPevkJ3v1M75pTkUDu6JGukCczVFe7hgk+
KpqMaHJYE0XxezOVA96lLY9pioSsmzxH7nk5SO6SbWw6CNE50TrSuxphYzFa/vGy77ZdPh5yGAPs
u92yeTnm8m2KjnyewmRkc7n+nx13uZ4S9h6uhN75suly6mXb5d4u29JWv2lse+YJF5MAHH4+lU0R
biMxEVNKiqot8U3sNbrIRlf6Zf2+qrti4jaHN0mvaVvdrluVVBc6XjYwJMw1uMblau+a8lqpI/DA
co/Hy0a6QXz4jHbBviPfIY/5s/PktpeT5THyi7xc4dK+nP1uW5lP+iFt1BIfaUIuVfAF0FkOIbmz
WTexRprUl3ac2dOylrveVNFyJrqQiW70/a6q35Np2nViCRQjvIwaRkH6LY4RxpRLPhlAaOSQ8Oag
UB56CS5cDpUBht42te2cWteJmEBLCSpslSD1iqLVYnpoDbwgQkPtB7lNHidraDgyFby05cmX5uUy
UqBLNiN8ItBtI7QoA1LvQlNW6aH17C5C+/H3mFVHWh54aUlminUNPfTb4s+2dSljZBO+LJBlnEWu
inXxnspauoj3Ru4JtWmPzoa2m7rUg0wuhNNmFwaSVsTX7w9+OU9uVeRjjZb0NiFFTJKH+YMs+iHg
21fhsL4I7b2Ep0QcQdbkjpdYVlV+VptpOCD13qJzR6E7KgIfRaK7vuWFj5P4qYwWjEIl6LOhitP4
5JJtMzUDUieBKmLNdH8X1SZZk9uiEifvYsJIIdYXQp0gQgdRFBb3W5D3b0XsRwaIZC3BrW4wy+og
A9+jiH5jxDvLZX5E7FFdQ/dC7Mlc7poAUc05KWF7i6fmRYBNhHFwSuCBkRt7+exYImKVnRaypZxv
6CRXsLuDGTySQpG/hAywBCaYdzIKu2BRTeJVnnmUtchqXmug1/EN7MsYO9mCWLeMM+mLKaRaa95r
dWqqox6V6oqUdbJx57rd6xOctwm20kcZ0SOTYQE2cJw1olUEFT0EW/w4Vwpo3mqHui16Oa3wU8+Q
6fBjBHbWk/BH0ZFhdicFeIVYI5py9iZT2rIto24vG2X7kvEuFo95XqWj72CUUwDpT7Qv+2XtZaO8
iGxnmWJvdb27ernkwswQKfAEKrJifHQ1VMEmpUNFXIZhZPxIFkL4Epk2Y6/le1sLrYOM1cjCEDMv
WWtlLEe25UmXYzpSSq/xncvhl2MauzahuaoBolqoJ8hi6WP6VFnlKSNAUInp7p/un+1QBYNP8Ofd
MfLo/8M2ecjLp8hTgnj8EXqgby8fJ2uX7z5MpPLJO3k4JfwKWl1uV/54l6a80VTZWcuHTgxIl0IT
g9ClGYoRJBBDj4YkptEQZA3k0FLK0exyoKxNTsa4djnnsvvlsnFmFPt3G8F/8Ku++1h5zL/cZjOH
XxuZsbUBOuHEzHxdFl3YcKn3VdkuSEK+HPR+d2tZ/Cv/9f43F31/6Jv2S/XNtSd94q1Tevvl0v+0
Xx66xPiktBoopz/74m+2/vknXb50Omv3s1cl2zffQFYvh7y5hNzzvi03vjn9Zf+b7wAr12wBBRKm
0t8U2e/NvEwAFCnzXh5x2X45wTGxWK6W7MtlE8wb/ahbWW4IEs7rhXt8il8+opxZF6LEDj69Ocpi
grd6hN1NQD4RaRRZlRvl7qyrWA1fjpS1KEOpb0a+jkTt77sRU2KxLPe/uRySaoxJY0UISFbl/pdP
ku2kWe4X6EDbFjic5l9Ol7U317x8JXl1uZt/952iIT6u5ZDkh0Z/kO/K5Y2QTTMkGLp/eS/sIUFG
4XIUGDFng/4bcpxi0TsODcthhPQpRxFUvBRugUOzV/Qq+aDaZCjytNfItAxPK8NCVE5W8yW1VJTK
iFd7z01vQSMg/MygJt4ZkorCvVAoQ/7ezKdtkhwxpMQ8R+S5Wjf6wmSHCMJsKL7b9s9zb/4IGMiz
st4h1RRuLAytchIZZT88AsLLT3E7a9sOsJ0gTPtybZ1ymdI7eYBnfJIhaCP/sZArfIgdEWBnhhWl
LxJc6/VNg3jAvotS42gbDOY2FutpnTSsDnvgVPYnIW5uWdOJ3DgJdaaoPDtak2e+C8IHwvgmadKb
y9pVhiLkKham4OjXNnqS3jhox/9AqCUQ+m8CdoCfNXDN/zpg91H4lv5j8zUtuz/AqF9P/AWjtn8z
YfWRPvMMCxS1yzVffVIljBqQtGFanojYCQvVXzBq6zfPROiYcJ2OaJ5jgHX+BaPWfzNdi3UZCEDw
dZDx/p2QnWY476iaZCg0C36cptkYRhA5d/4Iq0bapkCFu1ZOiQIFqooCxA9coLY9TssoYsH7D0nE
KG376Foi+TkHx2RqH5dcuc3mwFmTkUe4YGwIJNnOVh8Evm0/Y1+YAZFxwxFzzU2GteImEHGmBi9R
piurGaHiDZYV2baMQvJ7ibvDqWbGlIWAT0n63e4fjQUGNGlqgkPFdTQVUAzcW42g9EolV3IwGm0d
kJBdZ5r3BEboI+n5T8myIAw/fXcrNH8zUyjizNih4h4ZTHsvLc5WqiGnFTlXqTcba1VP78ou/mYk
S7he9kWlYCCotnephZ6NXseOX/WRCVKqhI2Z+Zk+WWcNCWgmAxsX7TjoD8VP1oQ71ZxOcbktoDgs
bX/bTxnArKw9DBNWOUH5c4w4OIZgvupM81M/mpuxTx8A5oJKM7hnC+BDOrYfANmUIF3QU/FC/fui
mf7cIZeW1vpdnaVH3Hg/diPaigZ6XqzwEOltlC+dNdxXdfEVgY2hw0NzTg5a0iA6ZLCcgoPhK1Pz
SSNjh4AGPjvIp1r9kDBlHMmc21eYYwLfnR4AT1+BR+4Bl8K5oePBb3thBYt7lFYMtwBy0c/QWUbh
PL3Hq8FOqruumPbuooPK6tPzkhB1dMeAxb0ef63nCJzqHMM3d9MfANJSADZW2H/EAWZrc41t2lco
xcRxsxnRL9GNCk72EBKBVZRrInnCv2n61uTgqiLWAnWWIaG23GXxXWV/Vyf7aqzQEej4EWYkCu/m
qdgnmGb63jc3jU9K1aBT3QeQG5fbiP+1zniEquNwQEUbpD0GFAcNWQPiwonfaLhxMPx+IlbpIjzc
XQkPm1PlDPela7Z+lPWIQFiCnIRSvNW2kGGzeDW0KY9yon3OM+i2toFuF3rFeNvXyRZfc2BLH9qo
yDBViK5J8FeQtAJ7HQ3FI9CiRzDC86pQH0wn/VylVbZOUfsml6s9pEXxfR6uVK+40hFgdlOQk7WJ
eB0CWP1qnrZVh3LGaN8tSPHhgxsj8TaytFY36Dv2ayMMQL5B9yuuwfbGQnfsjpT3tK5RyF8A5+NP
0vtqt5DsxAdtGpHGFWSoSwEXEEnFglvM3dADbJoWvNDj/IjiUwvEzA/c7rlPEZFM3UJbLSCdgJLn
n6pKqNwNcGoJBWmL+VSjO8FyEtZW4cDcrzKA6IPxAYt3kwQtOtGxavyohybZFDPrqSYCVdoV20Yt
1CNJt+U4ipWxrF22IWCxKhHNEIEDWfQm0XJZa0VNdMaQBt3H151M43h6chKkvXmpKyLvm/cN4pNy
35vL5SnE2ErgenXiDtPYoQKNTrxspQ0/EzHwZEbWsOxW+hSQGqxzB5c5q0NIuGXodnuopao90X2o
gL9bMKs6gmvQfZH3xQdjHyUlaXgPu3pSDWUHzJlkpKyNRnWLaZMGNuzXJrk9afTreIqd7eX4WBwh
D5sZSzZIXAEOEosgGRkDnoNZnqPvGlbyrDfEikmVsTtxiDyuCIG2oW4tG5cz5VHwYDgLnfSCzk17
OfPlSp28njxoiBNsywbY9A1PtzWUH9veCrZpEZv3Y66cZvSvxjT5WkGMzjCr6EPXeBrLT8GCnKhX
x+6uLp36VsMmZjV2k3nKkTfq6y45jUN5P85zc9Xrkc7KGbNXKcuNzgahgiI+JGjrkq7Xka7+/+yd
2XKkypZtv4hj4PSv0YdCoVDfvWBKpZK+7/n6O9x1zta2XXXNqt7rBQNCUqYEOO5rzTnmB7qi+5jg
JCFzWyqt2pk5wtupTm6WPLCup3l4zGMNJe1QklbnLtpGLJl31bjoxkVYPrWypOCa+jVK8X7bJZW7
zcBIdlF36pfXyUADS7s/oPTx2pikRdra22J6Okv/ZiFSJuluyrQ9pkKnfLq0H3VruAetMNtDPpe/
rAkkH0Sp6BC1g/dEujPeBBdkaKw5dM29/KiR0FjP/VcR9e29g+bvVpAyZXpAYrWuf1yKPoa5VNz2
wYS2burKFwdeSz5H93kSBTutdTC+RhAZW1d/HbqIhltYY3XxeeG2IJSj32jiZMrqXcPdtRtzH9w6
dZgro5iTzVwgqw7CLkVhuuIxRqk+hHl4tJDM7R0REHPBc6aULlEDjuCgjr1hnZgD5K7RI+ZaVTHV
ZomDy4CFk/gOCkxTDIRp1XXtSJIuun3Uxzb6ZVWpcd2BbNAE2ZqP7lzVWChdwIGcKPgpoZLaBHJp
j9WFm/HneK50sa/6eR9NpSB0UdWY5KZjAJbl3L+KelMLT1/TiqPSzigVzT/0ND+H7lI9Q6HXtj81
nG99DfVc8FEiPRjYXVexhrRelSasqkQeKkgyy7vYJLeEIAuS3+KjKrSpjW2Y6KnU7nfd1bRfHKmX
UOoqsgXRb4MgV8qvRcq/lBbq59CIRsDEMFPWuWqgUgxrr753lSpKHeMGGbZJWn1ainHvaMgs6WJy
R1LbzIIi09dQ0Ug8WLzv8icpgx7Oy8Feq+tKgAaDo1LcwQxx9rXj79RVjhLQwqVAei9bHz9XWdVa
f9RN6gN88l8QJMutn0/5VSmNeWqjboSfQ7W31D3uNEhN39ddkwoVtVFqKHUvkK7K7CVonHCX06ZT
194yZLtA7eKOZzfU2lcobLaky1VHPf6lCqaBTloFmakg3OVf9EfkCMUAgmoBr+DnnPp7Y4439gCQ
kHGzgP/ZKA3az6HaU+cW560uk47w1r/qpT815JRUZXIoPIJM/tKi/ei3fs6pO8/NrKPOg7UfVKkv
zDzst+WyU2I0tVGyxW+Zmjoe4wqKU1x/qeLp97X7fkaVJk3t0phlaEvnzc+Fc5Uk7b+7hmZPOvXo
9gd1bQb1zH4/ud/7dlJ9uolot+rC/FwidcX+cc4tZKsAEer652n9Lgaqa6eeZvWJ0KKAhr/+bEjR
kHqCu6al2KmO24Rk3VU8uDnmRIalHwGiepSUKlHtqcdI7dGC2rutsPZKitgGCIgJq7LddtorJaIl
lYvqs+8vkOrEMoQyNaDWgYLPeKgq/e5fe/84pzV1uIFJaq0sjzA/3o1dTJRgjH0uWpqTT8NQlS5/
ip0FmXaYspp3dQmVsvDnin6LXtVxFRfOocUspx5B9UiWbRRRUQnBFpD/iyQW38rhu4f0Pc4Silkn
348ktEvI9ETvrdUj6bSQu7HfR1v1mDr5yJRPfVNlGncFILWdutCFcqyqp1VtAuV9bWoMTmmfsgKR
TyUqD75bXem/Hbeeo5H6ozPxVCXmn3Lv3yrC+dBp+7RLgCzLFoDcKLSEOlR7aqM+UOeC0l4FcDEO
P8Pld99CjZzfu/z8t8IPcUfQo9/58iWTy6HGmdMSXI36FSZzwkv7/ZkIG4DK8ismbPr5Qe2qj5iH
/ft71WEodHdeC0cjHquKol8BNNJ9KKvqkHcQZMi9n81/d44wN0bRn68JSaH79/E/vnxirQKMOvqj
zhPlxfcFoX6ybfqIf/u2/8E/DyfY2aCp5Hb863+oZ+6HO1IUUt9fTt3aactqYzTdb2OUr6NCymeg
Zv57oxRnP+fGRKp9hUxHaoS7n8bsBMQg35uO7CGpbwtn2X9U36K+WZ38x49Rh3/7Hn92t3ZiXhfy
l48a88WIaKapr/r+cd9fOyi1p8dfwzCHFPH1f3R2SuX2/emwWHjruFE0q2KYaIENkWykk4QNw3E8
Inibt0NfFs1hkG1JR4ZXxZHHtAB17CL7DobcTEoVU6nmSyc1tctDKfUuWoKCWIleQiXAhcb02pCS
sQ3kEwELOdh51XitlImA6YgNzuOguJ6lsvcfFUF16KmRV5UJE6kQnqRWWMl8vjffvGyp+KmUwNhD
amxJzTGwr9+5VCHz/2by/hc+Wx3ifKZimBSwtVEyz1LTrLQ8g9Q5D8xW1e+iTqlfSG1CqZAekEp3
SjTdSql+JGcJsXw1elJdrSRaodSba7wYWOpJ1b8uFdm91GZHSqatBJWqqqr2Wqnn7rkRZavUzvQ3
WyrLe6n2buVG7Rn2sLHitqe1wtA7yS9Vew2uFnyNkKWlhhyZDoLzUXALGnLEVseoaCgqgYy0AHqX
B6UpVQrZXNgWo2Tw2g2LzH6Rk8VFjjTfe7odXkUkVSk5fCJ/T0xjDSpp9mqpm4f3e06UlF6cAymr
Ur+42sBvJEhAKvAJJEcuqmT5upxQlEqsT5o17Uep4Fci0hFRf0QFcL9kI6YvRTMnOPe2tstpp24c
pRuzl4LxVO1+S3Kt4LqWXgIlPtKVwUDtKo1YIf0HRZ8clBRslJMwtfetxf05qUs/Q9/gbFDasJ9N
Lh0QKLR2P6dsuY7qpGOik96JSrooJuwU6qcNUlWm9n42SovWYclAZuVt1Q/KlGFD7TrKxmGhSTal
s6NTJo9gwO8RYfywpYhMbRQVN8IeYkqfiK4sI+oDraTl62EoCeSlUXebp+wm6hiINN2TSPpRtMr8
EBhUCmVVUTef2gCjoQeeY2qh2FcjLJZGFxvLy1LU8bGWVhg/HKcrXbewxvwc52E9klXsbRSwXfHb
S2WzMeoImq06G8dkR3h28VlI4UPgz8NVSGYXJg0O/8u5pFlrPh6ffARLg+enlu6fXvqA4Icxr6FQ
hEHIl06hRXqGOsxDg3QRxdJPFAmcRbAGir0r3UaV9B3N0oHUSC+Skd/P0ptkYVIiC+Ohkq4lwiIf
F+ljwp1O8D3WJiE9TiNmp0a6noiELK+JWKmwQzHdTs69dEghHl8ZWKYS6Z0CrtsBMLfWGbYq+P76
syedVqn0XLWYrxLpwhpd/FgDxqxROrQm6dVqMG2l0r1VSx9XhaELgkVwGGs5WxjtXRzq02ZxJGaK
5cfcJvXBcSMEQqMJ93tqCRlvs5siMLSt5rfF3oJ5tHJqpz92fQ+yLcZDTYjVTegu10mMGhxa9suI
xnU9SqdaIT1rhnSvIQQ3jhguL1S26hMhPfVJ7fXY3vAaDDu7bqtrM1KTXPp3qQaKHwAhTRXpnat7
wj4Ku8bJG7r2WgsCi4AnK77JMmI3DOnAy/H5SUce1LXykEiXXoFdbxlg5AHgfYTI6O1mkeWkJJPw
aUmfXygdf6m0/mGYoQxCEIYtfYENBsFZOgWF9AwOVY970BIJrGMchbiZz6b0GLo1bsOI2gwK+4xS
4Z2NHTGTvkQPebchnYrgoz5trIvYumj+YGbspavRkv7GQDodTSyPFtbHEk+HdEJ60hNZY460pUsy
kH5JC+PkJB2UtfRSTlJXQq6ft00wWpbScdkXBjBWKuszZkwHU2aJObNSLk3p15z9wzLFKD4wchbS
0embo9g1pk4lOEvua+n7NKUDNJBe0EK6QlvsoY30iWKzE5tcekc93hQ0wqbV0IX4Sn0oC9JpSk6v
vceBurWkC9WVftRSn81dmpfLNQr/ntAIfKumdLBW0suaY2pdMLcO2QHOE8YnWZDWki+kadEKnDt+
WOmMbbHIAt8oz6Z0zfbSP1tJJy2xTNHNJN21jvTZCum47aT3NsaE20k3bip9uSkLzJXHq7aXnt1G
uncn6eMVGHpjs+sOYUGii41P2CwBvwcxguSaIPJJOoILrMEBFmFfeoVrTMNE0+fHFBtxJf3EpXQW
/1/37n/UvaMLBxPw/9+9e/yaPtq/K+3N7+/4T9vO/JetIyfTgQQIWIouP+yvtp3zL8cU6L08AGnf
cvr/KO1p9oE98j1Dd31D9eb+07YT9r9gvdogkXRKsR65lP+bth2C+n/gYw2DiY3wfFdYNG4YIqQU
/2+EQ73TtKEuS50hohkOTjs8gEbjFRASS1O6zhk2K+HLQXWfh8xK/WW+LmiUxAuP18yXiIwhMVjK
Ndy1ne3B87Pzj6aFE6Pp7qGi/hDpw6NPVgnG0eiusiE1dzAcShAT0WKjOItI5lysp1Rz4Pfoor2m
qfBR6D1dPXh2M9i9WFwcw12ZsXFlJDIToOKtAWLD7dsXtNvIgKLimvdvsoKicVeb7Y3dkDBWFmOw
7v0JJkpt3mY9/PaiBW7kpTsqNCfRdyGhQMu60T4T36eVlAISHRuXrh7lYNcQmxExWpYZ+XZxj4SK
6is3Nqqtly4E/PXPOavWRXJaTL/YE+/+2IJd5aVircYew/xSj91qjCex10MY9D142aB9rz1jB+/p
unfdkljZ6AhtpqNtMuLNNagjDO58FWc19v9R4z8gaH9UQyjOBF3oJ9BF30eUVMVZnTcaxzxmun4G
XgF/FtQfw3TsgygPkanD7bimVYsWQDPhGk+LsRGOr10KuwxvA3MJb8ta2xeo2q+XmYyeJuumjW/X
+m242MxX8h5/ozyUJJzb2SIhLfZ3ppijbWxTmneHVlyV7mARajZENP2ClzAotIvuh9WuD+MBg7kX
XNSm8WbtUomS8IhfuT+5h2Bxof15mbOA1il7pmOUYq2cc3pTA9vgKiexllhrM68ckM9tuTHt0gxR
ZBrRqSpcc+1ye0PpSEkgLVz3uoGnSihtdbKHyQWwU2Kd5+ds4myIbqfGjW/IiQOqit6GXlIPb0YX
BAmOxa3v6NrZSckiaec4gq0Qt5vetbuHorGtO0O/oUIdWUbzRJ4UG/09NJfgQR0Ipr3WWA63LqgK
Y0ycpyEH9FJo8Svr5+xk6phkU6dNXpdKrzbQAWUmnvk6le38SK7m88Ck/lcy0mmYFsu6G5wA7EZd
TDg3dQSKqD9PM/c0HTjAKOQUjt5U3Qy1YQEgAHmks0zDvdLbj8Ixb/AUdjcOcIZN0YiHSSvn316d
H8Oxwg9ZkthnaE70Vo484pm/b1IrD2lhOvcR3ZV3g0nUajRKjxe1TS6n7gLrHUE0eTCYKbFD1Ki5
zncLzK91nHr2u7eEx2pIg1+DkAj46eJP3fjUuvD6omjSSAAy21eIRSS/OOJiB0Qa6yOokAn8zcZX
uXoEre+qvLS23uSHz/j/WcvbYAHVp/4o9gZduXViuUTKUal/cVvjZU61ErysScWsQVkAlz6EL9QO
v/MPzaiC+5RCBtLOGvjP4N+0MpIuxGiEMST2riNyJtZW0VaPkdPv7YR/OmuZPdbJMjx6AchvZxBP
vrDOFAXCj1yL6xWOyeW2NPT5DCKSt3Q+WXRyjPRUVyaUAQ8GTpb500OpjdNDIcShtyEdjG0BbVue
RymOZxsS51Z9hds2/qEZaPPixl9TnJzvUmZ0d7bVjecijtHx/ucU1zJlygqYxHH0VTuRCExWJJFl
Xqlt1eE8C+YeRLMIqu+nhkjpF9tILwGtpDti99KnuWQyko7vDsrrM1P64rEtshsYMeFFHU3hGG5E
xPQeNMaamhIhQESAAQyaw+s5TvWXXA8RCNj24zyN/S2c2mfmyhsak9k9QPnsDhvLvhhba205OI5Z
4+dnAjmys5YO69Lsk50HehKlLB2sUyAeIeePpP15LsaNwH6oCEpYzVlQf0U+MykY0EPtio2jQZ9Y
srQ4Y81qLlw/jbb+EO3dOSgOul8+h5bWPmiFkZ96XpebPIirnUvr+FA55iXUh/i35xkXL9O1z2nX
G84xc8P5RbMK+6r3ZS9DHm7KAepb09fi2EAsfs24q9DPpS8WoUInd7GhGUPweB19Elx0bq8VtDET
GEtYvvZbXvnNK+vG4EQhvV4bVfdn0HiehGNcqjEfnh3Q0Ts9NqC7DIG9I9ORmX2oBXeFYZcrrGsl
WmnX3XhDbd02c1usB51HuC48BPE+uPqhJ5bNsaLq2S25KDnCgdMUFzdBWfmXcQGARUAGHCa0L0+u
nUF4z+ZXEZA/alhh/EA0S3/nDfjDJfa+Hi3G6sCpDnZZZmC2OwAA3nALJErjMU/6lwb7VxKXpIlr
ffw0tc24ttyiPVZ1HD+JpsYwr/MbqU8LAFmpxowgB2EQ6j2mHbdZbm2nv4OuRL6FOicPiyEpt1VO
Dnq1dGdPbtTeWPD/GQc72nZTOpwmVwzoCNjD6ReuUxZWmzwKpi0YfzL4CoYnvWmdjReD1o6FqDZJ
Khlwfl7fZsZ4cNP2D+U7Y++Tkb0mORHssJTMEoh5FRdBuMMMhoSSPwL3j3cwJX6PG5+0kvrNdAxM
a3F4iDK9P0LDkLHCvNhHMhhF4wbXFXoUxIzJjbjCH3yba11+pzHKrvqQLrvmfBkLEyKLl8I+JyR0
lYq2luneMqhYfxiDOIFHEBiHxSSnzPVIgihTMlDN+i30870RDgJXcjoe7LH5xSC8rOZa8y/hDHnI
KfuXmj76ebCmD/ztkJsqGJCQEtcU2AkfmB9iqMWopkiKZvXAP4uL2bWs7sp0P905Iae+ZkRN1yPA
lxUW5zvDXkJ26j8sLdZ93+ib2tFJYO+MW62Tfksx/Dan+Zg1E6FRrhHvOg08PHkH9YFaEGtbC/GW
n6/0pLd5kRJZ6TpTvRtjwoNBzYByrj7DlsoiT+uz1tmSTbH1bZPwpjDf+rH/bNbi08i1c+cSMa+D
LeutN6+K9mTl3PWQmHHZjV9uj36yxmCJD8Z5Cvv2GUz9vnWIjYE3Rdlp/kqJmV3Zmbbuu+nFDqpP
uvPkbi7hiamGa44GPCRQESxER9KBwwVuHEGNoz4QERAgwdQQlfymY8zN3PUE91bIxfoAJE5j7Dth
7ciJi1jK2wQ4xeGnSEH16rl9VxFxVMNWSZrXxbI3IKEgPULLHeOcXJnsqgZqtVps46Xs9IfARSDW
+4RxEUrj6n9GZzWO83Mwm9uKtM4qtIk3xv8xdJdg0a4Is99wN21JTF8vw+0kg0QkiFNEJMOZ2oeU
eAEdOLZEDieaQ0ZleUgZiVeemB49YYbrUqta2i9lsUIMQOt6WZchKpshu6fi8SjIKt0sIBWpotUb
nn4oTJ7zKfPtdp7gkWySYy1sGMmA+KcRX61jOuS2mJvQqp9KdF6dz7vevIqr+lKHyI2aqL1m/pTu
GdVc/Kcr0jgQDo3+JrPGdkNthDqEIAEvID7edy+tj4qJZNLCLYKTgFQHvVmg4mGAycNXG+PtTeYP
b25en0gX+iw6HdilNj/qPI+brhkT/ozmIRfL9VjVwQqIuvzhmMcA+RNvPN8aM7GdZpISTw4gbVVx
eZqof5jT/JQTgLoqPOL0ZhNRWtAYO251VveeQ7xfSGBDad6kuktisG8C7rGTt6UmcbDN+L1bwKc+
oo7FFxMTueG5zc03ChPUeAz7LWyyGxI5xvWMdoy4w6/a4hkxtfpzqOJx1fYterknN/ffYeL+Srzf
vAFug4YIO7Mi2I2sIBb3f7x8/mU54lp0bScDzxsSBfrbtLXBoELRj7X5YzC959mwvgZn/Jrj+tqq
vtoW3XNe5tdWER3tlktuZ9FnZMd3UN9gLdjVh4Fk59qNZl5fRE/ovIuGuHpHgOcjDfT2nj0dyig6
M2F+NcbhJextFJSEhFX+XSbm27KUHYJ8etO9/lzS6ET/fmJqJFZlE/2mgl+rGzBHRb3KynY39OiS
l8q5NKmDAmbehjYiCtqRZNWUXnsb4LzlXiPylgw8aI4mR9p4S8TjbVJZ77Ye34a8fx0NnFw5LeVu
aPvrsLUONQl0ANhgupHH1uS3w0AKbr+QgxZiRW7y/BI6PUNWtGsa0ga1Pgo3NSlflfduSR9YvSxf
vQeMEPboqXVuNKCusHeCNZMG4mUWJz2YY3xpMwHCyxhuvbknVKZ5D/z+WGpussNSVoN/IBR8is99
PUzbrjOMvROHG8OqYd5A4Wy18qMsKERa7kT1TNfsG9b7OyskhLvpS8FsifWx4fE38JcpOls4g8Hc
RbduEzzGZfMnnXG294OJvi7bBeiDP8P75MHrzQfHL+LHtDRfgoBXe9hWGlEs49Vgt/mOWVZ7tH1u
qcLvp8MiigvmZrpkVnY9NjA/g3hOd/BWyOyoWcodfI38nzrR77XsMaattxJ2ZW3Ax1nrfriw8gOK
OzOahBBSNrUfI5KP/B00gABXeGLvtckjAtRyniOQrVvbKy5uOie7wSfsnHr0KeWqneB2Gm0XHWdz
IIFOzy6aNopNbXuXcfRaNHw5wDMfuaPVwMZDU7gB44t4SZvencYlVofoEzui1b94Xn5o7PSNmF5x
1eSs4otWBw3cNDzkmrcZfTR9lUnJU+TzLjO6+rWlVd0RozGz8H9I8xhGaOB8CNMcgZQx9r1TILTW
XmQtEP1YNztc/FVt6sibYvcumoMdy1pQG413TxecxURjPuvC4XXZZAKOlrMKO+9CUOXdHDDAU6g+
t702bIsk8KjSnUZer17ud0BQLBbo1aw9tWigNSL6No0fv9oZAubGHmXG7x80pphXu7g4VGkebo3a
YmEd+ru2R/jcSJMppWPZrfzrWJ0E9PqSisXdqvPKW4qS5L9+nfo4ITyB1Vi9V9/aZNzdMcWIf/xI
9aEeMCMkh/1a/Uh1aiRkHdmrFOTyog3MkGAdyPSrBEvM2oJFatpH2NA3yUwhqRi/opzJbDfrrxQ8
zvGx1fR2JbTuWLbdxeqaI2j9dhVDbi1659WOh19ptXy5yfxVm5gI+znYtD704nH8WlI0N0R0P/IS
O+Wgu31wj13OXMEWFjo6S3zNBIVirdg0lXEu57hcD7+XBYN4lvEWGGzjuq7ImI4JCit7E7dI50dr
KJoGI6ckGMnNIAE7am/JgBAMY+2uRY+upR91hDB8qDYR9KndMtpPdSrtLUiViUJ2rvQuOwyjVbNc
dVfZ1E/rSXQEmZckcukW2lpDem5qgbZ7hUBequc4rljjX+EATrvsrrQNwicSsk+LtiRagmrS7EfR
VepkBUgLZmeLyF8ya4l2iwtkol4IQy+i5H3xKC0PZihO+mAa3xvx155D/Y+pVMhDPMnEUlKGjvNI
RV0kD5mMW23NG821fwuHGpz+0InwmRbkiZT1TRcbZ99uPqM2eHLj6RAhXhbTTe4Qy51f04nZCg0G
mtEDaFzOpjGWK8cS10T+bi0bg2Wvb6B47uOpZj0D2oFFD/cGixQpTz8FJU3ElnS43GKp78Z3Q0Xg
5IyC0nG3na+910bIm8EtEK76v6vZO8ZtsJJTBMxsxqoJNnAF7wgcOrngOrr6bgr7c1XUN1ocSmkH
3RfE7VBSqf0xxa+3djmAFo3ejUU/m3XHswQHWIq8qaY0HcUG/dYr/HoDazIVwcHsxxt/EtQ0LSZS
4Ltb6zTsPKeMsCVV19hRSdlC/9vXBu99cnKC5JKGU72eEgxxDckbAwvqlUYq0Lp1uYOLOnssewqX
ZXZls4ryssd5JknMEsGLoQ37QEtYX9BuFBfLbcYdjNtfgUdfq0mI4EMycSuSo6l3xsoyqz9pNa/9
TLvyZq89ia6/sh0qAh6ytWHyy5uKgX81MWsh5eJIoCaBs9VQHVvCJiYSKlGGXtd58FRWjr6hs3lJ
anDfZXWZrcLbN9bbHAQPWhYVa15NV2VyC1IUjmRbkWxuA8Klin219N0+JziXtkZCPFf+EvTedjJM
HFFxRIU1ih8ra9/nLiKpmlUAEw5u/ZaOePOwMN1feTDv1o2Di6G15ifa34wjQ4NKqn6LKDt4yzZg
xQTGq/20Sveqs9J6C0PkMylzb0PhlsrkPG7EeMYu/D4FPdCWlptT5rdYY3XonAh4fWUFhNtHv+fZ
7G9ii9kj7aQp5TWWef5LkhIxE/T9YxIPLGUwdlrF+Fpn8ToB6D067YthzXtYD5+dX/uYz9NyZwu8
xiIYj/nykImGgF691yDikYmra+gpYMBaERiDuReYT+yTHu9Rod3nrn4JtWlVdPPdEFba0eheLas9
aN1L78ZXZlRtx74+Qu+8T4q5xAps3IwIFdfI41vSoW2wKeaZVK4tBoFLWc8IE4JzhkYXfv9sUkO5
abPhq17itzC5NY36JUPDsSkqsgP1wjF3o8OIZtvdbhija38IwjfieD4NJz2arXY9Wf0lCJ9pEd6Z
A7MQz6zXlRfcGf7kb0KmIshTH6A1vFh2ciLy6SEUmEWykXd0elrqbN3S6suT5mh15Udaz6TsxBBZ
S9NvV13av0WWH+2rxfoVJMQQux7dzdwuH6MofciX6k/EQCGW+g/UnbUedHcZedvkcwGkoWVcFr+W
ePoVMCgYRv7H841z11dXs+u+w7x97xfowHazaa0Cj0lJ7X8wCHYDKgDAm5RtQnfEW2NNyQHewyPZ
ig9ZvbYCCx+C9lTq413meRC003jdxsNAId83+A8uZ2/C9TM/9Xnn7cK5vCrkVDWoij+d1u11gQjd
DEy0pfFHHxoX8Lx4izCbG3OxKxd3h8opX2ENOvPq21Ftu8uMaaXZn4JXWBVAyEzFm2nc9MzenLm4
KRdyU6fwLhmWe8diUrZQKUYV49nEoo6pxMmM/CraZeryq9YmJMK3zrGBnSc23Yc6cZJ1Mx9tcDlU
fD2q08bbqPv3hM+gao7F1mVuqIdkx421aBDU8+uWGZBnPU2oh8zMoLOtEzLhWcrpTv6J+7x69DO/
WjuMCKkT7UQXfWqsy6RjhmkOv0L0liwGNWUC8LrZmFdt4j+JyTiPDgcFMavNgnzByTFc4X699eLP
obXnMxlpPm5F7TWLszczJqc2TjAjLekzGT4gMp7Ggs6zk8cX9SB1Gbd+9YfJx1Meu/D+p2yTdDpr
NO+2doiSGGefarsmxNolwpXambaa9enFdfilRMCcXQMtQ0WK12S6nAmFRCuQXtMe42cNIJO5Y3ij
12tBt2sf9fqvIELwRixQPBq/MhJpKMrVt6GB6ZKUne1cVjyVgj9gk1DBlsvtksx7vYTo6QBzX5M6
ecPVPw5FEeNioxyiTXpEZCRlIylFDz37MPPuWGPUw+BlP9m18z7ZiApc4ymIKHAM4x/muM999oDZ
qtzFMzqT0Sk33FuI/Uwy7Gk78V4BZ7Dpp4ikaptQjsZiUEjTP/bokHQ1ert0mu/Din8/64d+V/UW
L1QShFCAk9kN22K2g7Pd909jhgi91eubBYziAcwI9En9JDIyWTOHhbY/ArfrZ5uSK/PSluKT7q2i
waDptqyXuIYznAlah+TkUqEz3hbjIx+T55kWzCpPIWX7coSs2zdtGj4cE8iJN0ZbJx+May9jHpp5
uVhxqzSrqbQ7xtFuMwW8W+F5UncXlsnqDH9f17rr2kWO4Fo7BxLFqrGhGw/k36IFZjaBEZA0sS4y
9vDsbsEcO+RgdbL0mnrQPj1A1a6xSuLoqemR3bdNs2s6/2VBJmWO3WdfezJvd5l55sKLm/l3raBK
2pkPXT29VKZ/M4T0MrJae6Via+tFjxivLA65RonSiWLes7zQ4nj+FUfzIV7qdM0y788CvgqUL2tW
+nzQ4QWGDpcXwegnW+rr/jGIf1G2d3mEEDNY3bowxRskEl7ZWfx78vStlbtcuAg81UKEfGi49ysH
Cj2an/I5svpt2fEfGCLdXWGVpobk91sjL8NrzfY2vc8tbpSyuzmENZlwINutwcaW7H8yvXkKF1a5
LaaWsF8G5iTznynqPvPG2nWxy9zVj8UqMBwWkMFOL8zyxuj6Z8Nn/dS3l4noqjQ4uSH1pBlSv1ZG
5qYfaAS3vb/KmvSJIGCKURsmS7114zr1RCApHPcsLI3rKJcJB2EQPeuVANw5hj55DkFOgfzDWhwo
9UN/5QbDuSAEeWN5RCp0xAzADNsxPM8bm1htujYssFofX8X0qKfV2Q0Z8/ySBVoazUfXrz4sQTsp
Co9dPlHEGr68St/TV3lJjUSs0PY+TaCqdzHg/fUQJTvbqY6FpJCWxnwzl+1XodU2NhlzZ1HnN6pn
o6Mvjc6DYl4c/6pOE6z5K2/ACFXtIzu5ODmI83T2vvrWo/5PX6+Q1ipNjgC5RQt63PJfy3d5nRNv
N+QIpgt9RZxzzKTcx53DX7wJh4+ih5UfdFvfaKJ1Z2Jyp2O/bVv3jgXtYxSMHyL13NXceVuTfPR9
p5vkg7vzPuj6cD1MzXubUd8yYkJcoslKt0aP+242LjaNQjvQK9SYjHymlp4hoO+GiVCUnHsypZuy
FQGvdKbs1aF1kRxWjcMUNCOUbmmZo9vTJh+0dkd4DVwWVjCuTsqH2W4C3XA2iWMYm6FNfte0zNZj
kTy6GctmQSWAdGaNkZ0iIP+yoCOwGWhzbSatfbeDKF5NJhNjPRBb3wU/R97oc6hpkFx71Jujh+jN
Kbx50+vTZ+9yys7Frdcjr/Gmq5DOy4bCGGen+w5W+9aNkBlE5Wnw20PVYFsKHK9bG+A/5xzRTiW0
YU3J/X5ufRk5t+DRq4tuS9JVvhljXYoKmEzaL4Fr3llTmK2DmCqhZ3jgf4u3MozJ/n7uk77YRKU/
H7IhIG+52SMUqneW6JnbPrqVcDcDA8xVvqBX68Qupq3v3AQZTzKdJ/OQuOBrtNDSd4E5mLt+4iVT
Oc3M+8f4iln8raOJF61v75qyZMiW/trsmBIrEY3teMizBaut5RxH+ISMhs2RufRd2dPsScborJl0
G+JsOsYp2ig9049hZiyHxWMa4lhkw+B/mvw22Gt9isbMjHcFSeLkJUw7Dw00LxhivROHBfnSaq/E
TV/FdZDuqmrT1uVJD6sJjiwFFbPxIBLNibgasoE0pnRhLCr9djd38y/Yscs504cN3bNso+f3cQgj
q9bcc9CnE01aHgxEr2WZpNdFED8E/cjEA6U55VlpXbWJyjX+H2PnsRs500TZJyJAb7Yky6mMvN0Q
Uqub3ieT5unnsBoD/Wh8A8xGKJU3ZGZEXKfs0yTfZqCTvuiGB/rY7aCq3kbLQGpJCCxuZFXvCFns
9erOqgAWGvpsnwTXh1HG3muEwVTq142lfDOd2yzC3hHkGmgz24zp9be4Q8pQyWS64/U+E9mwasqB
lboEjkeqtTVk9aVmSViTjhwuicMaqxhiMzMRMePsYlX6DVvoQ+PYBwkFM7TEgI+qWdd+ZlNvRgQ5
BzyKYZvzC/5PtbeGEkOLJHPh5GWgPbA8az0CdGDiM4JHxo72VSlxjye9ctviVpg4zrM7wxeLItJF
ic6zumLb8JH2cR0neAM5R0TxJvgB4xCoEQeE3wGUoyXI1PJuHpaTQcBJCLjjq6K/K7scqAMVrobw
hN0BFa4DjQ5wiY6pc5bNkiePpBMYQRtXJBinjXrvRjFQomI8kzn5IBMx0HYktJzSeE6jdruYK40Q
0PGAXhnVu0cYITP/rdqXIoyq5a5QLqYi4KjqDAxy5QKpAObHKi9cJHMJejjIOymk30X5bJPs2X1j
oH8slBdCqw8GwjMMei070D22HvW3MRJ4JfoCyTM6F2ZBIA7Dp0rzZTcwhKA33EtZN3Bm+SUXg8To
2S3tjWkrwIPG+Cp1F/itMrbz0hAzZS1IwJt7OUMlTGKvCvNSIJYnqos5kntJPFwhe5VqT6+Sc9kV
zkXJnWOcWZCgjJzR2vCewh7azY07cZhHDCrOiILemQ7SiYgOl3mdFJLBJb/KrQITkw+QD/NSSCKc
8UxAF7N3ylIPSsBlJWht2YdCZ5LNdnuEW00iRS+/7Nok2dRsq9CQb6zthHZU2rfWu22QORmaa4MI
2tIbzmR8RjIcuwRdGtmZU079m5P45mFYQnVIEkZKS8VQvjWgU4JZkmKtg42uDOONlrNiW5CnO8ng
27I99ucomi+YfpJ3FJfHqdEkGnzcZaCakGzd/4m1jDFX/sesOzds+EVcaRsbu01vBigx7ANbJzG/
5nS89SzlRteyTTSj73RT+Szq7BH7V6jaY4ZOdnye+TS6FB9z+iksgWANHsomUfUwsZ1qa1ZVsaln
lUOdGCV+puwBPxWbqNOTp2nDXQSDsuJXo90vH0kKF36zJMVO1g609Tr/1hNQHtWunyJ8HaBNvA/A
7+jUWYi8tv9csmRPJa06i7MvYjjXTl3/Aah6WeSWpZzXZ2qL5GZ4cbTp3M8kM0Uz47pRlngq12Uw
pMWnPZPsldn6EUL5d2RXVLTU/tS37pO0dwl0522djYi124vnYesMAwkvhHggyqci56bW+52b99+5
NuY0n1TAheq090NrHmGYktEu8m3rKPhWavojzFEM6nKAQhXKbxK9AkwRbqBQf7YiYeCkZ2HeNx0q
0Dk0mWgE6VR+2K4jyAJkW3KTiXXfu8nYx4OhyEgBlz3E6gUZNP1kYxM7Upf9b6C4mu4D4hU2vb5k
TlfNXoHqAVeaCWR7BOxiomkGtuSA46lZGbLe3HVH22mZdJjeo5IUFuSL/htqF01UgSGCbs9iNxtG
D5vHxsxCV3Z1SrGpaS+Lqnx38WTe9E196AgfeXBP7pM2JdWxj11/rDObeWf8aBu/7SLr7+psuY9R
gAd1GkZTMl2mxecUoePq8w6+nYW7ok24utqeo6WU51r03c418EFK0Qz5rS0qwlfqVzz71Te7tx46
w/qqrfwtLrVohwm+umVVk86DxYB1Z6ArRnOetCA5FJx1JayzXbJA5qYbMGbqQtWRdRBb7mFqXvN+
mQ5XBaNqtV91L9s16ysYouFONIZgYaDErAcGPk2ndJtONITKW7tEQJGc+ybetLi1VUpxieC6HzQ5
z7eak8HPF+ge0g5HjUW9ZXDADBuD1I6ImZbFWE2GFlmF1tOXjOpGMKEPMGSAHj/2FNhjf6rTLPpO
SiC2qW02me2RqxwVuwh8KVR1ZTO000giInlGVnRBbMaeZXAYuDK7zLP9qNWR8WAW9cEbu1U9qT2m
YFH7ScVCZRboiCwbX0IMriTA/o3mejiG6FGoTtqzxoTQMuWyzSNVwUFw1G50w/3MGsaOc0di4lxa
gIe57deapGsRy0YzB8H53lQB/K786Knpi7b0SYijxGcPy36XsNJUZNuEc8eELErEDp+JPtAKE85a
vqY1V15/gAeispR84PHSoLeolC3YO5YbyIV8Ls3sYepd35ZrQqIWLEPxKa1Wu9XWTN3yK1Kt/KUg
mROrty+rwK+iKckTLiShh9Emb73tkIwPBYcCjFrRhcq1+1XCyCHrsROvSktUc2pX28ghlqUgkmfX
si+TOv5tx0QIYx9NrKNobkehs1PKm7Fulo1s4wPrFN1UlbyOmcLqa0DtK71oN60d53fqiupipul7
U7Mvl4yrUwXf5KLPb0oO6r3hmjcqzCQSIamtx3oawm7jGJRPc7x8GDTDE0Jxu8kIH6xBMVLxFuld
uvFy8d7rXYR3GagJFfLvsWuKXd5jR+Ghzidch6FdW1EgD6QUoKbelgrH6zIOPaTbnpWr483qlRfE
adrx/jNgCOfYsNg4tbkwHVZfVar70JHySY0JoGzXMbFZp0041AL3BU9sRU92HIIqI7SSAZNMFieZ
5dHNTDLSakr/jKdmGei1CXdWNyQJSUq1VVGnQekkQzI25s9OlH9EPjUQpZw7fGrNne0t1rYAdwgg
rrzkKSXguFQvw8j3ZhokChdOfZFqy4xXJ7Ma3d6TKuWyb8Ny9VojNg8aQm/lARDVIfHiiQ9qJser
IFZdrcqul662rf8f1+l076i7VgH89cHz+gw/T9NQCuFdnYjqqGVVG1zveL1P86PFZY7vIo5f3WSv
t0d5Awfv+n86J9x0fcD/XPx5/r+3WCw2unv4f76Lv2/y7yuy3/XL5n+viZF2hU6L6upodwbHx/ph
rq/+941cX01HF1mSw/B/v59GySkhrndtc3sVQ6+P+vvk14s/z3K9pDoTslzJQXrw5Ee8uru6Jdbc
aFP0wz+uildbx3+uc6/mjj/OixkkK6Zqq7HJ9Z7XS1c7up/reryFp9Vk+Hr932e43vr3wf/1uH+e
xloNjpfV6lizV9fjdMAAGUDs9ueNtPpqmXx9rv+5+NeF8ufZ0PjEW7yknvO/2uxcnbfuoN5eUxeu
f65xDNdghn+u+/n3eqkSzsnJK2/7z/X/xDn8/LtQhdL7IPi5PuLnhp8X+7nuepfiaql7vXi9zz83
//M013890aIw660kYAKy+3nA3497/f/6VNXQZEtwfcjP0/y908//PzdfH5Mv3o3XD83OXs1z+oqy
TEMKS/fFv85qd26tf/75V50EEul/bh5V9J84BXvrxOVqtr4+x/WR1z//XKfWMvKNicD4n1f452V+
HvvPS/3X/bSr3fvPc8EvbG8wjbxefX0AqaFggP886f/c/s+LXP/992bFKxty2/B7+q+v4L/e138+
zfWOP+/1ep/rdQkMss3oGL+HdDADeL7QCK9Gj9UogD600sBIPxZjuv27XIzGi2L1iPnPid48X1eD
epXn44hUH0wjd/B2WKcP5UZf7fthvsqtvVr6k3aMLbn2KVazf9Df7jivAQDWeolpXWfSYtuENK5R
AXzmC+4Xia+SIqCucQIeuQI5+QLtGjRgr5EDDnJqfyKFAPZCvG0iedtr9Rl9LsyygZq5J7tgJsMA
eWWYr6EGRiboPcBhmQG2K113DlUXyS0i3WhXauo3HuJPWuPl26SFFFFONeSizvJnLVojKamS4vxc
1mRcdqlao55pkpMNC+ocrzhMbfSgIOWl1OACAGJboWdXEAIohUHRm42Zi+i+aYfDpM4ODtOLikbc
1vcLTi6GTbs6Oa+UJrQ2AlOzsafQ0d0+3qZircTAwGVJq893GhIWysQmuzV1zQ7AfJRNpAiwXOYx
iFog+i/PhlkcqqY5w9JtgrTHx2tsb0hULLYUUOnGYm+nQjklMYhUljB2o2Ovw746zMlwYipBj5Ex
BlTUug9jYqVUAxQgEma6HVu+O0sY+8hNkqcYDHFpkMaR0UpOKI157863uZz+9A5fjCu9dzB14FHp
IfrLMdspeJ4qU2+0ppl2YGcnXaoJpCciAeYueW3lnyyigFRVKoJpsVx8gH1HacRe6MDfSufuUtPm
mzYZpzf9aG6ojV+oJadt36pkeor+20nvyhjQHl4gj7UZJe8M0nwf9NWmYRgVKvNiCXCn+eill2yA
78s9xoE5RIQEJ6xFG3emKLYuHI2NbvLBY3iN+9y9n1KPIK6eNz2trqYxUgBE/fzQGFYljoc7lmb4
buyqwAacS0Kns0+UP4Lw2LCbzusRpGe2OBfJ8hsImzK5Bx5ozQ+hONGl1odfLaFGgc7pF0ADlFip
Q5VLEqcJTDUz6aecEzDFGHZoQzBhmkLCvLeGicPykqvwncUMKFKCLcJ8eY3SHDI/3mZw1iTsQY03
zGvZMMnCSiwk/k5yvukGCx6dsi3jPrqfNeJAWvcLmzfTj9X4c5bKVriKEowadZlmnJknJMekQsrl
Jd/4KBXwA4nK1qblzWtn4iPNvab8djwSdPXUSA+GppaBl6n3i4jcwJgLomvlEyng6NO80+BSfdcK
k9dcdn6r5L/yVsMSv6UwZvDYbBX3JVkraCtDUN0V1YBFQsUsRKlPC6d0MIqRobim3caYeG1K0NdB
/bRak7JnduRm6B77vH2GTF8EHpNK22veNSEvYGhl4Bpii4/dS61GBpZWGZNxxJ0Maci0XbQJkXNc
R9CngDsyJ9lbpqJSJ2sPdma+YNDUmsjWioIeqS9bNawy4r5cLd6o2rDXDAiXRTG/4q32GcVtB2pc
f2fL26LnGJXBDlVTNL69/uy2ybNEfXCsUqFtx6OnbVVbep8COW/IuGqaIeNlNQW5Hel/qgI+tWq/
Z6N1gZf5Stz9ydS5W6mNZ0OFfycWM9tIKC2i6U+4tGEMWc27nCA6P12qZD9/2XIno+Ipr4YPbajA
hcR8h6sefpZoBm0miYgkWLtNgLAWtwytGhiwdmMYc0wgSh9gx2Wfki8JGzeIMMgsDs2EBAuZVhsI
esREpWZ30Pv0qJubbVda0T1sFLEZIy9DF+w8YzkQGtXAQqAwcSiKtzEeilDzipUZzzii78vXBuOt
wBJzWEx5GsY5uVd2R6xYPoGIwbLf9ErxYmf6vZzW4fSrtEF92zRHSgkhItW/ayX/LlP9V9+SIs7A
NRhUJPaDU6KYGSjXyigPUg0ijVuAaiVz/KbBUphKeJ3jXD+qWXtpe2TJ1XzCBPC30TOw0kfecKJv
vR7pnSr0Dm97ezVEbW7BrTAUss3QcGL61ng61BqbQulXud1s4YswHhV2HGTaAbeRW6d3EA8V9aXM
GWwZzqFt7c8+bTb1ZN4lblGGploQe+bgSBkJEQ64cm5td7wRIOsxyZ5hy667GYwMXvtIJretgN1A
7pvhN1RTGBnKL7cF4IvktDNSA2RghKPk2DtQ7yd8uHaOKM1dbeqYs4/nPKmeq0ndmloBET2BHjK3
xXuKfL9W6jdPrXEqCuKEYKCmfYAD/FRaxcu8iCI0u/4p6ZZf9WS/6jW8GkbD+H1t7Xg6L4Qe5wxc
tR4qq2bb57qBRlMjvGa45oS2iedeBEMltfH1VFCXwFR7B7X/8OLiyW6G02RbfqaOEFyLfW8W7/nE
MUGU+FYfqA0MeUoWSEQzOje1Y6iF5+ddqnSh0XF+Eo5iFZgbQOSTBVhfOtpQ7OsZd03rYxbTR9yD
CToFlFC3ZkyQgviW+a/RSZ+Ndk26XH5ngLQyNnaLTA+DWT6Br4LIqfVDg6p0SBXQ8RyhP9/Ho7lA
SKmXVG5yzRjCEsGr6cWfvdsf4gFZDtNNbHkJER+F87s3+yUU7LD+IKAwVCbwkwrdQjFHv63UCsNZ
NEKius9jnDA0iBEbRFG7yfYO72WfrQMybEMnYHpEajgyzGZN/hZ7s6If22KgX44gtJuOvl951G0T
VX7jYBRq/VJLhEfq+Dbwpg5q85o2eeurc/Hi4XLAyveYdlHjD4PDVx9ftIYywdJ3Ihv3Ux1t+z0Z
0duer4VFAqpEiuTKH4EJcdcGGByc5pK6K3tB9Bu1n+1w8k55XT8WgwGbQa8QqXD2jm70uyimmzof
raCauldYISfdE3eDWwTOMN43Iv6wsAMBh2AMlY3Fu+N58A8Qewb9wlDLMJkNLxwbORFruBxQNnTa
SEUzbdzVBBJ5oYmL9wEzh6guL2gDYNsgBkIzw+kyvNqCsRwGkpPfx/VtgR2yj8qHb5OkDN8o46fa
Ln43q3ClFMUI9Xp4ThnE77sEVAVCj4NqAY0BvPMqlkeoW4kPh/EDGUzIkqtvbYw/nF6ejc47i7rJ
8W2AS1+kaL6A1g0FXgES6jKHnerG5GAYC/EZ0uBLdvgaHQcFQQnLKhx0B+9WNOzMWUBWy0f41A3H
HGQmONQ+kYnpg5AbEdniiQ2OSvLe+1anYTjhCRLgBGPt3Ug8KeZMN+cNH3B+/XlWUuSyw0fXe9tY
uqAa6cytUOYKhjQdqEhR120IbZ6ThyKshRPYxsBnYH0QUst8Xy7SPWCg9oqXBYZDUHNkAw+c2nge
OT3J1aiy9GSix5LxeDt5GYdLmz5oLD9hP3CuRVEOTNie4rT+g/8843FSQ/FneI569wLh5EubYKUs
XU/pjUgowp4DuPc8xO3RpliMGbJJL75QgvhZZ531NH+h1n5xbaMJrFiDH61Pv5hKAba4crq4HluN
PYe5OxB6nLKb2/cKjoF+bbdQt1vOjjGwO2a3lixBm+yCLGGXGswuzG0Wp3/k1jPF0ao1LDUsLDy1
aXy26nGj6dZEYYXnNHmduEcOd8hQAXuV/M5gNg7m+sVIrNoBs92S5wqKuZDDCS/XwOY31NzqGQbR
F/1xG1h5C+1VA/F3OGiUP3qkf6Y1gdk26GCaYNBiXspGNQMvgUxclBSiixVDuMvdwEOUky3WuRu8
J4y+fgPtGJ55SqdoA+U9nFFK+0iNNmSh3GXSNCGRtO9TR/Z1tTwsBiMX2Xy0pgJb1YM0hpvVc2NC
GZ2a6NkdIdC2akzdiSgfriwCcBcuh4qFAOQU4JVlL+0Zgz/rMxtK8urxdiFZQN+axvykq4iXMs7A
hG84N9N4pZz9tiCUhIVwfHrEBDur1J4+lukG3OcZo3GVHJqx3ZSkZ/rmaF7iqTzPSJnXJkmnHOvP
fW69KngMYI/CHynf9P6oaFtbnYABLOXRrM2tNGnHWKRqhIEuOtD5xV21uyO2PHnOwqYYRyPp32Vi
fGEZN28jXT5ijY5bt5YRvFcUQdpREeL8niHpmr0NhUnMGZJTUBlsFlD66tz4YwBX4Og6/AbUvq6b
ftpaeoDT1X0Ku95PWifMPbB7Bc8Q37H0T8t1f6fgS0gF64Ohjzhz6h7Ig/bQWh7UKc2DVGwgncsx
0+MBmzS1RAgBa09qO8A4TikapEhHky51QNYEmgeFB3LHW6a1hy4SRwWCYltD+uuL5jkrqnOi2jey
Iyy2pn4ehQcGj3+cbxer5C8L/bpfLowC3hrze4aS1JRLFgJYoRPrh3unGt+dfvyVlmK/AGrbuvYB
v5PEXWPMg2pp/WjqkPUtI4AAB09jPsrcuR8AQ3HWLs8SxZICRunXmfeeWfBP4D89ReJhMFWAUFp3
v+qwx1adKARUOheWeTI1kM88Fhsbf5qwU51bclaPEmOJMAEV8MzxWZfKs+oN1TZO5gcUbnhPT859
GXkA4Vl0oNV6c70HXA6xrNVLrJ3BkQOBL7GnUWCuRkZhptfhPFo30MZ82Q07suLgD6F6Lp5bFKBY
pkV7jsmgaxJjM2VYw0K34656Wm0U3WbyfIOZDCT3Hp1fjM2UN6A9rZzN2KpvSlHcuN2g76Jp3pFR
tK1lgeildQYoVeJX0vZELhoH6gs04RQYo+NbVJV0X+Otmh+opK2DsjJPZOrBkJE2L2NvqPcVdB/e
W9UacPDc7Ht2krdEJJt5RpCsyMEIMk+HdDW/1mZaEBi9K7Ah8StZlX6PqsXOgPbM4S2vQNgj0M4w
yvjVPLuDC+ONqB01JJwO2Sq7bCVf2fnzNLF7WzWE1mak5JC2CHARxy06GSpIQt6NWX83kRMT9tRc
RJxsjdzCRXyejk2uf2EEsScTcqBpg4/cil/pOD/nsNi2Su15WHevm4ji0Bt6nErj2F+qeethMz7P
aQzXU+BtnMdAoXUUB220MQvZ+Bi2AQxgMR+m6XcdFSfVgdNEC2bR1luNT47mPpkw9ybA2fG7Wv8e
DUQdxTP+69UO4tuHA5vFWSbmJx4OPkbzXYMBbZ26+Mbd7JOKety2enJZYoiqLX+CfsXv1eW2S7y9
czexm3IqXlAqf6Z6hIeV/IMlyyXCPJ3gwP6sOd2mlM6Lp03HuSP4eGnp4muju5Udadv8WGjx7qEE
6Tvlb4TefCoswrKKtBq2KQRGG7DZb5rxhXMUNojWQHIZTXvTxfOOx/nlMsRhniUHfMme0aAqYQr6
92LqcEfGNroXybc3vbau8Qp/5skpB6pNXFcseBZBH0WpD6kDRhJcSpJeDApezk04uySptJ29Nd5V
W0f/YbxM5aDwhXYPNV+eX43GvVLgSytM403i+6HFowzxbYIiWXjxCQnBU7zYGC1ToJtx0lMKY1QM
YcSlh0Uli75rMErmcKgepX7nJfF985uFN4oh87XGCSvw+8KkU7M7Hd7O2EIhUN/w19X9Wa8vVjE+
TfAUtnOS3mWOPGEopvgumKwJDBvSBJ5GZN7TbDxqn1CpPx2Uy73KgZlbL05iP+p2FaLPPyceLtsC
CUox3/QdZ0uMdNqd9r2hvg3C+lIcKCF8rgOiqi1qXIYxGfu/s6SGr+ry0A6XvLXPPQuAZ+J11gnt
PVqbV1eJTwspeS3ObbluLwzu+l9NO61cgZdiaOEyJNC1Rgx1VNWCLBJxtFDFDFWNHxdBwDBLips6
El+VKe+bZMCkMLPoaYZHrIaPkCz6AJCCmgqqvQtiyRtTMHMtM0J1sHuE3Cl8M6t/JSX5eVZ+06Et
VnPrO3E75lRd12D8qsXbKd3pc3PJ7XwKurY4NHJCT6I2m7a2PnOtJz0SJNazUoyp0d9mwvhKouq+
S60Nb+E4JLcObgj9Mp4qBfeb3Ia6kWJ/MRoPkVBQZ0R/lkp50lfNGoqdJyX/kHAcrEUPlFhtqLl0
uJ1lExpC++UM4kCA+COOOPGhrvJvEa1fdlJ8zJp8zSukKpWB0riv+czpeJnz8Vxn6SMSik9KiE91
pTk7NV5xzfwxNPFIUjYbuVJ6eZAstRksugO9ebhOKqfdxJIZGjOjWTXVb2CtM01IPjwkQSumeiqL
+AgL+qF0R9N3VMzi4/Gktt5N4hHowBKOKcpOkLsGcK3DqsF/b0zf0qIzgz+t1fyyjOIrapqIAr6+
L5XWh8LG4mKjjiEdYWtjcIcheYTs1WaiV+RaczSK8hEypF85cEgq2C/ziIQp0aLXLIMVaw04vyyj
c0wX0wCmhkyv1PHObitS5AOxTJnvOGm+XWLnWNTVp222H1DHb2UZuZuU45Qz5BW1g7NRhtCr6nM6
uPFO77LAGYd44yhVQITKRYnW2FW57FrL2OCqbLD/4NBiFYGrc3bBopR7S8IwX/nUk4vEbv1QjeE9
EMkWrzZNdOVUdBzF1dkoXnCQIZWjvusS8ZZIuK/rIbjMre5XlEfb2OZAYZZ/Qe63YyL+FjniwuT2
NsLYki5BH1mdNExnm2Nhlo8i0d/LyTZp9BLK2rHZud6ySUzBxlilj7AX2IdVhjIMj5s93dijmMu3
RmS/6H6fRleIg4MehOSaKMRB4M1qTl0TvVMeDIckoUSJGNSfFAKmOnhUAWR7HFVLfd8pJmO9bDYo
Gdr4VM7KqXYa5UKv+TqVzHaXwdl2eECHMC1GenqIOAhqmIybRY7V4LmqFQACngAPK+UXfa8/D/LJ
TCN3Py3KpaErP8RlzhDTjW9kOtI0Kt3WmHslaDJI9w1WenNfajdKAZe5xRQdJMKhUXMTdVdG2m6e
vfZgKS50/NlzAxRg5YMy93BqcObYXf/9e11U7jPOS+CbEONrPL6rRmevEhZtfFnvisQN42p6c830
DPAzbG0HTVXrzYfaKXMUB86HzRxZQ0DtO8ag7Pk820WjUB2wxOxKrQxobV6Wout3kgq9G9nDZMcA
MhWP+AJ/DgILqJTYX39RxoOpSW/nRH8cZ8bspQAaapkbL31LNgGKTaivxbsyzAIJE6W9PWq/UQNz
0lBhl1H0ZWQmtjlEN4W4KpkeEvlEXX3LbZYlF+PZcS3ZEgXSprt3IudX4umIX0w/m1mEoyE6GEt6
Uk0mVsLTX738MkBFQCN8bteXS1cExrCx2hyTj9FzX1wTRwyX+AT0N4Gcs9Oi2g9lc9tk2DDArHms
YhTuCJkOXWMy0nRu0TD6neN+d5PlsBni5GUV99kKHXhKydhw6o6mGo+oIAzOCK+aN4MqbgYJ77GN
MTasZyhrEN04rY1DJc3fnmrRveGfAk+8zRMmoXY0+JrT9BxZBolFM8I7LKRI6JZvU9lTDuH1uYuM
8s+YLv1Z5GIXM94mib5hDuaxwc6YsKCq2niJ+pbOztmL/8CCIvGsW7UINJxN6lYsj9ljOb5EBrIU
6dKjJTH02BrpN2kWsITJpnG9jN7ZgZaHh8wuS1XtNfdYrXOBSV3OiAU3KGunpcerx6UtzQs99pOt
lq996RYbpUNgIDUsKGIFrzBX36UrFS6DkcmPGNO0q3uTySFDKniajD0R/i4FWAmS5gab4UWxL5OV
5zuYQTxKPxpgYVvVtT8XBInlyKiSlNUJ7QaP6lePNzHRwykGDktkOQe5bWOVvMgnragpVI0WZTFO
P77BwMpqvvOsveu8atwX86ouKtCM6OZBlII4nxhgql8YPjlO/jkw5GO3qRXEpkzMijohr1yuBbT+
btnoX5lWxjvu3d2pJZylUYfetkJP0UfLhAXhkkLtKk4IBxANIqiMC9z0KEbuI2xeMJlj2DmoireT
F6msFjTl0Gy8yuqo+YE9bDm6h6Fl4pcuwwhexgHjGXGOB0cXQp7D/K7Lh/u2BATqrZ6fZqyPzOXP
sYWvwsDcZiqgI4+MNamlmkMmkdDQTe2S1sR2YEjVswB2R1HKIuboDhqb9FyZ6q3XmMbOVId2K+f6
sLQZAg1ChxIdL/slZnOIY7M/jszbcxdJQ5ZPL3aFDlQVz6Bm/P7VgtkcE9ko7bObomasTt9KBAX8
ws6Q20o1umBsq/QkHPDTtmNo3xiTcuw4ivEAwyxQQPekgXjzvGpTWWv9WQvruBAYlbOSFmn9UtmL
sUdzlrGE1fON2a+YUKcq/qCV6LacvKOuLSyf6Di5MRMOC5I59CN4Yyk40WizbOulLJCNOVoVBa4Z
VDouEdbYoJvlFO0bdz0lb4uJl8hnTmGj6KzANE0DFl17Ql/7Kmy+20gTNi57ORwaTvuwnF4I9R78
1uIl9RyB2RTbLGtAMrYrXy3PIoYAwbfLUPIY1/cqIxSOKIBufpVNkve4PGKJsIl4ba2Zt0bLEqqt
VZYD1rOxXZjgWSz3Jo27ryqlstEHs9oBFhuJVW09aJhJInm99lO1TfFQ6tFGZvMrdgynRjoS14Ss
hk+JtKKagYgWDARwjuVOyh+zxEbbsuKvBh/Z0HGHmxgMlcGhp3sdBhaMze3mWxcFX9Gc3clVqetG
7kuRSHePTklu4rYhVg0Oaqi37X6ojl3FkWxFqKY4kXBmac7mLFhuCG0+ODrKTsoKi2PObLTvKbY+
Vf2PnJbvoWrvCSfdWFZ7t/S2etOnCMv76BPuHo82dRtB91OEs1Q4NSyZpNhfbGWUlxGM2UY/lSVy
0yfKu9eZBDZonRqw3kEpMBXyhBb3V5KbYDrAXljRUunQ5xDWTMVKX7vTa9bKcprzkG37kBnRfGMj
xfFTWh+zGihmY3zElUbZFU36KJRC3XbunW4qFIbq/CInDKp6lakwUW9CgojYI7q7uCLDb/Sw15mK
hXcfn5NevBc2EJnxR5fpnUu3TxPMrijl9GrqtAMDejU/8RRq9n1XW8ltXKNKqA1gA2qVsYfPW8t3
zCPgdEdnbHbJyhq+R5eBfpMxgpex8iQYCtR64fmxXtkMP4xniSsxu5woN3BBPhVa9y5xZpzDUvNQ
Ztk9Tv6Y0Fi425DCU/u1x/xak/R8uMYx/G+q36oxfgmpUrHY415j7dmRk4LXZ/GFojzisYhLFJfO
WHe6Bz5RxlGFrqhrrGKXGNh4Lm2YK9m+VPEW6iLjDl/e7KaGlxxgVB7zJZOi5h05jqpAa9HaJGIc
Lw3SLLODyDJhnZUMn/Nc37LD/h/2zms5bi3N0q/SUdeDMzAb2EBHV0UM0/ukkSjpBiE6eO/x9PMB
VB1KmtNd3fcTUYUDl0komQT2/v+1vhUyCjZuMJUEMFFTdCD5egiz6oizjKq/E+ZXdcxfwgotSO2H
97pK6pNfUHr1MxNCX0HhBANdc0mtRZAoz9Tau2+Kt6X7ioxdEee2os029umzlPBBpWBqVFbnYnLm
hJo6bjyodpdgWphU3xLFkft5Fz6V59ak8pBHFv/ayn4AXNCTO2bDPEACQYGIPDnFgSxYtsMyL7gP
u7n2EDZByPdAfaxyv1tqui4XnrG1LTxjYnQevcAHKlNS086qhLxtl4lMArj5Jrwp+6zYFX310Mp8
3OgYkFYtMKU+Io+UmxwO6zIuNvzx4CK2sSjVNt5fjU4cQzjusRYqe2ZeUbYyyqo5t7l9F6d8oOmI
XzXXynPt1PlNFICk5PUI4JWa9kbRhZfSHSjyU2bEUfjUNRpMUklbPmy0z4ZVSNQd3/IidYmIwmCd
gS4r5SWhI7bEwo6cGOW8myvrlharFivVMgNaFmLacq0Wa3i2j8qmXydJATzMPQMlO3kWcxWmZehg
c3ixSkQ9RkMP7eQ5g5z+lVsuMDY5RVSWt0UTUYaxIHEM9D8FzyUvrpkJ4M1022vo4hoPTKNd1sDs
10oM/q3Q7DdptngP6899jdJMEJOzkAMK2worvmGML6K3t6UBnTV8kxZf0DGJn4sekoYqa8Z+8KwJ
n/IOnZF/KiPEFDVfLr166KPq4JQofPBprtCZf9IiuAbSEc+iLfHJGxpoOUcn2ViXRx2+dUz/ZdV6
1s5B8rPPw/6TNmLh83KFbnvGByDFC9yATeMrC5wi8bp3iRAnNuQBQgR9U4mTHxk5Srrh0hp0D0zh
fvWvKFC4qyxcssAavV4qbXkCPBZvkGXshta95BUNYkktItJ6pDqS98QG9Zik5ms59icB3oBR6tJ3
/QOGZCLZLEtBEFStI4FPK5pGZ/RRLlboY+mOKgybrbEtzHqnQUxqkv5eGUbt1KAF0nOTx0CwhUth
Mng3XvXIAGcMK0LJSEVsxoiHAZ+bXiySAtFTafuHml4aNbfvuqjrI/pP7vb2sFbq2llWcJQd4fNt
CW7jDC6fx70+KzeV0HZWG/MoB5C8irX8W2wFWOt67Eq68uqZzfdIRE81RGW+/fqmK/i9CFI58UFF
a2uswNVShAzDZKUoIR00Az+fnoEEEbjYqDDQsTX5mFs0ywifuMPuwzr8xO//Tj6V+CWX5Pvx82yK
/pWj4jtkWmV6r33V31W6fM3j+pFcu3u6EFBIQ8XjQ6/pO+MugxTPlEOb1Dv0URU815YAb6T6jn3T
JGPBlF+l6yxd45AX2pPmdmCWUnRiUzcrrT2EL7ENLCzNiUC1Di2p2MawkfwFpaj3Em7crqV8gZz/
Vuo4sWFZ95sMUHPn4p4vX1NZPTq5RzV6SlEQa83lyck9PYZft01Ee+oBSuCd7WierBo7QFKninzt
MVAtchmvzMnmws3nReqvNDTtlT86px5J2jLVxDNxj7eYhf09DKF9b46zofyUAwhj4J4cLUCBUVok
m3ow1RWyOZPRBcTG1NpoXe8dqzov1l5V3OEDW6lmxp9/JPYlk1KvLhSM8qAHEqeoucNjJAtffYhr
mBbqnZEq/LvBKQqLKg7DWyZhlrdShg4LhO8cqGyQuEv8t23Cje9l+uDn5dVojGUP1IHLCJYdPtql
TbV8UVLzswDm3hS0yxfBAENPGtExtIpbEsamXMqcjlVPE6NPQopV8aaoFQAl+aUeVQ1qc7vGNQFe
LWJQllfbjBxPvCveMkgh79Rk9Nj+eArgVy9cv0hXak7WpB3uyClC4Y7iSAPAuIJf8xgwWYx7/C5t
xRCg9uDAMegHAPHi0dAryGRFCqUES2XQv1t1cRFqvU2ceFjVGuPduMYdwrhaWaRxBmu7u9ae8ZSL
g2dw1+yDTtIOe3PQOGTChFjZOq9yqL9T/BKF/ZkOyqZPPXol0cFgUup7DCN6T7/IsL/4HZLqrkHt
oe1yL07WGuUBK7GuvY4ZjvJUuckLdQ9XBrRZqT9WPbybgoKpmYBZqYnIdVLrnI7GvWuEd4J7ytqW
zSYi9NHJtb3Lk1zY4aLJaJBZIJPCkGokFrgQi4RekAiLjJKtKUGVJhBPMHjGap3sggxUdautZV0z
KqHY6BCidZMr8VH05Ysbti9RRa8iHG+04i4umoY/mgErTPYF3f1L0JuvTZutXEjnBgkCG1Xp6ZcN
gAwLZu2W/0RJloY9BjKKZ8rFyMYH35SfQ9lvVd3YYcoslkqtH4NOmfCyaHQaHohmhdf2+IaWelWo
OQ+Mqly0jlibBU9YtXtCsn6NoydhTICDaEdR9xZLGIkNdfY4us6yBH2A1Un75GQlaiTnK4Eb2BYC
/6iASbhBaNcgnO2PZmLf47WiwJ3Yn9SyPTZudplR/v/7uf937zW7ZvHgZWn1j/9g+znLhzLw/Pq3
zX88ZAn/+4/pNX+e8+sr/nEKnkuU92/1f3nW5jU7f09eq99P+uWd+ek/rm75vf7+y8Zqziu4bV7L
4e61auJ6vgr+HdOZ/92D//b630k90ChMzp/U+wc1/YAfL5z+BX//2/+Jvz99T35JK39/yY/UA1v8
YTskFFjEjiP+tX9KPbDtP4TUdENqNghkluSY/zP1wPxDVaUpEckawrKkQ4L4j7ByQ/2DzrLhOKbF
SFE1HO1/knqg/ZZ5IHgb0tK5DL6mumpM1/Bz5kGo5bqoDKFsqZs4a93uw4UxOjSsu2ybAwnGVLZF
OqfiFZxuHbQGgbC60Xumxi9frn+jg3bNCEms/v63v7wM6RjS4WpUW9d/u4xRq8qhHVv0LTnO5CHW
7QOz+ycJzdDBjeAVQCkC0I6rBrjDolYV4A06hrqffnU/vuO/XAYRFPn7V3/38ve/mdOngRXWIPvB
cKQlTH71P38attDCymkNd6uWQKJclKSrQVP0neIujFbuui77ElkEQQfOl5gWIjOPepFrE6UlTRVY
fy0T1yAtVv/isoQgt/63C5NACzVQ4sLWDHg9v14Yw02cdrAwt7LlppQAVMJ3WVwgmNjHBOfrTd+L
fknFAF7uqPPQH3pt2Ye6yG+KqqFA2FrgKDHbb9yGenaeOUetj8ujlCj4XfuIEmzcIna4ogIUx+HP
RZxL7nhmB5Z3sHGadZk5ScD6y1gEpDMow6NbJMA+XMY3BnHAJ2+OHMrUV6Wwrb24NT1EFB4o4b7b
DJMyQxk7Zedp6Zvj2j0VGiri3JZXVV1tZRGfoAVXK0vFJNWWUX1Sk+ql7cEiEbWz4J+dntRwvLez
koje4ZmEXYrbYbbu6xXcb7cFfWLLOFtGQ3vwsIPaqwx21aK2EmNdKMVZhi+Qn9HWdj6dVqj/DCkg
ihbxcEj17oHyBnz2prFWlXOgJrMIdT09xqqw1poTgkqWTN/sDnNoFO5KsrettoonqIlYo52k6b2z
fW0bh1xWlLwNhUoOcQ5UyPCd13r6haR+f+qCx8S0hk1fN3CHvZY5GOiEaIKFdZXYO2igl0Ftb7oW
c20xBK9pwiiylxb29eJNggvIHO9aGAzkhKvf9G1xG96T5flEu6BcVG0KmiLj2UHB7BIh/xgn2G7f
MqT2TGBspNyjZ2qPGC42dNh4eAOjZXos6EPq19EttzKNmGY65r1mWNYGR/quBSZCkboEHUyXx0y6
T7aOpEsZimalgADZ533xZGnAOuRVG+U38qWUNRFA4GawXRM7EiOi6bOFYqi3dV+fZRS/4rcWN3UC
sKskUXtRGcgQ1a71l6n8quX3gYbsizpccAnVJw8I4iIyqWSNWHfhQyRqryLh6l576rRmPlELK2cy
1OIUDIkvhITT0I9I+1MzaIwwvMa4Cqh8UB5oztuDv+lpugLptJ4HT8PcF2q4o4fuLbZ0kpO0idnb
KPYNAlmAmw3jVo1W9toIPLkMRW6eUrc8mlHnLoOC6U6u6eXWiY09GE0TBy3WO8VkQZHKRGc0raph
9/MiqX1zWYQBxdbpgIL3eQhiUjX1KaC89y+WV8E28Rggzrtar6RFMW/Pi7pJP2mOzjTqz1PmtWh6
/fyKjwPzvo/Nea00+3ETKua2mTyRKWWrcdH1gsgS6FDzPsSa6X5eExNJVQzxI24P4GW1UqT7LhAZ
DefpxfOJhH1gOyiltZwPzwvqTQAP51W+Mgxc+EjLBZ3pFKgDL3zf+b6czwqcCOBwx2ho3iynHzSv
zYvRamwq//NLf7qSQVVBOZAmUVcqLacCgMJ8+se1vUdFvv+cee8wX/z89tTMubB5tZgvl1sI+lbm
HcKKafuHzmvDiPOmUvh6Kp72BBTJuNEFfzyeWQ+LEv1j7Xv2GoXTlQ7pputUFGuoAMu+7PY+7qhA
VC9Jc2mBIXy2AFmnibVPu7S9lcX4GTvtW913e2TneDJM9H5u7qM4QTq0NcZqvOHvQt0BkAJ34Xn2
OS7Lrat6d0KxdPIQEbgDorijtAlOxbi4keqAW65vdc+mG4GdgCr8Sja+ARmrFEt/EvEQ+8WkyxZn
Px3cY5p+01T71Oc2ZaSQGR73b8pXTv5at5I4UqvcpgbTZzzPlALMEPmTqt07KfjGrM3PSu/6eygS
O9EO4wMJX/A6q+dKDqsxEPoK3icINTPD/uwVt+lIwaR38cjA4WwA9NHLoa5nAgQYFCQ6ubccxngp
dW3n1gFk+U6tKP46QHBienM0rBYlzLeVDBKd2+94Yab+WvD3+7VoLpZPQE+gGOO6fomkZx2twMpx
5aThUocVtKIFzEOL7lcD+gVNLRXxqmnWBSVsUkETvCk3Th6gSM36T4MFk9BI9XLd0nqmZnaoet+8
ytHbdjoIXp1Z0zpoXsoueRXj+NSq5SdTKdM7pZVERCvOFnd4euMRAHDBH0J/24PRpjZhdhBvjPcc
AFYUc2mtwicb4kURtd+rHpyELBsCkCToaOowtLxK/eBHdBMddd9X/IXBel4AowEgwQRbGen7JhTJ
b4p2Qlk3gCev9kxi0UhUInH3DdAsLnftYJbFi2bn3XogbTIHU9/7XwLKU0tdolaSRbOn4b5C6Wyg
/P6etoF+0GyTmUxc9FslU+61holdKwis1QgHSDXrSU+KV6vvdep0RbFiokLFwYnrZZYfNKs/xTaA
Hdqy51ExqJCCz4dggZisL3NA5Qh0VL4BemGsK2nstBDyn6kfo5hkTgaeKpqbJV/si6X7w1r1GG8K
y8u3eramjHooGhjj3uAjXa4j5ZoxmqEi8kqGkk1EuDeuQxdfYN19CzJ1RFkUYy/0b+MgeeZPfNea
FiIvmaxkbqIKSpa07T+5NegO6ksPFlO39s4mmNbuabq4DaXjUv9etvnW8FOKRjlV38D2vxgBCEjV
pgMP7BXN9SUc6dIVLQYbnQdU7y4ip7AXraLHx6D0rupEVzHHO9xad0PSfukghiwkMM2D74ZrpfWg
KFpXRn67yPSqxdhnWyUA9IRp467UBDTMaRatjMabY1PlABXcZxQ7U/j5qzZHd5Go3/qCCp1P2IRI
EcXS6K9vEkQlN0XAUywK7juHOaIDlmjZbFJ5Qpt96SGR8ITCQNmQbqh5CMv6HeKHvZ7YV1sW18pC
YNlD+2Xg9LV3u5Mq5OcSbAeWfL6Hyp7MFNR93XDtA48PerBvyQ1amVr7QPIn2IGpzF16oBQpkd9J
l/qS6/uoWIC69BJhIAVighwzfZvL9hFRlwkbMrwJUUXxxxFThCzWdYqbAs/Q0aL7KIkqs9oAMeFw
tGoSCk1FPaYxBZ2xbQ7leKePvr6y9Y7+ppt/yw3sFI3QPhPZhI1IGA9yPNiTKiZw/ZNK92kIrVe7
V78P/SJS3E/wEfeRKKfgtBsMtPckksA3DYcjIXUvaZc8Zjm2ZzXYOoehQVhvJRLhEjqDM/HqSMXI
Yk7OcQHkJ0gHZlPTkXnf+2EtthhLQW2Isvyh4CEDIU3/Mp/l5km5ymGdLQYe//Cn7WajT9ELtW7X
/GMoHZLxkp6Jux2Oei9uRj8ZzhReV7WuJCsSpgs0X86kfsFiGNAUW2Y6XRFZOAjkQDIgOS8Xrq2+
yW0LKvdoIH5d+UF6Vwr0uXklT0aty1OnMdLL8NsRK4dNLo/1hTXySAOO15805SGQkn/hdCWUncaV
VbnAfZClLKKWCEsHaWqHUmGZNyadzeDNq8f00hsZCxTuN6Jtv3c+IRg66QP84occF0Dvkmk64GXk
9z3y3yyT/Kvr5OTk+qvudP5CgX6v5MYyRsDBFMk9hnVv74j0uZJ9YG3SVJxSE1uHPjZnO4mCFYKj
N0WxLhHWkP1Ye5dONwweerVxJmAG33ocn0CXIX7Ux2ynZtZOzyArdmZ5EshUELmrt2asqzuZVMkx
H5KlbysVr5VIWKZfIgjhcO0BFkJ8iAZuqLRhZRfo33Oz3Q2lXHlJkME4Je5BFM6uLnL0ibh1zhSm
utSNzvgbi602FE9B5u0NgU7cCbto7/TjHbC34UxvQuyxm+0RIr35FtfoYJutWn5MwjcrGs3sDLzn
BPVmGoKbj0XKfd+s1C1acizJ8qtt8lvBaJcz9xvasw4Pp43ULc+lYe8TToDOzd3h9ykXAjjcchwL
0uIdqlUaRmzgEcXBGfxdWtvdOZ4Wjt69ElEg1onKF90aP8fOkNyYQPU8JkM1IxdB3gGoYrdGihU8
OV7fbdFURUcJeieJ1Xzn6uOLnfVX03myQBwa0PvmRTutKZkkV3VerRpt1BbzIbJdbR5SzOj8Yp/T
1NzPa+EcJP6xPe8k2ZsU9XkVg2XGI/PP8/9yZyWcZWRgZUibrFvUPp+2NeUrz2vBlGn9n27Op9Bx
/XHyx2vnl31s/vZWtkC11sfYIOZ3nt+A+7eJX3znKioR4VM4+Lz2sfhP99lzlvNfva7gxh9YGbAe
MeY3H28ldQKJCajjJ80LgJvV+9r7e338qEB3/nkm+JbEbcWuwGihSmhk08t/Ou6JSec6740IQmAY
++f7z+/XkH9L6qGOFLasQXZOPzOaM8Ln1bitdrGnf4pHlVEByHgcxjEDTwOFpEnTAIbwBZ8nKUPk
gNBWyeNd6JEHk0Y4slNpu8uCKiE52snVD2lE9EjfgSyTDQVGF+tktixFhmelgRgr6qRaF/Q9TuBR
yjWR6dT7p00QsvEpUDBPKb7ZrztAEUetMj6HKLw2o8FUOjZhcIp4it1BGrIN0lLbkXhqHCVutlEt
72Ekdb4Itw3t2mPoB/Exh+WwQLoEWda3kItW7c4u1UsoYQQxLBrK48DlTRpJf034r6zH7EgW9icm
4uOxTRXSKKc1u9QZJGQOT9ppU5sWqYHbgcHDriqCH6d5owbO0BrKdaRpuDig2uZcyWh+DRIrPRFm
Ft2MA3OCKlJRshvu0q5HbaXCNywNa8JUut6xnhYatQuQjuYuLAoNAJ2wlui5FeWkM1PZe5gdDjrF
ax5sfEa8IdN5Hi9Aso/cTalIe8lDoZuS+zJnlJ7SHSOlQ58UeQh7Y2vqReYJ0/SYCkMffJZ6meNN
pe9J8gy9EJE+A/fU125DtLBTkbPli0MyquZBaeutWzAzHGPcC5kTJhvYsASdE1tdh8GX0rGCDRgA
9ajGtnqc1+aF0Q3q0THVcaHHEKJCDBHUfhSDX0E7RhhP5rPywUnXVGbweNqOeSiS1DqYhoZk1JbL
QQNSyXT+SDd26rrV9BDZaqZvCvML6pSCEJCPfb6ktILMrmq7u5wAFLjniSCkidPnNbvtiPA0EdXT
ah8YONbHpmusrZmMBpmdtbGJwvBxdNCQLPGdRyR2yOnQfNzqcuNI4HHpxwz6wJNSs+1WnpqNOzNn
Rjlk+I6ASOJYQivT80dy1NUEpP20Fns4GIEB4BZJcjpSR6L0qm3QmEqxNEwlBS1YPKLNJmSF1rJe
dMONGbXR0dLjCF5m/ZXgSkf02nre6ylDubSMhApPZofAc/555nz6vJD2IbSaByqw0boZiA0x2oRE
gIEncTD9svwExLM9fYb19KWfF2D+M2z/Ws6zNWciCGJ/BIX4viDPArLYvP2+SjsXQhmxIDeNMn6e
DzTTS7KwAT//04nz6vxu8/F5U2L+J9/a0N5/zMeBj5867/vYhMdjLEXDkPdj38cPzY0q2Q/NoxHa
NfwzPyAN4M9Lzz2LKYCYgGh/Xt/HT/y4vGK+8rilcubSC1jMRzq+cDjg1M3HefPab5f32+Z8ym+X
8fERtHXwjA3iRKRGsvEEcZA9UlLFzKP7CN8xVHLs0yWWd5EE6TWj4Lw1cuNLFgvlHJZ6uvCo/KwY
pQcL4mbMk4NsqJOIaNzMIfS1f1Yh1UMDQyKDdrZZpmYM/znW9SPFR2KtMKcwqveHerx44WMl1U1M
zWKll9Gzzjh3ZVuOw02Kma7IbHhB/HXiDSEyQyX3nrml/81ON0EGg9MeK3vVdf24F4GOrKmeYoJ0
De+x/dVNB/VkNfEXn3nNhuoG01GjRzlkS33HRaCLqhgOmk5orxWN2N/BO0Fi/Zaog/3Y+t9BqK/z
stcwWZC+0ZZbpWxJc+Q+W9dBA/WFMvdot+UK7upXX4ESOnZYMURBIalrjGc6gs9RE4vdVOlAy4cx
pe7Dcy3ar5VrXxNTtdaKwNKPtiTUHpmnmYd4iFcjv0ss7ERcuJgEYfciDy1s+C6N79y7pqovsnDg
TkT8R+aTKgM968C4H3EJlIPRrZg6OeLJzJ16UajdLuVP8E7PIujdA4mrtVdGG0clhDrvqktfsivN
6o5qcL/QRBVsxgYMi16pT11RfatVU1uj/Fsi+DPWQf5lDE3vPqkidP9o+fiSnLqOxz/ZiNe20IO1
LPuL0rrndqCgw5+y2Mck3AsidwIknrVV3qpOvSojMAtNq6Rbl2iigwlhn8gxZEnVJlShJTrCOvb2
MC6xhPkUoBvMQ99C14K52Q75A/7JfU35cpe1ocB87hJPSArw2ic9jRzSzLqIhulSlggAdtW4btvc
vNNCb52WcHvazDp1SqedXJhDYZ4Ye9RScFxc3z4UQfeq0ynesDBWjLOHLam+zYraWTTR9saNm+jK
TeVipEAGouwYkNBG9pVVxJR4pSYqEToY4da+aJHdD6Nymw/+ubG7ZmelCVWOxpqsJLm+zYbwTfh2
dFFFhgmdbxSVNiwfQbehedusHQUDHM1nc9XE3ROzvpuwt8YV0cP6jr7vLsKh+f+j7v+bTV+h/tSi
+6umbxX91vOdXvGj56vpzh/EZHBXsqVBc2hqqr4n3WtS/0MIVVMd3dQR21pEzP9o+UrtD0PQ/BRS
2KZhaiYtwB8tX5NDpupw1DCkoFEr/ictX7qFvzQTp+vRdM3EsathFlBtY2o2Pn+/C1Jvas3+L5se
YpI0qnhFM/xW9iQb+6MZnNsmjpdOqY3fgxD6PvjtlyJFPWX5mnFbhlW406RsNxms1N7v+ltvCnJu
EIERM2Nm9yValdtmykWw4/x+Xni49hZNnMBr9Yb8HlGxODWmfZVSwyVdtw6pcZHa7t9PVuxh3wiG
SyPidBiSsIYQ5nEPZvaCaP/0sZB5m51sVKBY/QPFWVQ44pcfh+e1+Zx5rW2lcqT48bE71d3PJfZL
8gcVoGR+oX0hAuNMcGbziozyMGhN83UoIWNDsrHOMVkl+wgZ01TzD+6F2o7AKfR2JceUYqialSfU
2cVJ1G6+dTP308euef+8+NhXYK2ocJbTp+FFSmBVx665VSBqA04p8v6QTouK1KzDvMk3Ld46ZfL/
7Ld1SltQUCn7zGfPi/ftrI84Nr9RYHe7Mu6arZzPN99fxR1ul5oo9GSJxRlNR3VLGA8quEHxFwnW
LgbaDfmlftQmh2jwcBf9vuoGSXIQSGx2DjXriGK/3Z24qfWneQ02SDTc2FUV4vuIVvOBusBokZok
B6khhI4yKouvaNZ1fCCtt4fOYn/Jo4WXwIRy3Nzb9AB7JMmNZ7+fzACDhBWl4b5OS4wLdtiIz5qe
4ZfLgSfgIt0iP/LW82lTUkGWCeNOhlb308sLrxX0IT1Sl2RjyiXtqGBv28X1fRNAlzhbLv7ABNHq
xgK5gXzQvtC44RnW5C3fiEKBD+bYF6llzsWcFnTuD36jicPH/sZP3b3Uvdt517zA6utcsJ+1yyDp
frwHdFSCFb0+WVdp2B2badGqZnuEw4wBo+f79duB+ZSPfVUAwAZsApHSMpQHpBz+BrbP47zVjBNe
ZF79fdtXYg4xacacGE9m/AYT48eZaZlMD9pWn4C0vO+8CFDEujivbxgv1nfzgjS2TSkVeU7SBn5A
rtU4BYLJyxK+TEE4A+3a70YeEIeUO94nHHMG6XeSXLjcH5m4kVfuhl1+kIHXE5frEJSt5kr3CYa+
W2KVT5SzX0H3VYpB28JGC67vizglFIFB5E+7poOKXUCSjEhM+TgQtE5wfdH73v/x2unEJKzcVZjG
ghY/auWiLuxVqDkPLf+gu3khdH7PjYXu9WNf4I5HJ1SMU0KRlqJp3BxVW3l/EZnW3o7OFC75ST3h
NGN6jJLNvBGEUIje97+v+kOFysJBCE985o8js/Ii1BUf7f+U8z0YGj75SvXPNinRYLjFKUSjdmri
wj/T7PTPcFXY79qowhmOiM37ec3o/jhO8MKLgUVxaP16o9RCvcOQMtxJlGqsvy86Pd941UCCUBFp
7/tGyd0xcstjNu3qvSTF3xN9+XhR7WOg+e1NMSJNZ2deSwayZvBr9NOrTU1mVPUGrDhb77si8Mdh
B1J53oy1Kr06g04K1j/P/dhvDmm1ThTySJi7S7JCwB+OonVPXQifw+/N5NnOlooSj09qjXpYaZLo
ZA84KDrzx1PhX59ghrSs8Lb/NB74KyWR+vtDFnadoRP8yv9NYei/P2Qz+iZw1Efz1XJIy6z5xI+9
UWpH3XRaay1jk9DupP6k6Bolr0Tk0aoOxgzxJJ9iQ34ViUjmxYPIcae1JvXpAfwfkfPa3bzP9zSm
K+hJ9mMXmCctCXeJKCN7l4bhEwHC1MtVlJij9z3S+YbGaIEZeKbo7NmaF127i60m+bGR47r0x+Ba
+53yYNaoFlTHaTDLc3qe4IdM07LczZsqXcvKYogqw6mCHE9omxHgZR6r1CpiEsH8JHzR1OBLFDXa
p8wKjHVKw209aGiVfKydeReq1yAUclPGRrB3q1Y7Cdy5K9w5yBqAZN74VR9thjgg0hu+5l7H0A3q
oxV3SsOCvGgCyhLp7oY+nDbb+JyM3nHemk+zq7hY4upBFV5Jcfd+2o5wrIhSiZFcM4rYwLtAajgE
On0yJZD40mufXPLrb/h2jdcRO9uBmChKZFBHn9xzJzXCTRISqcY4Z/iDxvb8X39pdJ3h308yL8FX
QTqaKYVpm+R9OdpvIzMZ6n0Ci8176WgELmMkUHdUJcdbxLRRqLfRomid/masi6tlw08b3KpeGWEP
jzWHIibTxrvpvLA/oGjiGzAK4sSR+BwYi9JyJpALQl3rHj4OzGvzvvm8efO3fR+v/e3AX538sY8R
pk5QmdzFgZ6uciSxp1xExDuatruJWtFeMeHbC18o4ssgm3vH6MRbSc8urwzvufETraTJaZhHAr6M
vSkrY9+Vqk0Hb9r2GSIAipv2vq/Oe63arDa6HxzfT59OnPfTteixuzRkPpMHuC10tdrlLjZhJzTi
ZRIBb7Gz+jIA7X8FDr/RWlyWiWMlgHw69RzrpCZ1YVshrkrYrJMR6sG0ShX/EkISx7DCefOuwZ2E
dknIY44eM48G86kvIudYG/ytjVlCVHfWGis3VCM05SzUvCa+KmNUQIk6ujVaJbq1hZ/gz5bFYt43
nyeUQtkmNmaleXNeYBBT9k04fPnYJfo2OcnR2Bl85Eu97PQtPwWSaw7LK6L5jlvfOswLYRB34saY
q9LpEf9xYF6b91VBQxv2rw43JXFeZBgrGCX/+YbzWq17VUlrw/g+xl15JCLlVcS9dgZNYH4mPQ4P
lBc8ECvV3ftDtkpCU7nLVeChOZ7YhVb72pMlxdb1bP1RjjAa/NaLd53nq/c8XJ7nE3T0Y7lpVveg
MIodQjJ1DT1KeSwbewPfWXtyXI/OK33DixXZOVxSpF/zgXjjgZ71Rp0qhzCsRebiQooGkmsGSwes
a/r6rqt0QGZG498Xbn1FWK6eCmH5ZDog7IBvgg9yOjgvWqW8DqWmnuatjzNoVvPy6VV/vsd8hp6m
7vt71KEniB1M9FXhFqAb7Mi19++rYabZe4X08ZSk5D9X+ysVBWUjG+LeC7NRPrutPxL6JSjG0Zn8
rBoG1Q2bp8F81Cr7JR1k5d6PUuUOj8PGnM5qwUNt/tVt69e7llR50JnQDm2KP47FvPbX+STRjD18
tTh9jXSnvWY6eoAudKunPIIQFZU40sB7BUkJicxr6dtKGKtNJvZ1qBwx9I7JIkDlhIsDs8L8dLMj
tHQVtNl9QHyVsw7rbiDemcRGDB7dv1DXGr9KoIXEWW/ZpmYixFalgUn118tXNE8BMiSNZ89Q4PNn
4BDyIGq3UWLnWPqmbSfw/WtVCBzzYZ1t33fahZ2f+pG0iHpAuIaowb+O6mgt4flpy/klYKMhLlAr
W/CXGOK6SVBslNhDDcUKL/O+eWHFjrWpAszB8wFzOipL3du09ugO3b8YnMyi7g+ZM/9iCgmmEI5l
ajaPGfu3f/FAwrUzWr37onThqYA98rnHoNnEtvGlMvJml3YeUcKGIb6EVOcQDxdMof4vYefV3Liu
bOFfxCpGkHy1ZGVZwWHseWFN2Js5Z/76+xHaZzTjE27VFIpoNCCNJZFA9+q1CBG8lHm6nTyoFAyy
u5swN5xH2fXa/GdCufPZgJj4YhMSvM0uMhvu7CBYy7VBX11qFZ1Tii8A5wyI5vmgDvbAnKhRlZe3
fmPXe3kVUymRzgQy9b7JWwV1o6wjBphH3SmAQRA2fPEQtVTteWa7JRIGY/HQxc4+hO321kAk2YNh
mPt95EC4VujaQ5cqsKbNz3vT8x/DpnHeTS2oV4OeDxToFdUzd42f0qHifjbzzTjXaUrsrZdX8apG
G+4jsZyFCWLxG1Rj8QoadEJ1U6O/Tq6qIhtERZLaid+7JqAOYC3Kc2qb/jHSwuAor2QTFBywSSW2
q08D4eSnu//9exXmv/1eDU75hsqz1qCoUY7/Fv/RDH9U3SESP7vaqcSTFVJF0onqOKTqCTDFeIX3
i4ZqRrjdyEtac1cOJErzGFHNe3Pz6x59D58Uq0AJFfW2LWBXsCqXSIm9S1xRfqW26VtHzP5iTv3M
ZV3Ea8undrpLcjsCOtWD6xVRCBSVGdJx8v0vPFGsvZwh7eIBSWzntkTmm45cVQ7LGXJVKN4Rlvq1
SjBW4KOtEt26+YUpGd+Vfr0yjNLaaXETm4vb5dyXV7LpSV7setRmyAzMl200LVXEjjZtHGer//0p
aPq/fwyE+kzNpfxCd6g3+HTb1MMsiYvQ0n8mBXVBCMXFJ+TTrq4TJju78OOTbLpRQ4c8NOA8LKiI
ljbpK6+qxjYee83tFp8GhrJvtoAL3z/ZoRqOn4r++ZM5nl9d96NDk4/B/r6+dINpBMxrYii3V5e2
W2N08WPdwhj0m21+5zXUERvgO/x0fv1H5FVWw9fvc6K72+8vpmjA2DJN2ctBaQ/J1oNUqRLqG8uO
w05A0wAcerj1P19KB0/AW03yBd/fLn+bFhg58vT/ttg8gXo+ZSkKxV221QBEjiTyUV7ZFMGTRTha
UfscDv6z4VfOocxrKgv7FvnzoKEmT5/rMeSIIPB6kN2RiNwKrQawWRESv64S9K+1rpHWrf0rMbfh
yc5tKjaUSf2ARJQyahiMD5PvZC8gr/bSTvgAMfnGKTZpEGofOvlDvaveBXG5LQXdylJ6/YdVtayc
/p9aHV3MxTh/Pj5cjWIhB1IfniHcz/58YCIqocV9p6c/CfPwCQsPPbG21Z1j3FerxqNsUPbySId3
PNDT5JEYc7OQxt9G+mgzeEl5lKZmVEN1aeoO1IqQSS7vzsPkuzefuoBvYySN3gReu1Z77lt63KJY
QEkBjMww7VKccRLo0ENN616kKWuyemdaaMyZmeNc9LkpJlGt0gg5LGmTfnFDxYAKqmMtbT10Yyk7
EMAambXPtN7ay6t7I20iCLIVt2gfFi38bL0ECPLJ5979bZjagXGjUCo7hZ75ef3/+nL3pcqaRyJs
zv/JFWSJvUv4G+0ndZh5sTIFXiSuwrB+62ILZYI/7cPcvdtAXlYPbm7OmzEi5/f5n/x600ettYfO
4NMAXMUePCHzqrUPv6nDu0Wl95dRrigICm5gmXwKWsvce3EPvoMcw57is1mWrqYMHLscdKCbhwHC
CK2b330G8caL5yFUfTfdp8k1A3Mdes/Es9WDw3t5VJWmf2t068OYg/3xQMECkZVvoosgc7OCcu0R
qz1T0/JYCaf8ihAFRSMjuhl2W9rw59vWUjE98eESmpKBDpHAO6sEavI86H28scuo2UAWt+yT0jvp
3rQpHLt4U+raP1Eb/pF6efkW+XFxaMtuJMpMtw0De5vGFVhq6Us98rpqJzSH59G+2ir2AShhuQiy
tj8bQ1RtR1VM68JSwPTmc5m9ndg/VchcHTDy8LORhFHC6eqUk7PtIopQq9iYn+jtdC1MGxqgqFI2
0mZF9XQeQ+c2QZpIb7SrLChblPYioIjzSp5vwOOSB0fpASKB/yBBvUcfVvOFcCPi4mMFRPR2xxus
YQZYEvcatZLgBXdK2cjR+53xPhDzbLF0IvF3Uy8Xud9Q7690t0lvCOL+Wd7baFv53Panied444KT
ls/1W39+oo8acDJf84530/3xr/2H3YD0u28OPi13n8ufADyB7JtaH/w/mwVj3gv8cctFW9ES8z+d
fC5FZn/ecuH7qCs3iusfZuVvdREWh6Tw0Poto78GNJxVSorr4nC7RNa3KRR7x51S/YFyxEvOXfxN
Cwz10Rssd1+7dn1kg2uC6cj1ZRWXwd5uNfGg16I7ToPhvogUSeZAdd4zLcs2nQ3H6WAH7ntjtt8K
rxbnJPeTi+/6H4T1L/97YzTnQD//XzVInG2HzZGqic+RU3jP4STV1eyHiCCIqchyXz0IVNHdFWfZ
U6kgXWdELhYJJWjZIhX5xae8AfwKvmkPI0Kiz6Bt1zZXcQlndOxN3n4YSw+WC67gST516kQgau6R
8RQVhQNcysYCj44cprrrfcsjKSG8XQmxxh6mNnXd5U1zCsKBRy5RiBcnKGdO/ALUQYXwX1A7Cq9r
hf7BFzREUpW9vJK2ydSjbWt74L8Z/OQmfWH+8SHJnofR1WGtMOye/DEsX9mEQUvkhNlqikrlDRpF
dZGYXr2TXdPQviiKa51kD0XYcpiaN3dQjXNbThf2Y9H/Vyv7OY3MuRluO8H2QGVvq2ufg5WeoqlD
UVkKbOlWsW4z5auRdNlFNp41JCRoojNv0yWsE6bqMUTduR1FdqGMCNLS1k9PMeKErlJCI9xANnsO
qZcIuxDelfab1SveSa6lzas6JurUKrD8+2tYIZ+pw4ZLriftCkws1JYum1ifLnCOtnz8nrtvPUsD
B9ZMq8QT+jWJ0mARwif8rW80tMJz828H6pUsEc43vac6x7dc/3mMpmbVQbezV2OIbboK/V5IFhE+
/JUimkreqqHFv6eIKnGldts4yBQRYML2mGjlf5wUtg0CQSET7HmCXFdxhvY4v0oTJFqyKMb491cA
nXcOrb5fFGVOcUpatscqrJ7CWG2u0sSPYnwsAyOmyAcPrXNzWHkTf8iX5WiLg+nBAxIX+bk3Qvcy
GM5zz6/qvRKAYtqBp1/mteK9DNpjBx/T85AGyanqHdj4ZztM/CGFgA46Vh7cCdAVhEsidxQ1weci
ml453huI4v7pVs3w6sUdMfbnQO+MPXHsfxrdM4190louhOV+bW4TK1lKm3QZKQ7dB3WgrWOVk3MV
5e0X/Udld8YXtSnHIwo/JK7nrqIUw6oyRrESVWh8qXhAPvRd5j/9Myf3S/Oq+QECw31QAkwvTRRK
nORHLY6TWqhfQxC4vVC6A5zj+bMYOeyrUfa1HC2qXUPF3Nl9M74Cftik5Fy+GmRfHtGQT7d5G4bv
ETAE6Z8Gms2vswAtPE93rYd58kdmcA8lkNsu/veNUqNI/3Psil+dbcmoFfwCDswDfz4XLL8vqrSt
8u9OzYnGKBwB2RxNOQVwq6dqtJK2vi0qkokqxKkOz4m7X0BR2B7M1aHsjQZMFqDk1h60tT+27hek
Ih4jKB2/RfDZL3vV8Q9mDomaMWZbX9Grc2YJHkiZ2NpBWJ+lqTEjKg+tGg6kXzY5AMiPH3DSHeGQ
rc5lBeV9leYASFWdo1FqALsgXdDvtcAxSTyDI5Fd3y+A/YkKqZzbpbQKUevQq83+v1mLgpxPFA0U
gzHQzM3Ne57tVtX0EHkxxDkmhWim4hXP5hCEG+QaiPWNmXr1KzjuM8rIUMywx1VU58FBNh6Oh7FA
XZRERoauKgPSJq+cefS/2qhSjveeeLl7SVdyZCNU0ZRlB0WtkoJs4QFWSpSqzQSC1hZpqa01H1a8
+SgjimZVexoQldk0UuJ+UijzMeaeNFH2nexITFD2A3z+rEP684IaFTLt9fhRVom/MX1A6G0hxo8g
DMBue+WLl8QmaT+jXEg3PhjrIXPi8InqFOPaVeZV2kHDQE822j5S86ymc8IBvfxhRWg85S1M4nm8
jyxQ9N0YBC/N3HRQ7YDueb5ZgtSAqmsodoGorFOcUU8ZWM1eH9qKj4BGMflsEvCxu0kT6IMFvrqr
ImhE5WgwAakr1LHYKo5mLUfkP56AqVS7ekjydZPFLSVfqvvAgdUDpNgswsb0/hKi/EJKuvrS15AL
qvOkMkAqSqDQsEr8EO518KUclOSljejn7tYopO8X8tKgjmVdRNSBEcMG7atbpkMWyt34sLWo6wIm
wAdHSTcyt5N1ZBwtcE4wwZP4UdOs3wKA2Tmgcr6wiUAodXLhNwic6ZmA5lM2H+R9LwPa2SgDjHBO
tKMo2z5Dngw5g6VsZQ8+DPssr6jsRDAtF09OEpKVcIYVEqczS+J843XCsds0evgh77vU8iAELAdk
P52G5TQWsGb+uklLe2gZ174drIeUSnSeUQi6BW7eX+w8Ag5f6eFr4pLobeI0+DBz8dOO1eLHAH9Z
h1QXlYT9RYknROsouuTVQHnKxilFegCc+ajanUXl8TwAJh41vUx7DxE32d4GlNbVn4oSxYnMVQ/e
ONE4qXaQXadJphZsA/2qFvUGqv7zzW823UZln58HsP65kX58xc5yqaFOTmEFF4QWRHCNU1j4LBuN
0Dywr6vIyUB5UZksewFdkxzz8yA/Flr3Knutl3XPZRUhZh1AAmsQAiwcC061uXHLqF46wFAe77ZW
ICqDotrKT2txuNvt2J7PcN1fvJJy0tWSExj38nQxDqBppVE6q1kHrUSUPcV23mwBgiTvo+FuGisl
90WI9dy20XdpjkIzXscw3VK+glfHFx00aBCeROY5L26jLKW9cex8RxY9XsJMk7zH8NotxjjsV47m
c+wTiC7kSuESWeRGkA2jey6yFEiZ5lbfUCaGiEVFCwDsE7AFA+7ocQCCao4ddVvIW8L6QRPrlJFS
1f2v/qBAxez3pb/sZlsqh/2oaPfIjjV7DSqxbZugoF5GSna2YV1e1JUS/myQfxwaoOKk25GRCdtT
jqQEmdWWZ1ic2IgeDBfpCbD7LYL9+dWiSm0m+kt2LizTf67lO2ZMaLk4w2Gu7fuEMjqUOLk0h9go
H+TlYIbromj9rQrpyl50P1qbT6Z2RbelgLx8LVMN+YKkDzdQmVavqhfOgnmxWLFtrV7z0eEPGdTQ
+8+jbtrz3AeOvZSjNuxZ2xpROHgrcEbnQ92ZGkJFshugWH5oO/YpspvxgdmJKa7+RCGumXXBX64L
OsvrYdFWPUIXDjTfkYf+VohE0fNU1zDAe5rHd77Ld4oTUJiuLfQWFuTYfirHInjs3Vx/QSlTe2js
YvxWN+q+rQzlawxHMgki/0VADXiejJGSPTWqUdSJPzxRp0ddiYKXXEU2zWoh/M4zM9uSgh33ucUT
ZkwPstHI992uZLfV7PTQz83dRYEd+VGzMkJBjT9CFBY9qsA797IhDtzsTQjYYcJyBOmd1FHWSmW2
G4Pj80k2uZuG2y5rvt1N8mpSKkDoYa5tlDSFLMU0xq+p7p4A4sQvjR2We2n3Z3ukKiclHp+HrjL2
PZAdFBxjeEOhzH0ivJo/ySuV8sSnBNmf2+g4d6VNjroJUJiekqt3sw6KhT6q1pMhhvoIP7a7UIq6
/N5VCqKrIv0AqV2tapRpKcIp9efC8L/pEztg4KKbwG2qJ2De1ZO80ol+LTlkiwWRIz4nxWFYjjgi
IrnlWxW3Y2z3ATl5hAvowbDHbC0HpO22gqWHzzZbtLWp1weXxxgIXQhU+oKcdenMygF0x9qnnHbu
egSuH4RSHPpqAGQ/VeO+KfqS+Igdn6ei64nHqrx1jsuwxAztuW7sCCZJCIuLEP7ZzLFKInQpSml/
dhWqhhDxJsiVfvOcnC9xicAQVbLhR2eYMEJkIIrRcxWroWzMfZ6osGm2Y7imYqu4ANcwFlMJ86cZ
BvmaX25ygjXtLQszdWvMPWkCzpycEruNEPmKKlQsSIXzZ2E4DeLy0dHmP2xVHp1CBFekW6d1I2x1
BaS5/QjSBDgZ9Uha2NmHQk3ggEzL7qNBe/BhaMPhGOpiem508+imTvuhZ3mKOocOeGSeDn7nQemy
6FLCDyoT9wQonJ1M1svGDjL31pUDuczw331MagsogikfNaU1n3UzWnWw0H5J+H3uU+BWC88Mmi+R
0RerPlAgF5lH+ezgFC17m60noyo0xJmROi9mU3rnrATXB5f4EeXUCChW7qGHU0fHXJDNnXvSJJss
+xgHyELgfPfOk+IWW4iQzhD4hstST/OtV9b1m55aMztPZe9lN9GHbw3CTE+yl3n6RlXL6Cp7jvLo
20P7rKYiXFAtuDQKIQ712IvDnLHqHsr5UvZlE/aD91BWdfJ4d5QDn7qtnRtgw6D/+7XefZFPtv+0
ZlOSEVT7NmAfklinVvfDjVHBFRoSWIkfE/bNi9CEB1SNv4yiFT8bKjQME46fB4JppzJMlI/atarF
ZBj+FbJ6sep6ddyPSUEcGqXPlTaq8cYbiPoOWpburYLkdMVd5KtvQaXrK8WLtIdB+I8905ITHIje
Ve++NWkYnMuBsBuqy9X3xprZqQb/zfJqNusZZ7Aaxq23iviDdEB5ar77m8MphK3oIKYW0ZjQr79n
CNYMYNO+QhOKTEbk5DstSPqrGKLotrYTRT99PS2eB782tmZro4/Ld/xjQrxRrm1UEJwNzVSQmjPt
p8IAVJ3N76pPzE2Qwx9Fog8ijAgsuESBy0bivyVUXF7dBz75fepK5zIM4oUjBqq+ZoD5fYFP691f
Q2dDDzJvKpahgMnVysdhU5dj8+FUK+r2EY4WBhDYhI8p0pz4K0GeRefZI7FQYwLRAEmJdEvz5uAS
RHnxRBLuMkNRH8JmrPZDb1f7UKX26t7tZlvsKBShymHZvzn+mnK3FTkcQXlcIZo2z7sPyAWDpgo3
lYUskZbnUE8bfAt0V3tp6+hHUFjZ0Zx71ehYC0Q4p02jeMZc0ulCn5I3kGfKgBJ/HmtpCUjU72Eo
ZwipUxLBLcjkuETeojr8cosg3Sfc+jDS7uvZGS5tddZaC3ZKpy7Id8H3G+qwQMmr2abAMPe3CQEo
kACXqmKbY8ncyO69oTbb3DfaX3fLJ6/JHKhdbJIemBs1e1VeX+P5iDSCJQLO17Q72dUaxWRzieil
22fZi0D2EtyV8oHYqAP5x+QuqPDTjooWq0sqobOPpKx2QeyJn+NgQ0/t92+ZL5BlrVCaiFJbPbYh
ItCINgCKLFJlp9spCG0POpPMEMpJmN0/zWCazkPPqWUtoPk6y4FG6ZuTitrK7DXCtGbDqVf1sP40
OzjOF/DxVtD6qPFfGoRdgZv83YXBX6HqkOtRYk4FwTQdA1JT8PH1UuawuAJNDBYTD+jvyZDgwST2
SOemcMW7Wpsz/7k1nlro4LYGVY9aWK0Cz63RK5+a72W3kojnsIQAcUjL8EnMqD6NspwRAYoLWpE9
xFSZ/r2ZlFPQxN4rsnrm2lJN9q+xVr2ajnetM1F8hXbldVLT/EqhbnZVbYeNQmkka9mVA0pVb6j3
72Bqw0OxU3LZpMUaA9byFhSAhrhoXH+pkHx5hVcYZjSYHnbqFCNvNO/foxCadTPfO1Nc/ky7kpSt
q8WXxFPKLW+9Xrukj18C6rWp2MSlHsUazSlkDftCwPZoe4fJ1anu43G3bLup+bC6dCNfl4A4X1T2
qNfCqiDqy7z+iTq4f5ocsNM+9TvKKf5ld+G0JJgUgfAvOTYt7s53n7EnXZCPmvfQxtYl9NRoHQ1l
8MZWD27zIUCiR3ad2lkkAf8J2Z00dH8jL5l2smvFVKN26FfsCaYFb1ZDtr/U4uooR8PGeycgbT9x
Kw3fOAY/FYPdnm8LkXb2Uz++yonQ7j14fZNeWhhpbs/tFNBZH6OnJx/a0tb2ETnEShzvJmkHJDdr
tnWN8Lcc+KLmalZtsAau+U1rOuCjkG+X2zyZfgAcnjatWqenvOSHUuYGqchRm6m1a/fnOBPuIgbG
3s2on1oiyV/DzMoW6lS2Vw+qxZWJvPVBeH22dwlerAstay5E1dWFCuB0iTiDtxTeCLKlBGtduFZ0
lY3bJlsVXNDTrRfWxGmFshVTEt8cHMWa1kaEpoxN7bRPEbqCWM1RNh6iFbOcNv3Rfe+maDXVvveW
e3aw72uKysx4ct9CfYTLNLODlT533d6zF3y93K0crYzkZ5GZzpOcaiXdQ6sSLiPwUVyNxLo5wYuv
H+AOQuFvXiL3BXwUCCDPXAmPnsnWZOrN6tDnI/LwY2GXjwN3pwcjqh2NU2FYH9QopypNDuVurj1I
f0N+BOlYaIi3p/qiZiN00lqn20VGepG93PKb0592Ve9Hi70fvnqS9NLXCPT65gZm9bc1pF2ahnDs
D4SqXnMVhYj5MEQWCwaOloyyrafhl2FKbnboFPVHkefV1p3tf/pLe1fl+Uvlc+QQhrdvuxYU+Xyl
p8DL9YRaHSUmWD6MyrTJkdWdddT/2XRa0Kwepr7cS5NjO+5ZfmUrb9eQ4duWRalUpFf6L/91eycH
9Mb6q6i1gH3RH/vJ+1awjXuN2DOF17V4J2jSfxAB7zYeLH6P9twNwv5EfJSNUBLpR78m1SPtRuzy
xa4mnm2qyF469vkV5w1fN2CDSkOK3EyqS1JU52Jd+Vp5nXVB4zB+Ct2Kg8BsFw4bOY7mBQEtt3uE
SUjsegQqdnz1CHT/qtuoNRu58nhsNhLoyn5DOXsIv8qerP0oIrVaTb0+LKWNWnv9cYra+hEm6keg
GfoZZkHrOUrsYmm5FTIQVJM+EzRX96WAeskvFPNZuvyaMABu5KgcAVh01fRl0OvHSbfDiz734op7
Yp5GL5HSQzdY27tOTITtsmbwntAU8igzSs+Dpec7sv5I0SXNHh2DB/YPzXGcwWmy0eeDV2zZ714P
l4s0RfMBLZgb2N+zBfhHCPgrUnjK5CEppviju8zyVkOBD1162ZWxQnSRj2EBG4nsVZPODdVxSmrA
vDWbIO9ZNgAcvxiDKCkrcL3nKYaZks27/VjN3dZjx2IWylczbuxq4aMwwe5qPEvfPHRdxJlb5bYa
7IbEnW0UsUmzKs+G3unP04+hV9FfhfJehaU/7HZUfVsrF3KRrRm9ZaBV/la9mYLTat5RUoZjKxM/
RVibSz1KOV6HcUMSwxRPSB7WF8RzqosGiYI0ZVnHeXz2gO7CfpKD0m02OR7iA85YbDjjASijHNg5
2Gg1VstQC5/VSs2Ru/LRAdNn2IMcvnmW2jRBp2TUi99mSifL93/GPRI/A2G1a1Ubl9Q0x/dJ5ahP
+KhbyS71Al8Tbl7QaU03L60hpuY0wM5DDopzw56GL+PUAaP9Zcv8LNiSIS0pY2xM5UFNpocOJs5o
iNiW9nW49+BP38uubNDaykgrJdASwNyH3NnsiFxIEKzkZQwiRSzkpZzZrMhvFpumFuUGgaL66pcB
9bem3f0EKMSF3n1XE6j6OT7XJ1ij+52v8XjyegHQrlO+kprofuqRvvNi7QIHlbpL/bT1121nkUJH
GRa1sSo4EqtjQ9VBSGH0ag/5RGa8dlQwpGjAnq1MNV4HevHck2M9FTdyTJ0957GiirXb2L/Pk2Pa
jAj+Nc+ELhGKuzhY1HFRL4whI6M2eu0WzHW/5jFQPOeGiyT6DO4RcACjIgHNZ/PYpqH5vQclhGZh
qp+Vqcr3fVzm0PcR4CvZmxWT8b2Fy28xqMQyui6M0XDsdLgQGNAgVxYaJ6aq50dT1YGxC62GL2hp
8yic104iNOKRF3gLNMImeq/lG7TklQOQHlRTfNPaRWVq7eqk++dqEPkGEadgY+TpDIOZXe6j8uo+
LTALlXoyL3piu/4wlIZ49219XKMCPqwHN/HeB4gtg8xMv/GYah51LY13gtvzC3+ms+DGB50jshVl
NHUvHvQ30Ee0KurGSveiIGJG5Bz5CznaqTX1iIQjjMz2oL9w6kXfGvHVorz2hTp5AsGqOe3vK8E9
oq7yeWH8HyhPq/aVF7eH1HUNVKIj1B9lt7b58Oemc4QBy+J8eXOcr5BEetP4Jq2l/d4gUXQBe0ap
fVG9cduv/67mmAOVDT/Z8nYPCEsnL4WwfeCkbXFAO0Hdm2EULQpleIore7h0djpeIO5mSwRQQJpk
Yw3lQg/q9iR7RLCHy21UTggQBAHwAiv1rzUql9s37J5o8rCsbELTGfduUL3JXsqtBFH2HpDQXAoM
XNved3O5cDM39y7k1F9CtYFzSVYUywFQ7nCqmnP1sOzLpo69GEQ1MtrzAp9X/a0fhf611E2HgnQr
3cwU50vNVtQ3UweGIRoN8US/0d46rUS+xR0s1De1ZDvOwXVfB6kUZGG+SrIgfQ1g6IBKRmhwMqM0
HWWlvhXoFi/GXk1eOysODgjeVQiGzd2AKiXdzV9lr1TAsrpl1SwmNy73VWSgEDtf3RsldEiRyH5E
Lsu5edZ+W+6jpokgTmy1R6G0L54LlWoKIekrOnr1rhpgDZXdSFgJxOOZ9VCq6fCaByOoIBNiVDlq
D4pz6AbkLhJh9a996FhHKCV+ZHMvI9zxFEXjmxxDOtU4uWFxlhNjHyUuJBD3ciwxQ+tS2spKjuVF
YYPmg2lgXsXNeOI12V9yaDCD+FXjbuRH4biIkEm1U/NF+mVj+xBVRETla9u9uSTN7iyDtoajAQaT
V68f4S0lVQl2Pn+dAuKTuVs/yTEnAhSrR0MM5ziD/MzTRepW0U6OKrDdLk121BvZnTXZH7NhUFdm
hEBOVTj7zCvCY/FnAz1hp/baQZqntiqIUJvIHsp+pFE0BYXDsvXRalpKG3wD+EzNNG0SHdKZW1dO
lONydtRGcJgHJnxaBfwMhejVHdsBYk48soH0WIlxMFpo6xWS6cvGM5CXl8a+rNAivDk5IbhidSK4
2OuIvfxqpsFXjzo62TvH0tFPoicHpT0eiX9TIe5WayTAIMydhzONKvaHuxPx8/Cxrtp5Q6P83RWg
20j5ziLEWrzMB5EcZBP4wKS7W7WSbJ22SW9DaZldURSd+Th++chLyLPgAOOPnaMcAGUm4q966Be7
0ozqt7Dk6T64lk88hm6ll9cpVqOz7EGxt5yMbnxm98JRA4Ftv4SqoSqR5dFJkIeTYsx3LPMSlPG4
GsPUX0ZuhIocW51saXR5jtgU37lFClcQRHjkzW59rXJPQepMh9TUzYtcxyl4gGfGGTVb84LYdPNk
jR4AbF5Cmig/mnZj3PwtTTf7lMBZEqDGIt+EtHVOTllvBwMtWspwCrs9AizzKSqe/PrkT1SLmp5x
bOYDVzU30q5AQRFoqnGUrmbZ9whnwvgnbXc3OeuXr7SnzlgeNJ3vfQvF9FcPKVBFy9X3IbSbzdC6
zSqitk/afU9M7041NRtLLSH9MdHFZaMSQCMVwU9Zlua6TbvuOsJcfkVsIHAa8yIt7FD0DXFOBbU/
10uQeYKjU3Gseqv4dnc1AfGdNc7/t1EAQZTihIG7kJODNP6rA1i7FJCzvbVDuR2yVL8YbRJTWCgo
4+BGoaWh8xp8k8Y6dNrnqrNJvjAhGwhX5KLZyzHBfv/kog0hx3zCtUcdRSronkL96nTWmz9VP3Uv
716i0hfPhVjVCpJ0C5Z7VVxPOZrzmEjgzHbivNlI184xpjVkJTU3C0ZT9HEOv9bRx1quE8XsV/uQ
0uFa00/GfDIq59NSkaE9H/XGUfZ8tSEWBO36I9TW5rMbetXT7C8H89lfrVE/+NOf+G3/KAc9Y6qe
UHY92WkAaClBFXFyBmcnCit+KPrCvPKQMq/QFUDRNLr5FjEy65ppun8ai3AjB6VboA0mqgyE4++z
rP45p3TrIufohdGup3i0FvdJg1ZdHU+PjnKOB+Hezplf2Jxf89MLy64fRYe4Cl+F6LRTZVX1Uo0D
7w26lL/dypj+CowXJHdRgy2oPEaqZvpoQpjMhskAfMRjZlVW1rSPc4/AmsIhKAcheQnRi1r0tmO9
eUW6QTEU+ochfa7npvLRl3IVEDIZvO3PCFrUT3poHWRPethlDdu6azZbOcvt0uiASvZ327StnGVz
jsxx2YLUsvst1cDFgx4H8VPnDPo2tbsTiIhBhQx9bkPP9Y+a+iE9biYKEeMn2S/JMoGMU/fabJJ2
MXE4yaJyWKp5251yA360KInLj6k2qmWpauMOIU/vS1+9IDRefEwQ+m/6rmlh4opLYpAJJSJohHEL
VZAuQanwCi1ncYW+F4nPKSi20mbAdXaldDCCf/tKWVp+9QjCgu5AbliOSa8CogfKFMqj1XfGyZgb
K7O6RW810Uraai02TpBJGCc7sC8cXPTd3VQarfkUahe9Zl+ALDLTC6Di/ODTBb9oCkx+TiKG5Xxu
FMcl1CUv8w7Vy4fc9CH55XS0uDvVQ/uPO/leix3ov7rQdW8HMrNb04t+cN/4a4Csh7jnNJORBiG/
4Lx7puAX2mZH9b5lwl4jfaT8bXXuSvFV5C2EMB7SJrWexyB2HyfFFofIqLVdCJ/SDKv2L1Au7KCT
A6dlLY2htj9gtnRWkMMPa23uKiTvYEmyvjiGZ28jmPce85gke46W2kMyecbGShTji+tnrxTcWWd9
yKIX5D9X0lzHQbRXgmxAcBEv30BgK+1S839OMgqETa2pAr1FcLrQEAILLH1ZNP/H2XktN65r6/qJ
WMUcbpWjZTm7b1juxJwJpqc/HyHP9lx91jm1a180ixgAIVktkcAYf2gNfg1jcAnyWf7PKN/YV76b
KqiaDnOAh6ryTzJcazCJxxpFdIGY/lue2MOiHHqbAjOyp1RiblcPuk4a0cnEfepmh4FizDupGBQ8
wAlt0nIM3o0xvPd7MHkKt1E8TvFkk3HUbjScVPU5uRmE79W06WOrfAvR6GehMeGTVKBFj+qRtgZv
eVJ9EigdO8Zzp+nREtFA8V73pIDGzoix86uTJx4vR1nmrqOw20xua21lcRy217KnyvPSgno/jmWN
0d1cDTfgwsACq/OLiZLHdRytNzltVSSI7OsBUKb5VcTaFX713qToUTl2G6M8SrSbfP5FPbnPpuGO
OuFmME86lbjbWaAD9s343epUtD01Y3yMk9DYldQmi22ou+EuhwGEvC11hES03lZtQxNaQ9u1d20H
hWGI+yPJVcw4P2NFdG4D5AnnEZbZdRvWw8lesUdMq8sCHa0+856ialQulpeeZCsxzOlp1jyZu9yu
F8eiyHCQHGK4NRDWTkVNnT4SsPl8zVT5dhXhW+Z6P8rOUn76aBFSrEBdtGWh4/b1+APeMaZBUW+9
oB0TzQCjCmju0K37aKgfJ2UYkdKqkJyYmx083XtPDdGe1VrS2wZoTVxY2OUYvn9X6m73GACt4kb+
EA09jT7DktdA5ED2KSGS7aFZQVmkM2wSRiTaT5Q4k1MCpWDD61LUSgx8rDr2F1OVmZdSYJIsQWD6
UP3O1TFDP4CimsMCdyXjWjdscjb9r1rdlDvDtMC8DYb9XhekXJvmg1/xsEYZPVhza/2t++EIk71K
kXBB72jVGCN34CRiETQ4B3mAvgEgU54ykNNitJ1DNR/+7v/X0K/rjVZ0n9fLoLz81l3jdRtUuX51
BXmjocRrw1GBhThqMQsTuBXaEgC1Q6x/lfADe2d9UXWm91SjmsnGM1EvpMe1rQd/FAW2ujkqcYNW
rGqnhzqz/CuSU9029EJWzEPrX2WsF7my5LtsbLpcJTGcdnwPU/R38nKqtgLI89tY2x8uCkv3NRSG
xzwztshFV+xWxYSyuw0SmfseXjwDSSJQDOLk603vnpEOxXkAP2ELkxmStJX/0AKS2KmhjmEEhZSH
sOc3VLJuejYSDQsjlGiprfn161QOw0K3EYy35qbiKeheF9Ezkj9ATDvnQYbbfPD2SZmFK5+1wivP
ePxOfKPbyV40kX9DUvXuZKcMySZey0cT/vvzMPTTzusTd232QnsnI3YWnW896rkWnJ2weUoG11kU
ahfPIAdeHH+pjSjwntDnJhi7elf7OYYfcxNignJQfCrhCFxFz3huBHdaSF5fsd7zInxVrdF6apoc
51ncKNYNH8CTgXEugjHIbneNYj25FCfuzDJ+Tnv0w3VkQjdKbZyE5YjHbkZ45gjUAPCNk+M4g0RR
kwr2U6pitDL3ynFItS5rFoBX2epHHXWEDMilW3lXQMLlAZydfR9S8ed72ww/NFGxvcizbz6msmvW
9ixvdFe9E6WFWOs8okRVTiniHy1Zq2XjUo/3J1AdTu3oqwln5I9GOItewQy9ik74aeRvTqyFoMUS
cbAMP3vrTXfZ8xh6Fo6N6VwZUkPgg3jr0ChfsxLVt0Y91oswID+C6FewmDQgLkUXYhPB1zzSEaZw
TAP9XpCdh6HkMcPv33rSA/Rsjaosr2YaYuxtIPnt9drnQU2rBwtNjv1XvAV5mZpDux/zXoeBMAzv
yoSfNxjn336W4MCjpj/yiIyeXQN2goOYbDrBPlEd1P5oT7ywqmf2Q1ti7KAj3PLdKfVNrFvjbyPw
MRLt1W+NXtRLdQy8k2XFCBPjI71QIRu/REYeH5DmwXJgbtYhhmVgVqjSzU09QZ8izHyMtKK4fqFw
W6wczXF349xr6ySMbLMiuTP3shiCxdvyP6GQnHiZwLwWVZlc5UylgINQNP0TMJ3xaTSQdJ6vwVIR
xdpZX1YMwweALvHbd/em2ja/KAZjl5ho5bMNnWbdjCbu3hrJfSvM8u1InveqApdcjqFVfCRuvYOj
1/7OKmvfk2j5FocBVllRPV0TPYLirODIkmO+dsbFuEDuQujPxlyqdaFu/rLFkvVf+5tbwM/MTtSX
Nk0dwARewTcOhjha3j6GZ6yILA8EsB47Gwtt9xnG3x2U/AnQqBbtK6etj6jVNOS0RiemRIJbyFEe
ZNdX09YjQFUuumX/uiZPYVVolafseHwUd/V8aMCcrDAT6VYoVRZ35JeAsMlurcFv6qsnYk/Hip0x
shdWy7PHTqId9oXLs/h2sAoE592+3VR9Cl517ugrH2BG3ujvCGb5eyGbdRy7qBACWJ2HqBaW6uQe
O4ovWnSkIl7jkTGfjoE2n055sy38DleOuQf/jujYdX4VYv/M6b/Gh+5lJMFy9cxmE5EdeZ1UIz9T
UwRSNjejNmh2hsHNQfO74FUV+CuRNJl2spcndbWYCtGfZS9FdZS7FPXRGqvqcZ5yaDXlRU4ZCbSo
ZVNO2VP9WslmwPLmNqVsopWwtczK2fEbVA9NS7YqgI6FSJmKtPSfmDzrHX86WH09ZLceGfxrzH+L
sWDZNV57psJjQq1/bssMerTRufciwJfdhcuV2gWC7X/i5jDoiywFMyFHsL9179MZldiSiaVC9c+l
es1Ho9sdlm7zkOFgGhRluT8nW/TG3XM9n2lu/HkmY2yVPnv/GvffegEluLf5ijQ4426+ShLdObQD
fEKUiGDIup5pmkt5apoTqw55ehsgx1LM0xeh2zW3S2WsltfL039dRLnEOZSa1a7G0MkgCij1LuoA
6mYp5k9TFgRwNjSWlTUwnSr3KD7+6RjxK7uDTL6Uw77iXoLGLPcL4Pakqt2F7G5N/QyquD9+jVNi
PTo00fg2WJazb31P3TiNOhww2BkOnWXmSKXN7clN8exUC99cf/WbZU6/HCqDt/G3tm4GOrhAQKCo
Pi1i9ZK7+fQRFHa9VtO8PYRR1D/qWvsm4z6OitY4Do0OUZ1lXqoHwTVrNOU+d1FQ48verurGVlh2
hEazo/SILnowIDo7Va19BGV5Gy0vYXHpXZLySTao/XFVbykbjxLXWcbkwUjBFgPh5a6i4sPTuc2c
PJ1Zsou+yU2SPInHLytXDl2fQE0NxmffyNprqerVNS2TF7MsxzcUBFAn3FRhqT63z7XvdM+N3xmc
68h5P0us8+e5bSA8mQXTBZq2u4ztQt9gDa+zv0I2CcjSr9pAMF+P0uEpqkFohiq7pyj2hyeWusFO
sAJfyV6lKdJzM3nfZWdaGRpLpCO4hFQso6neaEZwMcYORKNZeWd5yARF7oXlj+22U7B/vrW/+uWZ
U4mdaqb6QYhEFdtWwfqrzMmuenHZHa2OXMXC9xWB1RBtZz7Is79ibqojfkVmkoWYgaCGboL3cXHg
whUwuCBf/nmwHOSCh3jC3+Q/OyAMoPpUueriq4P8XnBBgz0+831Z/hWXc/ph8TiiXLGXrcHWe6pq
JJJnbpDk+ExaX+wts4Cr9Q/tR8YtNmlQ0b6IRIzZG4z7Ct3OXNhDX9PJmJzzz1gZ+mt2PQwwtaua
nTlMiQKbGekKyxe4/GVxCRNBjJTp+qLYd24yn9KWZzlKqQsjjU56WHL3cXzjDkEr8w5HzQBFnXGl
dUp5Z48+QsRalGurWIlzQPdzr8n6oe+8RTPxRQGrzF9Xj9HrqPM1ys0uW8tm7lv4KsUg0sANx6+G
FiNXD7RJdibWA78S55kx/j0FxvtKU6JXsIzewe6QM5SDgqGquV1VOugG5udnnS7BQzZHOXgI/XNN
OfrqYr32DFsURBtzNJlVI0trR7c3pZvs5ZRvN+hDmb9XiZ3cS0gDa5TmSgQGT3r/hXQAg/5XpNDe
Y2xD7gELNze8xP97ntvrNNbb1xz9AFkMuvJB5COYAhLN4bFW/dFeAqAHGjYfYDa2q3xKuU/kpYCu
qIj4lEFYPcmzVganCeu0RMfq4TZI9keN3n6Ov42SFyQZFXWEv4Dm/jWJ7L5dFDthchKHgh3RMfFE
s+2Eh0+mqhxDc8BqTJ5GfR7AsCI48oPkpgGpAbSf04Gxg+jI9yDyyYbEvnKMyI4sCjzEvJ+t68er
OY2IRc5cdJSVyP9elJRdAAKqoxyJJeOm7ev8YHrYg1UQVCt9RpPW7M9vomS39p/uRsUg4e5Pc4jQ
qV5IpTINNaBmlSbDsq+s5DhocRtsv3TNWmO8vUBsUWW5+9O8zYCez4B4TNZD6pz6q/ZuW5ZxlQdc
O8Q5xnZqTEPuXl3YKPvIqTP+74RxzZvUvCZVAGNE8dXZ7OEz5nEPxurQofA6TyU7CnyzF6NOhfEr
pqr2m5dM7VHOJOPcV1cN+HFoRFxpaEV8rzh4EM5zy1DtmjnlWfEgr4kdCLddq+8j9liQ98vhZLTc
rzrf61ihVvEiR7BD8MJ9zFGtLYpd84DRD1ZKGQ+HYL6wlIPkqR9QeNRit1l/LcTqeRX31fwfLNj+
/0OapGlxgEX6fujY+EzgGwIR1BcfODNqw/PB7u+D0RoOgse8BTCNWFU4L2Rgzb1sOUldX3JDqy6O
V/0crApU9Z+QHDHqOCQKFH1x9USKOOlK5YzKaoTzYze+phN0ykH47cPQZ/Y6LRX/7LWdtjNxkjro
CDifGncKtkbR1veKafWrOIuyZ8zp2DR3lvuSiqE7KkIFH0WBxAWmySHIBlz6qqOWR95J9wM6RWd+
dsoRuj7GJ1MPFyobYzW14vtiLizGUezc4Vm2li15ULgLHFKj/dmNQRIv8Ubqt6VXNTAWfHvV2Kl5
aALI5kEUKltznNynDpPQTZzrx9YCU0hJ+96L7hzLShBD5JDwNL62SPdmroMr99y6xQPvwF5QOVGA
mGauXfPNtyPrIEeoaZpeXcSXF5SurZ3pBGqwhKABJKGpw+3X7GqGEGifUzj/ihVNqqwnI81Wcho5
oajEiG08nihynDW/swGn0H0ZhsXi9hY81WBtYGtP+KSMwdJGmeIctt326z0L28ADiPTpf/51/TAi
IJMBmp/fthyODvvtr/sK/fkLv95BbLqUROLA3t1eMme7AVCF5cPXa8aOg2ZmTgXu61W7SPHXUOE+
/0I5YR3ln3/h7dOKQhep3/mvu82tWwHrHf46OVrOL//CBhmxrzfZz39h1t7+/24fS19CAk+Gz79O
Xq061kEJXFBR8wchry6y/Fus19bha3qHMiKmR0q8AoZXPYI7mvmuankusbN+oFT22OiO9w75BsW5
HDPlXPOr1wKP7NJWsrtC98y1N2El0DrFhRuT9ZjrZOTCyecuEyVUPVNTPyma8SE75aECjGFY3ngb
X3eQ5lsSoBtZD+3jUJzcMvn5Nd7TyB/yzGfB6aorYSis9apZpj0bhlUTu9pDGBT6AzpQJ3dolXM8
t8bKwd865qOVnXKY7SNZz2o7RBWSIX4bIkfhInk8zyEPelsO66xzsPP6E/OTZuPZTnO5vcoYN+T8
fX0hX0YOa80IVxC7zA6yOWhjcwe4+daSVw0tckaVXSHO+ef9hnoP+kBz72UoRvBhh5hEgfMs703G
0Az/Xahpc5SttI3Ds6M3tz4ZQtudPOiQhFT7/rnIeE+CTtw+EsD+5VaNM2D8xrfBOxt+nt81igaB
dQyiizyz0gzqVF+XO9l0rBQl90oHgRCZbbz6a7SXqMO+hu34NYEcIQ+8AiZWn6/wFbaTMoaM/88r
fHWklfh8lQISCvrxrIfUDo1kNczWQJlJbbPo2OiWMjvJBcme5Txi1pM3HKk6u5Tb6+rO87BKGNSw
vRqgC1bUc+wnJXSDZWfkw5vV9FiTD8b4PS7ac+12/m8P0zstDwfWhB1VZZZmwSJ1ddYnavjDMbVf
rRMob2Hmuehl4WOvw+tZZaiNXqEusTU1DPWOt6tt7bBzjo7SuXsvd+v9oPDNNQpH2rCw8tL8H/y4
xhNQrVLg0D4fNZb8rdFle9kzGN7MOMqpJS/0LhtPt6hjeIuBB8EaREXOf0HL/3K+jJqWfL+ipRuh
sTxZVvlcztauedKYDxX6Q9uoKfdRrUXkTL3gonrgQcAXK8gxduky0bP2PDW2+hCrzbOMu0FirOKp
bg/c3TU4lcYqLx3lHTyrtvF036aQzOVDfy50gQRtb4Z7fhraWobZIR77alCf4qs1hS40MDvFrcrz
4FluWCaShKTimx7xvUqPTVO2cJTn00lHtcK1tEOvBbjShuEqcrtyPY159uzZlM/EgDmC69jpc6lg
q2AX4DtksxNQruJC/S1bE4akKKR7Z3klmi/WAyrpS5SCeRbPBzffgSxpn2SjT8otyu3tVV6bxdOz
GUTqnWzxl6DL64fxSQ5Ne0CAglT9nvSB8pSx/9zzUyjVhVk2Ebl6DsagRUusjw185KPP2JTB50Lh
ugEobJH2kwPjQf+nex6In1x58McCvPGfeGnNiYZutiaeppcEtxVg1VX62imjjvw/T37ZNEpynkZs
BocAkNYra4AX1arie+jq04uwVnKQlnvpxSg7vsfM4GKlus9sjZXAfEnqWpTzFR+UwNw7atwce2dy
z7J3ov4NDil4HkFXXS2jvavbNHs1NTc6Tm1Uk47noqKbio0NxmIjL7JKVQHlG7F5wGHliHq/vwlm
xqQ8xNKXx4vw4cF6+jNogCUkO4oUDJ7N9WNMWmtMhH4ViVGjPRwl64JPeCM7+9H1L9QZby0ZqkUf
LPN05Cc0X+5R0j5qrUXFaygpQCIL+qyIIGabwEwkgr19DLkABPNvzWq+o+wA7CeaaeKmU94nZmVt
bX+aOXMDKn0Kj2xP2M1jq5veAmnv8qNxoE9pcxldE5hFAV36YftVuUiyQn0uQ5tSi6nrJLJNb9ej
ELX3lGnGk5TRGmXV4rlJ2Zrxpex/kF9b3Waq8mRf9p35kZgwFWyI4Y+iJevV4gF/NtSCyl0yBLtI
dfxL6BjFytWS7DWylZ+Z41i/0uF6mwfTq6uC1cq7sPoW8FWnXD1UH1b+NOHSNKTPE7ZWTxF+EE9d
gxNU4uQPMhQ35rSAtQGyeu6sRFZtCtLpa9nLvTE5dWYPRHTuLVEXfmqPX3NRj5uzWkl7kv2Ol2Vr
4fAlU95zT3RPY5etKuSMX/HS0oBfRMZCNo3ScjZ2KCqErNvmlZ0YVk7JAH1iHmxk/obCR/eo+Vn9
ALXqFh7sLDzmxYyOnkelBb856CPDdlSFdeyVFq9FS+nPsz7FSm3Cfmna03CWMXkAijCc0/kwxa29
wtKJIfMVPUK2eObOPbKtqwiWfnXLmOxFDg70FEarapPGS9FP/l1jB865LXCvHo3J/SAFdwgGf3op
JwwcCr+ptnAyo7fAnPCWSN0PBULzKtcn8xR1WnyfU76B1qs7H3k8vmqYTwRUNhahn/fgGvvo/uvg
tP65YaFzhMxYuYvE9ZL9pNjhQg5JI+dzcBChQWyq+TmxoTYtbFJ1i8pqG37/ss3uYlNlfDyRlY/3
DYJmh6kHyiPZARgH/qgnlJUkc6ClBaQnRM0JVsHoRT9UW0R3kh0w97XzyP/FdXIW0xr2rlZHF3WC
KqA0FOJ9K/EeQqv3HtwG+IhrX2VkVEn6IJPTrmSfjNluuxk8fDhlK7WSZNf0KJeFmMDlS9tv7hGt
Hc7xPFnh6+5mwkUq0i37IcRjBdH7jI2J0doYTE7uNXWAudAnI41tKWsfPvsqLRpUG+MkXhsQQM4a
qGy3ruNlHCf1i1bkn2cyBs1KPI5DuQRDEX3z+t+GXdRvTmnneweC21qG/SA6eo4wKfZyt8I6BimD
rI++xZP6A8p+dw0TUdyNxugs5PgmN5CKKJz+zjPU7Orr5i8Zt7zSZx1Q2cjW8Dvz3Go2cY6+cW9t
0c7MxD62suAtNinOz3GlV9JtigTbVjZ5d9afd9f37rAu5neBwsyxEs7nu+tYSi173d80SKnEVV/8
qhztQka2wEsTF047GdSz33rVsSoQe+z7KHmeOiAK5GmKX7DBl0k7mBdh6NlKmIaP1GWACch89nXI
hDJubVx4PVv8Oy7Hmqr5Ephu+Nx1JsQbW3/zhwodsjwJz5UmoMerfrHWM995HfT04keu9jM2igdQ
cdmrEfBn9XWhHGNj6s+oU8AcNcPmHaz8PmDt/VPzy29Yc5nPmL7mG7ck+W5ErXrXB1M0i2b63xIl
WMuhyCHh6OSVzVMB+3vTYad7UKGyX1CPGpa6NvIjHs0OKe7RB9U2mc7eiL0dG4xEigW9Thh4Lvpp
TL9ZZfS9zBr/O5mEuwKBjl+VPq1VbvvhwuvOiJ4U8ULYyN/AGFlA/diYRVb/8kL1HjM18d3ool9T
F1o7xfb6jYrzyCN2zaIoH5GLKB67umIDOvraRsa6yawvEMd2edEXtxHIFQZLLzVJY+AwNxbRQ5jH
3qWMLFDM8xlM/GYl0iJaty5yIusQxTH+B7xjrVOU5vHKvtGqkodbb+vDS4rdNlonDuJFlLsF8/xz
yS3Gp3q7RM4faoW2joeo3aRupyxiJVUuvtvreMgClEuCov7o4hfwx873tBb+Eult7cx/mH02kR1e
1nOHGH9k8JA/YruP10HNPsAegaiUao+8WhI73yezhJEhwreyT7pN5MbqXikt9cGNQyyj5hFDZz8Z
cDCfo9wMduiDuoD37PpZZNqjHIAkUbZA1A/IWdPUW12JdD4C6kVAMYHXNW8OmOydkmblpsYIxhFJ
+IL+vb5PTa9fu4NqfbNHsYqcfHz168HcuViSb2S8Vr+3Q5S+C+zctgL40VbzIvtbmmXWN8MlozCk
qrOtRJ++j+l32ZfAcd6wrTZ2WLZMr6PRrGRcs9ioxk2GMzDCmC8klHfyJcjvOKtIibaGnSrL2gqx
OmMvcZRn5dz8iskOM6z/ryG96ZnwKYS5+uvaAaT9AVV3HC2R+JOHOganXEWl8a9YnvXFhTcRb6kU
4EX0Z3A6d6DW76I6bf38K663UG7DoD3/FfeDIj8LEP9dYo/LBtbysu/719xq6ms1MxddNHyOf0Kw
3psr5jS3EFW2miQSrFiFbW1ojtqqxFHvGhSWsW7NAcGTzvM2pWGWZ4+d3g5W7HBUW/4/KYv7+8D2
ymNWhN2uQeXzbPko6rRJSQVDwcUvQQv5PowbNAH8OnjMtA6F2JjFaKyrd8AAikttG+rG1jp/keeW
z8b69lmo4w6NBHamtp1fZEye+alnHWAG3cmW4WFwvwDqVJ0bClJR2ueXWyyuMywEMzXFlHpUHyGD
B4d2qgGw+uZYsdcLlwCg+6vstdK2WjkR9qCyaSRuf8J9/XtRZ+pjY9biDrFFHNd95aXV44iKrpXs
ZNM0tX6Rl/Hsx05v1E9b00v8B6qnwVOri5UMuxPrl9pkHa/CVgT4hdbMaE3UCXs/PoW12b5EZr1M
RgM5ZodM4WR2Yi2bok1+wo0f792sS645e0+rTQGJeqaxLu2qRfeSizLcqgoqJju1wN/Vsa3moXbJ
AptpdBaz2m3SWtG54+Ev++Qh6Nt6LfSwXtu2NqUAocW9adnqNgBBss8jP7vIg2ZWyUqtbAztjCK/
xaJ2ymArBSEuoDZwxnmwjMkzGJz1ThUUOL9ivhL6K9RetAXIw3Jad+lAbWTW4Mk8kR1iSE3blPY9
1yFn1wnBDcp79nTD/x2lBx4Y7q+48n/rYlBfslqZgCU14aUtGneHPnqE1qJt3vUa/N3SKKsXLS4j
6htV9wssr2UY3m+jjp/ip7xWTZ5Qo307tJmDQl2XXaukwNL0P+Pd3PlXjNwG/iNikVrh78oKGv3O
A88MJUOd1ibAgnMxGRrYyPgXlkQjqi7jeJRnXwfH0rKtlghY1Ni7efMhZB0C63E+jY36qdOpEH8Z
vcm4rsDTl7Hb4D/jZO/X4KHWqnWqmv5OgY22xWx1BG1kR6+6pihoB6rWPm6C6DVMso/I9poLD+7o
1Zyr4GnzEvjOQGo4e5SXTFWjHygZ9ks5KGUHC/ILtgdZWJ4pI4+NqYdZZA2O8WzHprbKkrG5pJqe
7jS1ysAvGPapitN0E2K7/uBAElv20Ene+8l5IMk+A/lZflG0Wvgw2SOfZUhoGvUSumP7YDY8QbJK
U08aWrWH3FWC3VSp06XEvHs1YmT60vfskss37jnZybRKSgBx0y9IcKnJCnhregpmmpQnoEIuZFse
gOTFIBzEhEdj8k+PnEMOl2Nu18i2rqDY2nfvY2Nm13CWvtaGvjgNeYUUG6F4DoFAsM5x325lSB56
UxcXcgULec1XXJ7psyb2LcaI29A/8yMNtr1NqGbk6bKkubhhXpzkeHWKlI1vTQ1ALMPbWiS2jlMV
V4e26D1S8CI8u42BtztQ8HucrNwVG5fxsRitloKxUc3P3BKrIiNYuQLemZmY2hHFFkQMslktRKvb
ZCODsZa71e3UDVBo9smmjUd11IGgaeyni0A0j12fggQ3fZLVmZptVdEjjDiU5n7M6mqfz5nJGEXG
zeTV6X2pyFS2HjyZapEtbbWp3vARDtEJJbXYIUwKmzNnqTxu/XkTtQBYuO76Cqkxv3C2jjsurBnw
0VVKdGADjt/b3HRC4S/gSyinOM26lz/DhAO60B1gzBSh8TnMb2wf0zKGecwm43I2ex4GruXfw1iF
2OAEpvSUtG29VVKX4n4y6o+Rje99yB3cbkOrWvo6pIAORYJD7aX6o2PnuMEHFkz+ebCL1ctjDrVn
HmqWWbHUwLrt5FBNbdODUIBry6bptBheepW+6x1KQsgGqY9ZiLKm5VnJSxmw6xGTbr+1MYth/vu1
j2RCSiJstZ9K3rHmShHaJlexcElzxYug3rLNwHQVPM26SbLqqiiNuWwEVPM67tBoEhmpQ4oAH5DI
z0UoyFvE7i6oC/c39blnf4ir9zKzyqWjVOaDAUpu06KjerbjxNiLMTN2mKZ1d3JGpH5yRLl8VLO7
IfyoC1anPLvm3PFtxioDvTPPaHZeuRxnkUITWNRe7nH+2y7orxgVseoQZqS2J2sXQlKMC3PI8ZsZ
s3WG/hAq3YpRZteoLYvnSlTPRW/od6Pf5c+8ywJwo0VGZu6clAKpO9eoD7LXEU2MfqfV7WQvVY8K
dSffxp+Ta0nDWpuGXPfQiDswNBX4dyN9dyP1ZM0eJLbD9iTwvbfctGe50UjceXEDMLPTfLbnLYSw
pOoWjeG0v6aNHyjlrzpNBwAiSGKpZf8OtcM7+Ur9eWhFM67TIjUWf3X81bTrht0W5EgZn6IC7RAP
C8FsMr1T2JKGRnydTWtsscOvouEnKzIEmYf+N8qHLxiKh29ehk4wvKL+EqeDtWvg5cB1cctLRkF4
hcy2vbXN0VvyeONjnw8CgsHR1lx05AYDe3EZLHBFxVh6TKhMWz7PrylaRGZgnvqm8Z/8oJ9/KHqL
MSPNrPPqdS0sLC/mwbgE2NvJMJHbmJuh8NBxxgz5NpVTeuIuVMSzvHRiV/yA4NHSmYfareiXLH2i
Tcp+Al5kMCWrMmXjWRjKYLyKjNtPs2LfMIQLIMkDzg8RogPWqkzG/pdaao85VcYPv7Obhe7Y3gt+
XuMSz93sURVqtEZ4+uhlDjqB4YhmazwV+wEkDsonmlIs27o7sNRwwbPTqzlmulUsN10ViZ8/ZvNh
pLJApeEqI6ofnDxn2qt0ncPQ9s66VlgTvt3Qp1Xbz1ZAhHp1JfvrkYxw0aFX3Aj/HJOXX1bm4C7y
UH1KHNhXNpIM25Hy08b283oplYWkcFA8E2Dbopyt44G1qlODI2Kqvzgmf56b6BfZUkmhg7x+wlO1
udfQHD7URV6vgtyx3seu+OlkVnYtvUa5Qx6aorfV8zvC52HORl6pJjffs1D8tPjM3nm4CLwvgQXE
hoiWKDbf4zbf3xWQmNaR64Ik9hwsM7W+2dcBdGsfvckR7xzsdtTpxK/lmzZxg8QHBP+3tgs2tgfC
Er236KfHf4xRK9ou0WJlRwLw+1gjbJ6ZCJBX6KF/cllQiMz10nk1R9PfYnWSb+2qFNfQLs+pP+qY
chls/evsh9qi7ELSObx34uraK2G8H4bIPiLijSLkfLDSS1B+FFXYBoughy9aRN3vXt+ohrodosp7
Cwu/X7eGWh9dNhCXgLe4jAWLLAMFhw2u2+alnkSw7MlFwhaqYpSivTBZtCJxoH2qF0MT04c2W6wi
npIvfKcs+UaNm0J1X0O0dr+7bgSKuYdwxgMl3to1yii+avWvng1cqzbD7kdgjds6qCjcCeOpy00P
lp5yDex815qILYwOoiNjoi/bFpPpPgvdbYIm+bEYmmFnu8rBn4p8rY3ecUqbbqGS9CAR839YO68m
t3VlC/8iVjGHV+U40mTbLyx7b5s5Z/76+xGyh7On7BPq3BcU0GiAGo0kEt2r12r6TRto5iZzm0++
ldYovNvBokqH4Bu8TFfbKKzvOV8eqJzRgIUGfeNIdX2A+vXgUN98h8MkZk6Fwl06gEuPgIH0nh/e
iwaCMuUoRbDST6ZIkqAVS2xjTW5HOXfWoJzlLv/U2/m1MFOi8Vn5RPl4fIHYWX7OJAUCL8W6U8O8
Og9Gee1CoDx5EobHwPkeyk16kiGdcMJ+2HsWDCjA+zP9JN25DZWKvpl87kBlbMGmQ800DaXBvEyR
rQdTbbu7xqwpXJcAtelSGKxKufGPqtOclbqx4ayfEIcTMNF36PGI8HeU+2CkBugLhF00FGOBpxcu
Yuz41Rce+lNYtIfnHm2hSxGHz7WSVXcEWvkmjR0Zvq5qX2Q7DRcUWSTbMmj/tsmE3CMTrJ373qK0
UfeDJU8b2YnevZiENL67RxcBuPIYfSOsj0enGMPeCaJ8cRsHqtUvhkqNAdWl7Trv7eKl0MJmjShk
vhVDUzO5/TgK/LLeSP2bkw/LrqYMlCiblh5vXYtT69HVqfRbTqCKY+TpD6SCpaXfIULoO4e0Gq7F
EBoXOwHV2tVr3dH+5lxXLOSw/tbpRnsd64S0UwbNZxl8Hku+h6GkLocmrH50+mNnW7D8RL5zKkgz
LWChald9RPFMEyJFHkiNu0MojoATX+drApPnNZ16pKGviRoXFHFiEpNtRqFU1/FbKYayqid3klJ+
i0D1ZOh+PZWR3HIPghZKDK3AG8+DTbCM+9wTmM/uIWmyJWUQ5lOeyckiACZA4rx/r602TsM40rjr
+ubX30mrCQ8x4XB72GsDV39TcLNgyh6C+Efh5vahL+B+tBv0bai6SXaBToUV9ZlUJpdwk3HkHjZa
rhWX0S4tii3lhhiOd3XqIttlPKofU5u8nM/Xf8c9hORcBpUChIfjBVLmbO0GgfzQjJGFylAnP+Xx
fVnyADrJ9d63bRjuWh1F+NBz6ssQTMkXJy4/q256lgu+6VHco7YOnIkol7Y0LSTXtcbQd407yjuw
0iiZZ2q8Vgyr2CsmuwHunm4ZXUFmmudSCpbXqlya3+08eVQGZIKqTJaRrZHWnRHmPzjl3fn8Fn72
Wl5h50cZFE1BsyuH+s7mq7SNVLvb9oY9XGXL9lZwQKuvMglK1UzCH6l5JpMFdJwv89Xsa+uz5cNz
WrRK9UCCqdkUcZ2BdSnBRhPG4pmrumaV3izTyoq+FVm/9LMy/i77JSIIaRA/m0ADNy3sJsdx1GBp
McDy+k6nkNMfzmqt20+24yj8ZG+IchVfA9+gvNOWi4OrdxZ4wu674kX8UNoWUHyjMgHCN+ERKuJw
TeRmuEscM1+0hvEtVHLviVLEYadAnLqF9NR55owOVWTq/QWNBQDCNBkehkTvKPsp5U2Zts0rvKgH
4RGY9UjVGvE5tauybdNXO9ny4j2cEOZeIf9w4n8ZkfqrzQvUE84qgMh/3fQE3Qc1GE4pYd9FHzju
k6HrhIPK/jBhTzoNhuCiBy3Y1/E5AKhHRU1Zr0sDmWqP93Jlon+55+YivTTh6C/s1ib9Pc1WjY3i
jKE/yTJMoyQeeCiquZGWQCo0ve32TUP0erSV9LMTW987kKbXwgn1a6b5fyPWnn4mubXIwVEvqeOD
YcGRzT0iUsO2b6P0wVOnyHXWVH+ZkGclQaN855TzvZAD67mA+mmtKNFneyjzFXlP55pMDZhlmFTJ
He1cU1Il+D0qZTWWYJZ8t3SuwtFxTKD5IUns2ZZLvUn0lx+WaRfhFhNXutq3vW+bxSbiOs2lbzuC
zZLnr+0sT8+SVyFAMMYQP7VafAJ18cUCMHkONGOd+dUjFNTBUh3V01g5Rz0hjms5tnLOEXVfjoOv
rIy67ndOXKl7dEiGSz41wS4dCLmAMgh2uecEK91s1FdzgE+/7PsfFMONfseJHVqr55J4+6KqnWzd
QZDEz2XsjQcyCEtflwyEonJtJw+A2OLCVIjVeNbOjaR0yUee76sSf/IdFRoYGxEYTc6H00ix6jLR
SEeHptavOiMiQi8PFiV1TdMuorp5hCwo2Qnb3FAV9sulstVu3VmdtuBp5KyTKni1q44wjKUHLxMb
5apNDO0aOb6z8SnOdhNjS0ZqPFFglO48A8WbTi1g/Anqc1dqySOMCjxXo7IH9krv98KmJEBfYJcF
DirZV44C1ndFJQw1TnJk9oOn8ZSM2sRXWZKGg69n4wE8Nu+OSwYjoKj/1IA94kEw+iRVpB06inDX
LQTMu6To7XsZeU/ZUlsOPSjNU/dKrDTgjOMHzTL2kuAEZjjdByMBCxuYx6qwRnWl+Y4LuUv34BEN
dwyTFP4YSua5BqHoUq92L2Veds+z9FTtjGzEaPLU5IHefTYRAkCO3OchL67LZ1S+CKJH+hOfHxOM
zhKG9/RqN5OucPNsUYx8JfKZ3JqCvPSqgCFsPUxeYiIsKveuzv8SA4RO5TUJ02hlWeV4hWHKWWhK
3ZNl0cbrzSYb5laNbR38Ky5igtOCfjGASE6WvAujpWwg4F5LTXnqHas4NU38sxdDtQBDNzSMkF4D
UhY+ty6/RHyuYrndxNwJz6WBuq8kG/k2URyXqkoaPgbOvqkt4vfpeDZKkxtAEt7XhRTx9ednkSdY
C0VYGLoRNqGEpDSse2Gr7YxAYwVtaWirHJMqlyQdUV1Qf9tRTtNVVgx3DXRAVxlmg6Xm+t69z6ve
EpqLyRZ2sOZ749UGTHTiS1d1ygpeQZ3btKsfnVxNtnWof279Njr77d8Ewcu7uBnyjWO7sMUEKBBV
LqSbogenMjQ5ojs3tXXXF/1A6BT5kd6UTYQmLPiqpfizCyvKFwN5i4WhS/ULv/fKsg5d77GwS5Ta
wtK9mDIfiiCCtCeIjmaDNq/aGNxapqFoOkg9qIJ0sj5biCm1J26ddiupi9WrVj0EgpxJNmPkeXiD
b9xNMuG4PVVhpC9GCkI49apTqA8BN0GwJJrCV3gs8M1mo3iydiNwKusGMdJehV9oonASfh26VvBF
m6cog0cgD7141ViKfqgD6vUdwFxPim9WDxynF3KfZE8wP66BSUr304O621TKqxY7xalMAvc2NPIk
WYZDF24gcEFjJW17aY14qbSNgek+VHr2F6UTYMTSrjvwXQsWHZmqeyOLwMs58bg1HBfAVSm9+Ghb
PXRDstSbsnryhqF8yhL7mkMmfJd7UvnkaJ2xbIeh4ReWoW0r7pYURbhya/fOyPLu3OaDe5citg4/
Z/jqJWG5D2Q/p3DDi17NiNgkcchgJ2Yj6qjByJMqE7OuhHBVGkmPsq3LD9w/dsLcW216iv0MZBMH
TQCSow95AxlMQ6viFfUQ5rMRRxB4q3CHU1FlPicVsW+AZvLKnobGICvbPOP2LkWW8ZxQpQQkVInX
Yq3qtN4Whu9mfVvbgBzmbq/B8IszT3jVJhtdD540toraPoC0nfovMVQRqVzDzC9vhHPagUnXoR29
zcpelBK68fPtbW3fuysIf+StcNYopliVvu3eZmOzalYWZfY74SwHHaCndkrDiuuOvrTU6zraghvd
GZbTXlpvsDZJMOYnOzpmROieUPtqFbl7mippnpKyfyE/55wzmAV2MDzArq/13aWp4z0l7c7R0iTY
WIStVr4WI5VZN1OrddGdDlLBlXM1gLo01Y9kRw52Z3cX4Z+WQbzi/BwgX466iZV2POIF5InlMEag
jtxFovR/pbnRfs1zX0UmXDMu1KWHuwDeqJp02LUxoudGRirMdFL1QEy9XYZO772WhI43GjwHGzGr
VMh+1EWMusg0m+lA+qqsvXqBrb00X6si8Xaqn0Fa3hG2CxOzXFVSUW5BM3Pfsr1xODjIVBjr0LB+
deOpqytJoS7fObzr6omSb6Kp2sszHtyh815M/jyKloeVBA3Qi8an7d6NESKaRpLR6ZfQGx7EKBzT
7K4AnSdGYKyMk4ZCzyKY+NTHEpInu+/hO592RaBT20zsWqvQlLTL4Mo/G13aWxIlh7OZB/78ELuA
KSen2R7rcC76Q2AuP0xkXigvCjcZtrOzcCEewVnHhGv+7XJuy4HRKBXlGWGCDfXdw2d7NN3VWDvd
aVBS+SyrhLsaFeBgyBnZHyCbCCZFIdEUk6yQ6MWaMfFgIAw7WigKCZvy1ouzKcncIk/7YUI4i1lY
exH9mHYWy9D89eBRgMhiPQKivu1aEVsG9kRSqlmAZF5Fw5gesir42VAbmB6IfKcH0ZsnZr954oPf
f+Aybw/cDMJ7sf+8Tgxnn/lK/4HLh63mtX98lX+82vwKZpcP21ee9Ovl//FK8zazy4dtZpf/7v34
4zb/+kpimXg/lHZA39EPHoRpfhnz8I+X+KPLPPHhLf/vt5r/jA9b/e6VfnD53dU+2P4fX+kft/rX
r9T2/JKnQy1DtHfg0S6Yvoai+Rfjd1NR5bMqJUd4W3UbN3qUvR/fFrxb9tsrCKPY6rbLv/Ofrzq/
arlDhWY9z7zf6d/t9++uz2GGo3enhzydz1e87frxfXhv/V+ve7vi+79EXL0exqtRdO1m/mvnV/XB
Ng8/vtA/LhET7176vIWYiad/+QebmPgPbP+By3+/le2UUOeW2tdBMoJjI7UTQyJgs2P81oiZaBiK
g6pdhVlYRK8SC2Zf0y3Do5guSSDtnRhZNq3zHjKt0ZdeZVBbVRvSfRbEEKjV/ROnYIhsp1GcU0nY
gm+Z5sWaMdDNA9n3H2Je2F14ojZjCSOWsImm6mHLMHVAYDVk+yfooi+QesSXwpbifWc7CD531Pna
ZnRrYKiMz3kKA+nkpUURSnJiNrAk4GyefLrZxLQa6d9bAFREzhqoZcRWud9T55yr8vrm6MIquaqM
wIYn2aC+JBuR2OFkDw4TMdWNH6HlasN3Y1A/3xUXnaABefuQ6p5pOARWcSmUuLgoSqNtPb0Aui5W
t1o17NwCZMO71VbvAExOm8+QC7KjWFiZObJERn0/7yW29jutIqjpHW/7BUnRnMI0hpb31yWFW9p3
/VnlweLmpo8c0Sx158hlTxEzekHepFB/E6uHHpkS9XfC9Y1M/dU4dFuD/9sRUK538qtJy14I3guj
WD5PF+BEHMnRD0nXgKqw84Ki0xSmj8za54Xl3waOEjigYSZ7DhwXgiuCV7cVwjgvk6wxWpL0qNfv
1tw8q6Fcd3GSHj8uHJXB3zehdP9hLzE0MvNMpNvYK5WBVn2M0Nood95d0CTenegB9vLQbS29rQtk
lrw2s/OE8OucMTqPVJZOrvPK20Za+2DbUUzcNNAPohkJnR1QRtYPoodg2rBPpGQhJpM3NzF0dd1L
KThhRUZxNGKz0qJ1ZOBlqI35EI81hXrXSpJyJ6wtYnJrMLXaUkzcZid30etGmZC36p2E7+xBxsnc
SDmUHuA1fvrOs5HiPyIypBKw/cekNmb6Tlftr7PdBE+owqeVZmR5XHkrZuaLOWgYgqrroDCZXvXb
67oNU0r1KDW01+JFGJan8o6UCQxbtnsQjZFlKNbf2tnaRSbWjJoQooWTbwKyBeHrAeW7Me6kdxvo
RU7AIO5i6bbhbdG7DcserlcJhoaVCjP6UZ+aMMyboxiK3tx8sFGnB20sB7HlPPFfbTAvu11D7Z1N
BrVdysGn7E8JR0QUkNXk6st+eg2NlNNViKCEmCDeFqFBjUhtBkc6vLT2gVKAMV2IMdjTn0bL8J8Q
WpA3wg56zDnMK2bfUghbim3E2tnnwzD3eqoxnHo/ytFnqUnJZOQGTG56GD0GANT2tkXQQOYT9lq0
2k54UMDlcOZ2/Ks1wdjTjOq63IxLIFUWFP4TnKSd4CTNAKgnH3OT1OPUFcZ6mhG92UcsqfqN1SPf
NLsK8++GgYCozDvF8njntvVwPzrGVa+T7qngwH3IdbVcD2WcfvV0g5QSACtCZwMkb1MKSo7cT4UB
cDUqoF8L69pdSPWwF2BjgUIWTV3Z7tIwnGQ92wRsOaWqbp2A31qKiRs82XXccKvZfPTfgZ69uo32
MC9+uzk2VHFXAYy5CFy5B6dwnAMnVz1diK5o4GI3gBBUaNrfrCVl2n2hGhtt9oTs1EWGc/Ihb4RM
7NSI5XZRBwAsCQvkZtXDGJpCqC6PXo1sTlDdlTm8z6InmnxIqLZNdVAdbvVzInrrxR4gB5ic9a1w
ljUNOejIhxO1tqpLn8YvoetYkA/HQE6leEA35JctJJV1ERP+1PuTPenTl/htj6h9ImyZn2onj85w
/0fnprRWlUPoE1KvnyYxORbdCJ6kUvI9JLQnebSHbiF8qg4ENXlPlOFTJ6I+cNoraesq2Ipu3Bjf
7UDNtu9s4lLhjxxe8JPoS4RM+15LILrTnUMyNb2pwEg5j0UPnWB0Scxq99Eutc7hd7be8N2DhOgT
mu6Tz21XYRVjsUY07UDpyVLMFMUg78gqt4apXHXdz19q4s2+DJDdjH39mahHbTb5i+elMgrqHbh+
OXtRkJC/GJ35KFaEuR2fy5yHxlwnWms2/NDolFwf/dR3j6KXdPmXwbPNjRh1Q+EevQpIMjf3Xy7h
W2+2dcBMUcNxUZ+YZueJ22Kxj9jxw+VqqnVWaZ1MnPj/WDc7/1wbyKhQWMFG9oNsW4y6dy/JJSz0
hRN/Inr32eh15Qfi2o6hk/q1vfAxtqL6s9NGpHTC1n/wQ5vfTCOUjmZtxscP+zSQfh39roTvhg/x
SZEra99JOfEnaAcWNeI5pwB5ieHcwAq4aUOgl2ARzPI1jCRnHcPWtbAIlJMwTaI1vGPNqZkaknXv
m9kmXBRZWUelLe1nu1gwD4WbsKW5Zu7GyEGr7R9bGvn4/grzei0kHVEnydU1DAqhYsQdLFjJt2IY
y3ly5yTxHQDbKF82KWoWno/alq/V8Hz1KHApWtAvINXqSJz/o8nQ60Xv1YDbeyGmwk6Bx1p0cy9B
BbYgrPbO6BaZuda6EJSbUzWbQImUqeTAfxRNo0Mggdb9vRh5BQQ4s0c3uXV4BNb4y4OnJvCPCvLe
SpFWK9KO3rkUJElFHfPY7mb9WhihzvTPgyBEiicnYfyzz7xm9qkm2iUxEYaat5PB6sEglGvPcIVE
rpI/txVKdL8Gv2YKqZA2KdVRFMNMv3ual61DqByW4mdw/lXMBphx/Wlitt1+R6cJfXAJpE8/q6KZ
t5on5mXzVrNzhmAT8dok5Xe9Hh+p9e8XNhn3wxihF6MmlkeulZKi2HKbYlnBVeI36kM/TUKMYS8b
BWS28O0l0zgG1aR3m2ltQVolONqlGlzEbJDzH0kTaMzF0CIzf6d7/SQkJD+Ww7qlPqYCSQdkYZI7
tzNt5Tamv08RujglFixcnInyaCW6EIsP1cLOQHZShlpu6iHtq0WhyT9db/PzUtHrgomDYeCsIoZE
2alm6gHhRVL2YFNtfOfWmvI0kPRcapGl70FNKU9+admw3XsuitM5VGGy3i3NKftqIPm6N7Tir2KU
bY6rkw1MowcIrCn345SHFY3uKfo+qOu/xKiZcrbCN6B057e+057zctET+yqZVO5h6YqPfdQV1K/z
PKXwPlz0EsCMsLUK1Zq14zrbsciku5w63fVQt6jN9V6+7KtEOYyiiSsATtkkJ7gQhndT03wG18fB
S9qfPeHyzluLgk9pJpc70DvlQZUhlnxTGxSSg2KYBdmRtIh/FKZaqBJWCakzU04nCv5f+oTCuTSp
nJN6FegxkoXvVvRKfjRMyzveNhAz8y5jCt316u1lDG1Fonz04qUR5N9JpeaPZKCKR0mKv5Drb0/6
NFJko98BmUTKavLIC7V4zIJmBfX5eBX+SjEiRNxTIiUmJcOs7tWa0P20XCxy3VgBcITW9+0Cdpyc
k9Sgtl/L82VHqGRhRk52FM6gCMa9OlApJK6PQoS8H2zSkhBXW6322lSldrYk4LFiaHmQKo81VTli
WDhWtZD1yDqnniS//lzTtop2lhJ4xt3C0V7nNTzEhldVRe3Ph9MysOJvCRicSzY1pDCVi68mxrqf
1Etnm5hI9AydhAiVHzEUjXDx9eCxB514mE2iR81obxKcmfchd2gf3BTK37fL3TxVas3d3gHrOr0E
0fSWDoN66m87V6qPBmfPHLYBtT6qfbkzO2/Y2UpdQ0+LKVZNjaoVMRZdYb2tEcvNiiQiUNyiWvsj
+Oemzn6zIJOp+YwCaac0HCFEE7eeC+pqGleypN6MlLv8nJ4dP9jGaUVjNs7PxWJa12J1q4DL/7i1
ETt2grbnP7bNKX3ZaQP8jfCCxKsIxZlPSuN03Gl1RDpNL/uk2M+QIlsvEJ2V5ypEMtDq4/RT6g75
2vYoL+eIDdFzKS+sTFZWzoTMRwo6PRoTclP0hG0EiA6seJoRTfbWE0No0ph2jBhanm668WbdXuaZ
+QQvdXNV/KS9qorhrroOxZvZZsqFd65ydytMHUWXsMxOlK7aYPd7YRRNCDHE1gTQMfFcN9e5MR/D
2s2uoDMtjooGRZxZVToA7rlgEZryOTFAs1Fiugqh19zlZKtfmop3qAoNJIcnJWbqf6mudpv6qE/D
rgbBSoWwexKzpu1/7QZnuBNLQcBeklItrmLO1vNto5vxg5gLpHoBAid+UhzFee6QH4bhxTGlpwCm
vCuAzeqYuSBSp1ECtcGt1zgxIgRKW+3FRG945dUp7WYHkxbPI5PzPNH40l5W9AbBC9yELzg2b9N4
AFNmX7E7InJF5Pu31bc5vwSOIWnKWvI8d+N0PjwEsZddRCMbSEONNQK6Yoig8c+JKq+gppFlbzM7
p9MskhPdyo9yqOfedol6Jbt4vuqsuyZHIOhtQqwwOqJ2oWRBxqRLGxN67T3XMfepgmrMRE4pTwJ7
yHKhFSxoLefxPI1wIYSXYjzUdbGrdIqX/WjcZuT/YXny2qurqXzepp4WnUM0AC/klH9aQjfrpqgP
/yDhME20eV1SwQCYlGjx2pVi6vRDB55ACGj3nVNb12FqqMpFBbgkOhYrgXX1E8O6Goprbes+shaz
TVck5USF01GYxFLhC43Nok5VH4wiu4lJxfOC22Vm23wZp6XiuIWb5uj4VrunMJvi9DgfX00euVeJ
3hCPnIY2bFSU7ev3fStVj5FubT1ZHcGatN4xBmG6DMRQt6J13HjVTswGRf81dKdUPeic54JPr/CC
WwXiew6EiFawdVEp6QZajmArhmNYgKJUfOcshkoJ4lNKX1PNb+64U8W3ReizwDwMU8NaeOWaIS3K
Ejy/GKYWhJ0qgtt6wcfWzDOUFqAD2le5lW750dUeSTbwSw6RwN+BCf02hPjf4AjslxZS35cPvjo8
AWix4JvGqLzz+LiieNdZ1fKoHdupET3RBEhRHa3Cdws40JmRgFstWi2qIdxkGJXVg+bU4WsX1U74
lKdN/ZrLzXelCTa2VRT3eSerT5SlA48sK54UA1976kF7rDyjc7diNtA576NaogHAwHlA+fsYucCk
osm5JIZ4pQT8ICbF+rD4K7Y5DQmLn4efvVKC4XrylnKI/UeI5WXDkFcxX7UH0VB8JRv+Q2e0+QPF
nCOxJBmyy9GN4qUdc1xNdR1i1Df/us22mm8Yd6qlfncTBMn6TokvXcYvJY+TsOODRrw0UyMm+jQ1
916fPNdm8cs0LUhTOz+XZri8+Temdwj98dwIitKJfF705qb+jW1IjH/nNy8LQz7/mVT3Kz32IrDS
Low7g07F8FRzqla+CmMQjei1OXmShRh/mAYLGuz8wD0J+20HseSD32x755PD1bHh+/BdkQuVhwwu
/O5K8xLR+/hqUp3YUM9j3eKPjmLHeW/hp/mSsS74VYGpG42AZWfDKs2nNso3xsQtLcZQmwSAhwE0
zrau19AwejeeFjbCKNbMTWlb4SHPO+ke4KDx2FbpX1JmdCcxIuSqbjibGauWz80jwiG7IMr6U9rY
Cio5VGoMZqiib5qqF2ETTZsakFzaarYWw1wawe4W7bgnZsvnvyn9F9DQARVqSoNWYJZudGdozlFU
OdSpBN5Bmphf2ZTANQAhfyw9MOiefxE9Q+VukykN7Mj/nEBljOixa7wKuzkmITQUk4sS/6g6Ekli
jySzfcghepWfOclEQZba0NvGwrccSBi4f8UIkxyTOs6OVh/eB7qRbMM3k7AXZunni4/dnop2rLzR
t9Vi/p3T227C9uctc9f5tXude1tATvZa6Zz0XMVBC9EClQY5NSaLwGz97ykwT4qIfvCf+aTBjfU6
Klm9chU7vmQZTIKQ+6m7wSyUi8kz2spsm3xJ6b5D8qEeT74OPHtT+pQSWZXVr94ZRVc0mgdAva01
F7gWmG2w3ep4mqcHKO6bRePyNqGb/HWeCKCHRWMNzUs5yR642/JzDB2pGFEpoR+rbPwsRqLpcn36
0HTlWq2G7EHY5AAimHK0+XJjchHNJlUbrMWcPpmgP1G3o6Q1y9mWJLW9GFrA6vNGffTNVdAuv+1K
OdiBMrlwIfYQttSBW9aN+3AjbDwcBctCDeodPCOXLB+Q+EBm6aF1zP4Mb+Y5nEaUyRcPAyz8G0jT
xpUYioYY/neA8iHRSdziynAuLhlvsUiYaqqttzAbtMsSYmjqhPsBJJmLNGOfq5cYdLyej8FdPY2E
XfVN/cizw0GMbHnUQSmqQ7G1kNxaCOOtqWT14qpIhWkNTHPC5neydqcP4aJKynBtOlJxF+QG2Vmo
eXexpWh3/N02gGdLeW5NEihyq/t/D7myTCBDoZi71Q+pHmRf/YLCVRtWKsiOJGkdjYV10mEoOTiV
rG8tgiLXlnrIFRQs8quRBd/IcJU/rHCLooa34Xem3FpUz10bRzWXWeFhM5vGWWQ8m5+a2jmIWVOK
YLyPBz7iaI2aOxks5D5G4malqaV5omz+O5QKPgUUCpLek2luZpsJR/sukxvqzfEQdqkf8hYu61/L
qN38X7b73VWFbXqFnLvUtQdSvpzSl/XUNFPmVTQUG61CAL+n2SQ8PHVQNo0q8w+dfIVNrBdDCkEf
wLsbezGa96VKJoULZJtRLnVogJVPMsvJU9HGFItaX6Cydy4VGbahSotdpsrBXdrVVP8amnlPNAjl
KceFXAkd0gWyGMaX3mgeu4hPsNRXS6Mjx8kp/3jjV31HtSq6g5Oo67LQKZWZmFVVzaARvakRLuPE
ztpMUetgTH6Maj5c+EWD5rr3228UqxwKyipfPciNttSXt7sicENkbORvBp+xXWpb0O9kVvbSU4C0
dexxWIth1dftGqGmdCuG7tiFK9nQwr0YOupEfoXQxXHgp/LFg8mKciOotwpZls7oP4NrTqFfK2Rb
fe6V9OewnOKtYuhEjgsVWftzVgyTa66vB0/+3o6jA/OrKaM6FOtgfes0Ah3dcYIxFRRL+GNWidTK
ZzESTeInE5GF+j3stDRZ99ZeNQn0EzbQKIeRtVtvelinMKboSAJRaCYmdKQcbrN81XRKlCbvuDTU
da52cM++TTuFoeUrseNtWyprF0PqSusaqZhlG7fZwYgSdAKRi12N4M+/yQYkDKrzRRo7Yz0qfnBo
Sjt91CLtGyKeyTb3PHA6jZedRWO7fX3q7IsYDFVRNKt5UpM8ZWmUSCz1TdHtIDR8cdOCYkKnVBeO
akl39SQYQjbAu6QxbEuGor2z50Xq6YvOhnwyqBviBriJVTDQtvuxRemS9EX4uVHhqDQN+2vdedzo
ohye+Ja6jKarWzgjMucrNEFflbwtH3VtiA48KilrKJ67rxGPx7HmfNWJ1JGpzWWwsKryoI/2d7GO
cwC3b8pO7nsqHslHNDr33cC4UZLJ/aOumMoXKkrR7gQishdHR9EkHIV8K+c2NZ0mRRMUlH3KdYFA
eGrZMA3no3XOHXMlDqF2OMm1pd5ScWv5UkWhfMkq93MZeMpejEQjJsPIXXTUxp1nu6aq+qnJtbFA
qlKunBdz1Maz6QbDopURFRwhmVs7am9vxTCRjOdWzZaosaKJMdHW6Ero866p/kn0otFPqoXoep4d
VYt5SrZrDi2lAjKcJe8cf3aR/VvotenA5jj2p3BqPKIw6arUuk9WZjZbMYH6lov0SZC9mnpKxWFe
+hX/6w70kOj6E+1OOIlaTDec062ZmHxu45tTQ8pNQesLQqwJMy1Q0RV8bgrHT99CYxReaolQMXqu
o7qrJ+2eCrg8d/VQ29WJqj7LrftzFuq78DB0KMPxnGAvqKXzvo1WtC1DXf8Bw/6+ChuCfJA0cHx0
92ZlZVcRyI/VYlzIXuofxdBTfH9dyFCT2ZH1XPUj+kjR+MV07XwT1z3BR8cqP032rFCHL5TMQsvK
R5j0zrIAIXXI5D74pNsRZMZO9dQMsEAmQftdmO2k87e51i+MZGdyRjvA3A1T89TT/zkcpL6b5AuZ
vnVv7j5wK73gxjmv+bDPzVtBXiBdzHt6jnVvUQexLVOrO0le1iF4j5SV0SmXBi1zHTFfbGI2kvvu
JJqsTJ+k3rO2URWa7lnYoAYBQ6Pm5UKsAGQSEJ6edi3SMdop5H9yxF/R+qYmKY+7TfRWzMU/0BoX
YtYIws9ZJTe7sVZUqhqmFYFfkwnKzYAqvTdHUQUGpY95MuqvHGOjCGrLlgeanIeQsiaJsZXKyNzk
8JnBdq0q8srz6h95Tihfigt0Aql7obLil9g7fyuy7033c0IIwN9sE0PGhwk7tSh+nbcR3kIl/iYc
/8/9f7fNbLvJx7+tSA2YVfju8mqC6dUEkzy08J5fq+GrD56eagtFqooVMYbsisJYerWmHvgCCpjM
i7CIZvw/ws6ru41k2dJ/5ax+nlpT3tw1Zx4AEI4g6ClSL7VESV3eZlWW+fXzVUItSn17zu2H7MpI
AwomTcSOvWNU5NrB9X7pGuTdxH1ofxnyc4axmQqWsbC/UiPV1Lavy/OEL0uZ7ELGKF44Nm7kJE63
c+pEwcpgX72p/eHKUFU1rqjzinCmbm/1iLRx0vxkf0pAhH78ZerVyff1WPBnuftoCLpeXgucjpc/
w9YXETBtg5Czd1/gduoDHKWm0/j3uQjsG3AvR9WmL6Zq8CDqsCZOR0tVNXR1P1y1RhBszJRz+Job
XLgStC9q0N6lDx/qrQt5z0nNwqrQ36Nm89EO9q87wOpy4/nZ3k9659w5Vc7+WhACNYQORAdmg3M6
285ZPflRax2irnu89FNDoiH/VoblvC/4z8LxzQiPn8S+E1aycpdZVb+PqRZc6OTV1fHykgZcGQlZ
WZthiTYOso9IwavrvaqidY4QsEMqkqr6BVQfbf+IYIB/jb6Edyn+VlUNyiaDNNnWU5zCPAj2z0qH
fIW+TXuPxlx7n6TEvOzaJONrmFreZgryTH61qc7sgt0mH2DrUFXVT43tUs4eNg7my9i/zSdE3O1q
QS62ger5tV3JH0XQe9cDhwZS4GFaIpnqr4ZFsrxBCAE6TicVVbuFuxzOCWgGG6OJNmqGXx7VtKq3
aglhEOGHhjTSrCMehfgmkph1gSZ8lwYnUqZxsg0Oaun1UOibS50sVP906TUFEQwWbvz+S4ujBlXL
eFjPuX6TJ8gxPOe8Yrehdj2TVcj5isLJag0ZZqJ+EPqYxjEb6+SUkOcK+7x1TIt8G+Hj3KceaVVz
3ThHYrbuPrKHB80ayLKGFXllzbLbcoGaPmd4Ecg/nV7NCE4EviHdts3lxV667XyxD4X5i131n4GT
XPrbea/doKoIJcsIfdLQNOd2UdfNM67HXT0lx3nR3h08pAUMBPS2YhHbtbi47PlFxRvVGkHNegrd
jA1qGduUk3una8m+X/oifeAf/Sh8gcJ0vheutFaihbUHLjhkHBzri2X0yGNEMoHO3CbF1RTmKk+D
7CyTOn9Ecem2gU38DZhVuXUjoUGwFtRvAZnM+I9qkv3QaCfgj2picUOKZnsDdTUCQg0iQIPfXkyR
G0NQRCS/vTFaDV9aATxbdVZ9VIOqqqL2yGMPIxR5onjhfPnoqJ60hdK5Gr5+TK/MapIP2xAnn3vv
LR+redtaIjK2zeyStKhxXdsgRNqsWUcFx6ilyUmz5jT2Fqt4EaT5FgdSsfpvo8BSpUcrsDaXSdR8
l052Jj8ZmtXuUytNzh+FW4GiHqb1hwV6pOQMjyVaCXPiPOGSjA7K9tFFPYnan9ehYWibjwZj8hmG
1zTaObIg73B5sYtRPVYtyA7YmzZWbv/6V1gerri+7r/4bTYco3CSx0D3fhTKpqqq4aP6S5e00fLV
L/Wf02hzaK9DZLXWqvVj8P93Lm95Ya2r4z2azQeoPeZdMnrxql0otDqY/aEC8OtNrQXWdRkHUG8p
qq0M0qibjPjOenISnL1hO+moXDJGr/hQptm8Vl2gH0hgVkKAKYpqZz/mnsfpsdXehsE4kDkHG7ce
jwS/Fu7yxd7MzXcrg6kjSWPzXHf2UcT9dtDkMRVO9R4XvmCXtLTnJLWbzSi04c7VnWTnwa1x7SM9
se7zqUbazoT8vuu+FMJLn61a8+4qEolL6N6eQ+IxT1V0VE2qgPoBSLMu0A2kN+eKeyHsFZq7Xxu0
gp8yy2T/tLS1qjmIGT15Iz8yP+s3E2ftjWetXC3JHqO4l4/ZWKQbvwi7XV648lGvqvSGFfBFNapi
jMLPPqfFk6pBx+HthE3uZqrjFlozmb9MFnjxj8lmkfc7HME3U98R8JsrzjALiY+EIRvMyVKF+eTK
68xdk8MGlCTawCb8lxKPEsYxcgGxswO+9KOhEfUXZF48KJbxAmhFTJRpzO4U0gqU4W3TFdmdAmEt
bWKpqbYoTW+FnuurqePU4TldTbgw01dg9esHr7KrB87SJEuUc7lTVdVgVeQJp6l3VibhyPZkdt7T
pf8yKNIWudSIS08+yTRfD3b3ngZRf626EMnwb7vZXX8MMPRurbNInoRhrzKPQ3BWJ9KBKjgPD0Gh
3aZtpHFZAvh5RrJMnotBEP/Xc5JWQqg8d5ZHzgIaRe0uDA2LNzEU68aJCZEtm2luZnAbp8j+LDVV
qMZq6fHR7T/bJokK3yhI7s20q8r1YSfkTu1DN3I1pYV/PY5xc4tGSbNGpbX4+j/3KJhj/H2O3mjQ
JLGqaN9kefcoJu015G88VUutLft4Pw+jsdY0Wzxa1dg9ZvmraefZg7I4aIygZOgMW9WWTIF3tkd4
kiLR3eepCay5sc/cTVHmLqR8H9iyY0dLXzsvsLYisJJDlenuuWcxcAc/vG7Z5lrSdXkc50C78msA
kKi++9BhzogtzZ35PEG9dKma0jWfexl6v1Q/WlXnfxpb4vvbw3lbzGZ3UkWgw3zApltB5fiXTT3p
PYwXuIJDoiDlAvCcCmR1dZglNxdjv6BJ097bF641H+cadmxFyt6jgMSe5D1JY9b2k+yB6pdm8qY3
1hrSz/gd4CRwsMR/Nr0UicQaDE4mIXa1krMzaOY5g0GG5CZ+Jqciqq8ujW7aeQc30j/FpDQQ6glf
KsESEbhzv5MI2GyqYLaemtgW14Q/5EpVTcjB7xKRIdLTav3asj4ZZt0/qrYWgoVMa+Kzqhn1VK/9
85ywlN/BgeNfT5mWrQEAIC8yudONbGZrjdxS/O5Z3paTkvNJdjWsIiYMWe6kxS/1Igi2dFAjs0WY
pB1hdFIjOVon73PjbMvJcz4Nw1DvZHYVR1B/zyCG229Jg87h1BnaiyuH99Zps1tV080X0Xf6M5C6
/p7g2k2eVyh/9yGRTDOP1qpqlkOxAwrsXoHTey3Ijz80rVvOoOy1eV+DujZzXEP6UjjxCOfUz6ex
gCmDy8CwVQ2qMOrcvfTzIPy4hjRs/TE+FwRRkD/qBQwQYbz1SlS0Rr/nZtxO2TnodZMVMzceYGoe
1lktfN70OVoJr7Wh47LGde1H1bXbN41/eSzCuro2fAcXtFfDyKh97S3YuXG4VUgNjcDAJ3apyhqQ
xem74dEMF83wwk6/5mG4xvXY/1mk8s6GjOptnvjB2FZT33VBVu/l4OIjNArzbKWNvokNAvZwdn9R
gyb/UMNC9N1zhmIV62X7XEqE1lsvlKs2QgGc+KCEUZTfnJjsdt9lbv+ET2LRGgPbrlrbKo4I8thf
VaNXRcEjb4xqUgVy5y/odwc3qma5wl9b/gDibJka6uJ/nEs1Ntrs/z5XguCJbRnBjb0MVnOl5lOU
F/ZGud2k0+eoGyXdD3/dL3U5av666GEcEsvZujPh/pjhg9nDFeE85UbqbRtZZlfdctaWaQv1rcYK
LJeqPlrzGa81cV9qmlGbj2N2rwaqyTynPqDgMbDn0Y5AUEO2VhFcq7l0a/znV4qe6yhh67Gi8FJE
ZucAHY2zZNtL0a9USyCbH82qeumjF8I4gPM4fAxOa24WEfxBK2OyWEZbMG7Xpou2GTBWYoE56+ti
Chfacz02pgRZJh4vvYsEcK1mpMcZijzdN94cPQZm3PXhdoiq6bM1wz31l7lvYNpVZt37R/NvvdUk
5eLT+623Msdp+i2o4DYedV/uuTk5uww2+id7ir5Kt52+QhLyoEFA9GKbqUNylaOTudly/enneaV6
QLO4HWRANmcY1wDa+09Waoxriwj8DadJmFd1ratuVL0HNz4svFDB8JWjNbJdlf1nGdVndGX8t8Fs
UTtq8Gp7+FN3LTw7R0/02knKwLyaq0E8QWw+wCsnxq9Vay0Lj/0njqEdrMOrvgzmJwmwBX4SHYzX
8q45LXCPf7CjoXbT2bX+FPlwwQ6O86N/glDUR/8P+9JfLv1Dj/5qfvWG/t7/43Uj5vlbf/X3/N7/
H+ZXf3+7/P3eVF2NBFCerMD5Hlv98LWHBXrOcvRh/BWZdAmE/065x2VgfkU//duY2t4RklvJgdNx
9rAHpdvQD6fP8LVBxdZqnzwTzuNmsSNePH2GkWdt/7SXJNpd7Ev/2bflHu9JtyoQXLkWdta2q7zQ
3OtmsDwEPKS5US2qUA0fVfXUCoshf2uu0v7Yx+O4/7BPxuDgKYv1R2Sd4WUqMvOtluLZJ6r6J3y7
hebBN9bPw35Eo2Y9QsOyzeughdqPAj2t9qSq6kkV2kC4PLI7ARMKW5JGilY9dzeqyOqgu0mWQlVD
Z3TWULx0mw9ba/f4sVU90uZ0a9nRvFLj1BDVMNWwypLT2ULv7+lvcraQemuj58p3kpMcPONin1Io
TsbcRU5TR5GEu4F9lgP0L1leHBuvR0U9B821C0rUveFu1044esmb80hFnq2F/66cH8eE601Qcd3y
pkfUQeZHH+0CUkol4ouLjbSbCWFXDhyJS5qfa96R3DY9dmMABS6wDJiPg7ZZR6NPRkFunlWrmyx5
VqDErgwrnh97iLiW2zCHyW5t6VbwmsbTJwNewj/z7M6DyTBauS74iHnJE4RW/6rPObeYFbADqfef
TTLchh3Kc/EZCqjlimkNSPnCxDXudS8GGWBA7KY39VHVRlwjt+qpuRWyGS/PGnvsxjFz3rMRIBA5
/GQNFRGp5w2ZiTdtWY/VrpUTR2YI9dYEJ8cbh7StEi4omH4s+R6Kaj3Wkw3fba1dRXqRHDNjmB+E
k0I5C7HcftSd4MrvYrH1RxRjDS0aX7psIXzsyvhgpv34MvmpseICWKLDQOvcZOwoCODZRTKiUtKw
Y/wsEIH8UeV+lB61oIGPHi6gM2lQ8ll4/ZqzCFGT1GDZyCI0cZYqefaQ3slyk44W/yTLW9g1K7DE
uOCv3FqYr7W2aIiLLLgl4NZe26BL0IbSJPmScbxl8m7VdGRHlL5v3quCw/2tpRtQGUZwl13s0A7Y
Wn0nQG7fVzmJKYk5Q7v91xA7aQb8hvHrh2mGpHOvWzi0P6YhToqwDTvjZaiAmHKdz325MUKEkFvA
ODfZbFqfoOJvIr37VDlmdPYh81wps56ZKGjY7qsBqyXxfn+LBDu4qQyH4kYzF7iyXh7arA20TZ+2
3JGq0t7O0ihu/SwqL0WB1AnC0FBgu0BRzhXIyp1uocPmiH66LSLpkn1jeJ+haN7WdlR9r4butWqN
8cX29OFKM1NxQuFtOFVd1WwGs++eZFOEG0LkyV4YyfyCfwEYTdSSfDEY00vs9581sCakCVLTI4fz
TTE82mVnP+lgp/h455cSZZ67eA4eVKdm+cqQ82CsvASmZbPsd5o+ZtvGhr+P3Jfx2ZLBSWPf/eL6
8GBaI+CcJEF1kpRMeOnGofvSTKTQVV7u348wi10PBjiACaT2lwbnmxV49SeY9/N95EXJTnRO97aE
jFQHVHrhwJ1KeWylaT6aSfPS43fdRfgC9u1C/NoFhvG0II62WeslR0R/SYKEzGqN2Jf5Pmp/NqY2
fQNQyupHvvhDHHjJ3qoTa++LUL/vIri9IR6bv4EfgkBL+9pGfg7uRph3kYdstZAekrNAHcpKpNfB
wiCtinCa9RPYn2I7LdCKD9vlyYdk2u/4Ql1anKVjbPAWe5aN0fs5D++NixAq8mpNXY7HaPZwLf79
UdVVYdr2eNRJI/nvnfRO0wk7R8N4dNKGWQAwxmCEoErQAZlZiSHPUZs493U7yrs0+JLaFrLqeRGX
p2gKH1SbF3TOfVxLfd+WYFIHUgrSdebE9pWsXIMY1lKPYJldszRX0L7RPbDheKz9XdHA8jfVprGf
W0LSJLN7nIMNIj5iBv+NgKXs74RIgP3rw1nVILzt72rXx8NcZuaVsqli4VNAq8A4I2TCVMrWheZr
YWjd8dLDeTWL6IiHYoZLVJK7VYG1QDtmwT82pndP9D69zfUAkZnYvy+sxrsvC6c7oqmdrFQ18kbz
FjVFXHjSn78IYziOJkgXLcjmfafZ9pZDh/4GABH6U+0gRu0ez5O8H70mO/qOGayiMPrTrrPlyLdo
WDuPbsPZpCNuthphUH42szTfiLARvH6OEAAowRtPcGDxPFLW9aL1r/tYF0RsK3kbLnIFUMROj30P
SnCyteI1ipBt9jyI6lwXdgHyvO/rUGTvqPhFK1nYCHsMUKplvjARg0iBZniyeIIuFi2sPvXuexx/
V9MI/JC0cWPbNYJsDIAHe7c0rWvJofcQSd5GX1/WCN3t9vY8ZDekf7MUuWN2i9Qi2yK3gPtpETNp
onp+RN5Mxz2CINvo+Q7cK6Pxin5CRsYhP2oPItsu9ppvtj4d6nIh4Q8dMob7GYmDIp5WrjS859lF
HjfpWy7VUUuGtJltAhG1ryCQUIawKsiHLa99rfMVd6HoddLd6gSVSL5WvXKPnG8r95EdWQZB+bLx
8xJaVFPIsyPClt+02yKF2mgvfhyQFBngnahM+ehE2lqfTrFzlnmdoFkzlkcTCaWvVl1+c3QnfdMN
4ItJ6qMra7jEXfN8BijrQnVRRO1ZyfWYkPZ7rt/U1kofhLz1lzQylUmrMm7BYkro8OWDv6TjKtOQ
RbCz5NI8Bn5eP87kLh4RmZarps3kfgQTt0UeSb/NuiSBv8I4qxpIWYApSwFzYbfL4Cdmh4zs9Kqx
BnOl1YX7AB2LuZpGN/ws++YWFQg/WrHVuguhLa96k5QZmSNNmWxLq2KnHKxMAxyVo+lqph6JGZ13
g5vKmjcRCVecE/vTpdrI0Nx2DoRMPmFpPoY03fqZoetHPRPobEEzusrNsLlRRbEEb1re+fFizMo9
7DX2STXqhQ37CD6yq8ZBzCP3QYV0dpSec6vYuhrU9xM4MH7GlX2XysC6iyvZnEkwhNX1L5NYnjoY
JsNx8q4/7GOm2WtXyHprJFkETzSCnfvLdKyIYHcm5zKVmhjJ0f4k2uFPQ8xw649x9b04i8HvvmuZ
069sv5ke/XYO+Jfaw5GbbbAZuuqdE4CLigYhZKmXMZEwUuxU9aPhUiV4lQWivPmbfbR7fZPCq71R
3T6KqsKFYZd3ymL7Re1vxsno16YdlFdjeNTNSD6oIvZ5a0NT6gdVhancgPEXJp5RyAeNb+EDNJfl
LvJ91OWXUcoGmybZ60YaHFW/oSPxJZvD7WXA0q0y43Ir5nDaqFFDa8uHttVfkCStTso0+mjNSpGe
1SCwexVqI/G+JkJxNgYccZOBcqXVDjhjoeVn9TTftKiItrZrRUfcysaDMUPvqnqMnnjHu6U/Ct1v
D60jhm3YoRWsV+lBVLVjIfJihuemI9+/D5wTrCRQuKIlsHHshaQKacINNLDtAb+l/+qyuSS1Z7/E
iZGeBjBo6zp0/VcrFiyFeptyy66cFydE/qTw43VXgZg3DD87iMIyTuDTkl2apsNt1XX1FWyj+gPe
endtC5G+NE1iwC9TwEvvTp81BCG+Cpke6syy2Nv8aZeEc0heCUUfszgH5WRyu8Eb74YQ6+fTW+jk
/rqbg/m6yaT3nOTuVVzP2OFf2RkzvKlOaY1vpYlXWkLrGuKJQIXcIgSyDJ8qYGFxPda3fT2392E8
fFHDa990N4UDLbtJ9DpLihuczdYhCICa9/Uoz5bnlVcxartPTmM4pLCWyRfhoh6trjztcEjk4P4J
ycGz42bVW1JVzVoXhvlQjlO0VTMOXD0uM3rwtp61YkB8anSrp2YcHaD9RvLFieWNmZlcopixBFXx
zSDiNX1dtGcsM/bf3MTi8xhc62QVsf0YD8Awhtx7GyygLBrsAwcbFulHPcq5RUJQMNd6iaBXeUHR
RaXdX7Ny9GuFogPV2q+n8j30mwQBqtBft0Zr7qOA6iBzyJKGAdVk/DVgqDt7l2hIhKvWMeOGFgPJ
XqtWqyGp3SO1EG0/51oLTH8DZ3H0nsdXbP7Ge9MbHaJdhX5yEpHfTppdLqlq49OCMKsr89AKd3rm
rl8fIzONrxSw7Hd7stgVEO13e8154Z/sqr821i0RycLZ63kabYvAiJGgt9LnWFrars/gP/DCNHse
TK0+uibil6q1MnKNe8fEjrS0BoGJmvqY38zGEsTpxLuCe9iazI/DAE3BB/pD2Yh3Eo7/if7QRjs/
KpsCiKgG4RAXEIBDPQui4wCFtht/tggja6n51vis7MJ0kTyp3zoUr1/ahUAfJyAMZ0vX/LuTbfsK
VKPyFNhTb5/Vk7k8Qeh/O2pzflSmD3tVut1u+DlKNRAQ/zE07JxfRpnx/K2dhb03DSO97YvM21Sk
+2ycGpZ1ZVNFRGrD3qwDVK1I4rkVrew54JL7R56XvZZzJvkX/hyCOtguaHr/+tJPzRWGJE12S+LK
L0ZND92NN4N36B2RaBtpV+2+heh2lQciRnBzeYWMV1Bzq3kuo5dXsGvpbYrQwO9k9cG9Oxtk2hlj
+y2wvtdVOr47dWmteRuKW0LLzjFGIGxrIrd7GxuZg0aa8K60IuBmacjyxdUl2TmN2e/HpVo6LdTL
md8eVStkDhIoUzycJj0pX5y++Bykg3smp7t8sVOu8vyqjl3M10bPeVUx6/UbGD7ojWI7PadaUDyS
OXSr7I5fVSA0SBqeUVR684Z6MwVu+YLsu31dD8mP4WEBxVgCi/rZcvN/HB4Banlz5+oyHBJ2+zry
AnPtFRZoDCsJ11mAtyezJu4Cfp9+Ev1rAKnRc9cK7S7KCaQXfvqpt2L/iIunQ9Omzj6N3Fq3uidA
S/GZrALNFTtzClGYs9r4PHaos4/wQ+/FhESSFk1y08W18zIn7p91jjpFk9+TmswRe0nCIF9jlbrV
2bfs8aSUdpUe72Li+44ch/OXRO9PU9ugWTgUaQiEte0Pbd48pLBT6ztyArpfqmjH9Aekoh6aXq/O
cdaSYRgGxcaybRgQl6Io+s85dCmHSTYIB05dWtwaMI6vU8/rt6qq+ulLQzGZBBFbq7xM0I7tJrBy
UHjSmp7GEC9CaolXFAgbIuSTswGNtDgUINyGkzu/GdnUXpwuX2VO1r3alqsfw9HX1mpUFJn9unCQ
iVat+usEvd8rjpbkVOQoqZHj3XF6T4vNJML6KBLd3eDWjLcyZweHY0C65DFyA/Psy2MFUbcAkHsC
P4SXRBL9z2JRHKyFJmfD2dtfdUPL/g5H2RrvY/rsdxnILLRSvxcCpF7ofkuBIeA29uZHq0SGdhzt
6Np2yGeDKiK50jxy7p22Qq9oxt1MNB1+ROd9YBUmNBhBbYlswm4Ma+9A7rZ7FknQbIIpN19b07lV
L2Qn8T4jFxJpODbSWp+BGlRhequeXNF807TYIxD4m71puwABe9TFC1yf+1Hjwil1R56kK4aTeurL
9MeTNzjatZ4AFafDh/lvXVFHHy6tvVx4Vdwax2RG2Czr42IfIGV1CZsNfEA3jZm+qsZ6gYtUyWrK
/fxJBb88zf7CUam8UU3oB5QbE32LnWrkCJJf5mqSQDsWI+HkODOjO0TsnA1CTUCbErLZlS1cnvC7
X2m6SbgYlcKLvQlNsZdEb1eqx8eAPIFaKvDGBpTmX5MkBX+Kn0Dys7yMsqtRmfTtTZAhR64afpmd
F7Rvk1Sv77lK9M+i9G+SSYIEWWq+UTxrehKcVc0T1bewWDg5pkI+eyi6ozVZzydnqdbgmVeN7Q9A
JxipQ1qzNqNAHnsxy+dMxtO6QCfvoMbi8UZaMrXnvRo76izY0xDbu8vfYMAwEkpUE9RYnyDXtrf0
fKtahyx0gD4u+noNEpxt4SKhKIf6JXTT/ayb3mfX1txNDviB5KG4fiJ/8O5ih5Vjk3GfP+lj2T34
tvlF2dU8ySRg5wy6+c4tyb2W3ex/HnvbYLXt2ts4yYKzazoubggDDsGuGDdiRFay8ePhjizM4U5b
0vNbtslZD4Cc/bQ7phNvCFw6nNDooRoix0CsooSBZTFFta4FELtOtyViJdfKVthZumLFdDbNoUsB
fxuc4q+awJwOGYHNp6Ga77t2QCeowxc4eUI+uR7JiCgEnIaldjHFsJm0cM6qWkq+Glrm+XCtqlOY
lldRHk/bMAOD6Pe9uy1V5o4eh/2qXh4Rj9/arYyXIwy2fsnuMcD11psujQHhLDhcY852RTAfy9rT
3jqWVKfgRM7Veg/JKN8uEJFvXRHsEVGrntkkxDUMsYvCLnY4gr5OqN7oxqMzlFW8me7ipjGuE47Z
1xZ5Mn6Ph9xk0V45w9g+lFoZ7OMpHXdjmk9PhTl+xfXvfk1d1hH4Ej5VtZ1vfZAXR5zpyR0UuNDJ
uJn71S8fXH3s3zsTiV8vdPNzYAAKEALUq+YV9jXcCGIVcu5hmaOqijAb7OvFMQPcfzH+8hgoq9U3
xZb4MJyPS3vnGNk6WK6aHO/XCBKEJ/zXtr8ZPD3ZJJrmbfqi884oePfceVJ+LXHd7KVleeBraIgc
AWBUOiNJiizWe2UkouVfmp04JtkkcOVqhKlr0xvwneiWOz+gnevsFmEpJLymrmA1Hr8j7tIi05DO
D1HAhROSlbOqqQFED/XNuFxVda3uCw62/brJRXunuoTsYYe5MtyVBRvwg7MUkQn5RlRmwUFVLRnl
51jfk/F8R8o9bv32xYF9IVqROP+g8ye/xVGWIZeUVI86uStXeoHEQA0ry8EL5/jAbSk650GCHhK+
l8c4arQVP/zus2zyHzOaxED+mlHAm7UL5lK/QirU3NtGBqdF24avEDF/b12rvYvJJEDuMXhR5snS
ca8Uc7Dzl161Z+0cMzGeuG3PiL6bDp81dgk/7mYEy31EmUq8lsVG/T/JT8PoWlx5Safzqppc7Hz8
tYq6pbYiCOWui2lGaGmw21OqkXC6nZZHuUgBqUIYjYd2CH1qCFC6lTJ+9LFg7t05daGvkxK3o1IG
NsxpX3YEqlJ+kysHjObz5OUmcaCZPOCoiq6GtvNfOnf5BlWfEBYLztGQ/HmpAdrcC057m9juq09T
U3QsrWF5iEIt2fhhKLdaA+7aDFDqKiQ7VTjIHV/Z6rWE9KRfHLc2KTCbrM6Q/4SI9t6JvGyFtNn8
pQdJyg5W5PdmluWETyOyFX9SNaonRbh4YWW8tHDR5pQbbj/6yXQo1olbWOsSbb6hL4e7aSnyxseP
HtXf+wIOEFVTditKyCJtJs6i8C9fugV529zWzqvq9WHuJg44jlkV+4+GpsaBlXoAGNVs6vWELg3w
rlaZfamH6MpmaTjnYkTnqp+ShxIsz9p0QaFOLQCGIa6az4bRvSB6mXwvLaKhZs+qGxi7sjdqroB2
dDR9gaiU5ny3pth6DZopxoNTjE/mkI2bsm7sOwkFzNYUqbjpTTJKzMFeEjoHufnAy8t47Nd+HZCi
R8CMCMsQixvVLMgHRRlm+C64IO4a3MFQ8VQZMnHV/dy76OgYwLhKrcb3npmIvyE0yaeddMcePN4r
mXmqe4qf5ZBJEa9bMVR7ViloF0Vqb+JlwVVF16V1fKlnTlu2K0uQSf7Hv/73//0/X8f/ir5Xd7hS
oqr8V9kXd1VSduLff7j+H/+qL+bDt3//YXsGp03iw4GlB6bnGLZO+9cvDwmgw3//Yfwvn5PxEKJo
+54bnG7GkvVJFY4PtaKpiUNUteON5lj2sDEqY7wxqvQsgrI7fPRVdr02n/mi4rv3Qz4Xp9FJPBu9
JzRR8j0B5Hyjqr3hmNct4ju85bSCTAhvrTA9qdogQu+JtHfwRpdWi5MllJe3qqEyR1KrmgpeMx+i
LlvmV31n1a+Rn/gHf867jarCNViuW79IT6Nd16/9BkR18ZpZBIPy2cjXqpOeSbkJcIUe7DJ5Lv3y
PHdje2fYYb0PokquDKsifVwZy8YnXS0OT6qGS7W9aw1tuipFkG38pmjvKk9++c+fi3rf//65+NB8
+r5tmL7nmb9/LlMNGwqu2e69gzkHTF11X0+tvB+06lmJwlslmKJydtytkphPpf6ienGbyLlMcyOI
jPJ7veTMqMKRRo+mT/YdaF57z0eOPc36489ezuIp+WnSI9eGlVfv13WUji85vBVzSLhA1cAGk4yS
vMRd3j+Us08yL30iLRTn1LHxitz9D2+G9fcvqWWZumEHhm7ZBnl49u9vxtiGRRcNnvNlDMMra2HD
NpaC+1PP4Y0nB4qiEITBX8bGH+NNS5DjF5vq3RPjv84qzSZnfBmt6uopHiEH1ucCF+JsQRDV9Vt8
GDkHATc7t3GeXwo5lims58pAcqyuQ6dAL1WP2gBseCSv1Rhlv3QhEPwMK0kEL4Iw9FXllGQlWMiV
/uf3yfX+/j5xV/NNM7B8wzR8S19+7L/8mE3AobPkSv0+t6LbGnZfbG3O0AfcvflzOlS3vp3+P87O
a0duo2vXV0SAqRhOO+eeHHRCSJbEnDOvfj+s1u+Rxh9sYPuAqMi2uofFqrXeoH7NnJREVCtC4v5B
dA3cRFnIjsIxn9Eg9h6hZUeHLnXHdTyU2BFWzSMmrVh7Tknw0DVRsr9VgznFIvMsKoHrbatEGPQE
SQtX9e8emYsZ0b2PeyzdPjIzsqQrhn3+mCtnfdz0t8HMl58rR3y0ewOwXyQWWReAvByLbPSPNoz8
/FYPDOw++ba2steah3yMQ0gwuM1w5YyP7iRKM2vZG7r/H6utrs/L6Z+PtWvYmiF0ew4yOIb15y9U
q1qN7jsk+E4Jy02fqi4uS+gkOS7EU8IxnN+xkLtEXtWdisZFzKDLmze71sOjkXTZfSii7F5LcElN
etfcy7bbpYMh4wcFxq3zONmGCHBKjKdrt7LajlZ23xe6Q7A5aTaj/HDPK0h+52W3hjrjIRcCnTs2
jaxZDJWCfrURUyxhHhBKduplbGvFyU0K+EK/FRuEmXfR5N15ag0rIMr4xvtE7FjDrNM0lPF26I3w
mkeJvgZe299HrBwrDCvjJ78jlEc0w3tRih4q3jAp70kQfFNUQPqK7pzQ5Z6e4Kw9VKbW7CYAZISD
2/hOJyZ8J0twir5zAxQs/27KG8QgoyZ9Md1pcG4TitKHwZqCn/2Y33TQLz3ClaHCqpXPwniTlZfx
V8JPELhtxKh8tbSXpujxQ9YF9Oi5FNsTkvayWE+he2uUVQD55qH5KWJy5P4STHs8h02TtdsEQL3l
xY93pjMqe5LAMUrfSm0sNSfAKgGxgRNWAd4pUZruSFweoQBqst3yK84avxUBf69RrZ8OH2Nyl83t
StYt3foWmX699fJmH6pF8ByobbES5ChO+WQ6F5c8+tKYkwJtOhtvJuKNV3G+Ictq7jEuJ4/steR1
K2u80Rkkg2HwfKwMHSivM+Fh7Fzi0TWwLNkJSDm69hW6CMKbiqVZpeNiVCNswubBRuOSjs7CL7Zh
N6fJ7dULqNJflyzDqIeYgL3lPD/pi7pL1UukAV9E3n4jx1naD3VsgqvdxM55zLCwHzwr+OL2sGPi
UXAs62pxZw/o3bm5EX6puhyCluck4IhM5ZF03MXsPO+Z2FW3cKMDubTxoniV6q87PDZJ/wK3c8vi
aijwK5DuxWI8ncqjbMvAvKIJqhVXIjrPfYHGRsVJ3V9zFCYABgZ2NyLm7K8LweZWycCPyHlyiiy5
QQThKOFf83GvyUE4P+FhWSdBwhcbgcFbm5MXrGyOFWut0dnhoK5/gQ2SH4VXWdfa1q3rGIE6/Pc3
h9xO/LEuGZZtuI6wHFfTTUduE397c4gywt1YsYqvihllS5uo0DYvC7xFATK9dwIFO3TtXnLHaY/E
k9EvmNudCKVEtRDTNZkU784X5ve+sEZ8ajm/sJ2oD0If1NeoLBayPfCMcEc0tNjIqpZhEQqC44mo
nXEyg6G63bbUCjbkjZpeJhGkm0TXeowXknCjO77DmhLbrz3yRvEMiv3UnvpLs2jzL/4YO+seY6B9
gu7ia6jmN4BxhFbprR038/Y1IZ4sgb6fxme0S8CwGyoROg7HsHLyxzkvuSqy0NzIqjI2+RVW6i4m
3lUgvKzD8A66fB+1efGIQTYZlqb+MY6Ktv73X8v5x3ued4hNIkzwewmdNMafb5GqrA2HLGbwtQta
nKC1/HWyau8+Skv70udVv2hE278PbQB+wHct2MqO9oxGzgZL7P5ddEOydVo93AozbdZ1ANLFAF9y
1OaLQ2btKKuyJNsCoZOrse1DpMfZHe9xJF1UNlwlXsh3iAViFzvw0PSlWpw8bexPBWYZz80orkEV
TVdEifJnVxc/yHc0Z1kL5iBlUwT1UVbTNuyXlWv3+2qeWfoc1fzJsLeyNwQ3vjbSqt74rp4eghly
BgayPXUzn8iatePbZVP39QnUHlBL2SL7PkaVvY6MuMNpIatRmmqj/juLmTXn91LdIj9GbPOB9bnY
xVFNMCVRCWHEKkONuJuH1o2/sz3ImbU72mcbKbdpIczcPueVealyMe7LuUP2ynatsez/+OHlD/v7
Y6oToxSaahuqyWFN+7zB65Gi7nrXN76Mul+tcqsAUSuU/naJ+YNHjcR9yavI2nCkiM5W6Vj36YTw
ro3AoqyRB0+uojOBg3IEnk2lunXumeEiq8HVjD1SZvKCVlR2cWzWNL8xFTZZeI47qE4RahkuHVu9
/b//UZufN/m6MFT+nA0VJqxhGNqnrVFsitIxtEj7Ymveaw2p+dywyvx2GXrU+eA7amxQJnuRIi59
BjXSr8zMc+/KVM83Mcd7jJTQIBVZ7h1KJ7QOKhCaXZdM09nrhmpTYM18B/2sX/TG2ByLUCMWbxb1
DtA1KKFkWjte6u1N8HsHWSrUqLuVsr9L/6v3o+1jHIm1+D+W6n88/LpwLd3RTMcQ7nx4/3QYYmMy
cWYfqy9Rmv7Isivhee88RJF1CWcsj8TnCD2NVygeidVHmyzFraOfNAy2bhNKNGoWshhNM4jYKMeN
vIEcLDtQspmjH95xJGk9/oJ6dygMlMEYoLXi9Ocb/FsW1aGepZrGZN0TAwV3AGFUB9ADN0yvr7bU
MZnb7LDVzrchoL5uVWMe4qO5skBrdkQGts7uqjp90h1hHqTZEE7E2Z2vimYnENGFgEVVXuTYPI1v
Y1Pw/s5ClEG785Vh00d6Dd3XabVFO5RnkPLOl0BNsKd3AOMRIbE5xIo3s/HdL1ZvN0uYC6iLaL1z
VyWIsepzB2JDhIPzILuCrPGvxeQhujl3ZCN7l8YbMQMXQX5uB3UOD9ERTcWrCSDy3x8TWz4Hf6wB
FqdhF2CrbTuAEI3PkQEkKxMNLdsv1gByvKxDgl+4C6wjpbdfStPrV6KurV0wV5UeDLdqNNlZ9vLq
xr2XqPBYCPGUsXWSzaMFdoqX2zfUQO2XVgP/4eSmupSdro4Ni8ejwmXudfL7oO+fcCcqL6IU9ln4
ob5sUVb+BswdRpUxvk11AeoP15R9FvrFU6VUr3JAp2T1wmrH5h65x/gY+FOyTrxB+dqECzkg1zN3
VbjBePSKzMUn3uPVP98aP70n9rfWE7sYYzcYCm5kknjppBZhP7/n90XmaKtqUX0/zhfoP7/aqsys
7uUFqZTf2+Tgj7lK1NW3cR9teoRSEnuKP+71+f6lDSqIY5JO9vzRttVLACfkPTGwF4rLIdvntWK/
9RG68bX93jVw6JJOrVBr8qx3u8QOHMoiG9MOXAkGI4ic0Q69EmpCnVl3XTageZ1ADXXdct8VJP4Q
Ckl4TAwfu2jo/hH0uWrsj2w8+uDFzZtHRwf7ouf1iwtB4DyZjfMInM1Y9y7ibiFuxI+jX3XY3OF7
FCFdsWTjAsJ8aK9y7DDh4JVUigdrlbG+RjKsyqdkIXtvl7xZmm403ScciE5i0Iyt/rdQitQ7+SR/
8iGygpH2tMWK+e6jSU74NP9T9dPtWhh9q1Lo1kLOlTIrH/dLsRw7qAWWRrndrLs+N+5EoTUkOPhY
Yy4Nc5vsVQtXv5X+fVyOZvjGVcmxeTPG3ZJwd1n0c+/ZaC3z1kFsWju5EiEve515tCwVgw84hXEx
OaLJgAQxsRcDRa1G9/KSew1iBl6YLmc0za2tEea0t7MZLjyPa+eL2rTwW2L9+jE1slvlok/tso9G
fY260bPpuOO9rU71Uuu7eiur8jJkWrvoOyfdd00x3cs2LQUerEB6kjXZXozuPneK8fzR1IoI/fw2
ussM0dyJ7IenkSquExyNCLWOb9h6/SDf6N+5imY+DFpwaUZ7eBOlZYCmQb0Jh5TfR/UxKw3UysuY
FuDyYQwuo9FIy2XiXzykzR5cVRkeaz/iFE3KcOt30/Col6NxmvmHjttlJfFJPKDAuYAUZGyXKw5k
FF5OWvyo845Al3+85xhYPKpD2q4trdfXsjq6cXifjeVS1m4jxlJbmr6ubGEsEzrzOSMj7GVXG8Mz
jWOod+z++myHTaS9E6bV13vZIS9JD+xz4wpj1rLqq4UcLXsaWz0HSVE+aC7i2WUj+nNsO9rFawEk
ASItvyUIkKXIOr7maZptM/QUd0LNi2esv+7lgC+h7tuHwK6VEDU6eB1uY54HxxmIqYzDFQpseoEM
sLiN0NjJHJXYPH2MkMP8IsNFzWpAJpuqw2a5cjgdB1iTD2KYv7OkOmo+IvJBSjWxGm+fZb2xRq2h
RFmTQIU9eOk3AwGdMraG7xgVASzGUvOhm3zkcdLG2nmROrL2OvZtSMIz51r2XxZJZcmuuMuydNzz
Pk5RrHhtYXph0jcgAFjnvy7uXP1oK1KTn3EmWm5AuLmLgFzuG1Z9S6kckFY2unsqQMyozO1roPJa
looB05g82Gmpn4qeb3kqehSfUW38MjkzZUlThkuqEqoyMRPRTQ6pIL+XRaOVX+ANgT4K3BwuTdu+
Q821kqz8MgHy33r1VGxlNdEPxeABDxvGcjeNZr2Rk5GEXObw3F57RUHeyYvHtWwP6nDXRJp4Lia1
OyS9KVbyNlplX9SEMJiX9UgHtOhOJsIyYQt6w7uJjfGitKVB0TTeY+T+RbZrPtht8N3S2GB4i4dj
MA/XG0XduRj2reWoQhVXs7ZI+YKAPhtWoaDY2Q/vo2iQACgXMX5ryz52xLOltvZiaOrprfHrGLen
cPwqIh/eeqV/N6JsR5rEB4Sp/MzhRkYEKq4lJ/ZgQZp70+dp9SP203tl6Iz7yQ8zGNNiuMuAzS8h
THibONZnbV+l9Xaj3uTs9YagXntRsqjQT7y6Qsm8haHBEKz4Sjdx5qOSH73rgepywior5ez1mnIe
bHTAYr08yqaPdllSe6/nH8WG81OHGRjKeuLDttVg4dA1xVcnCZHtMRXvecyMBESzq9y5eeHfc8Jx
FgYUDjKxtFl+n12EHtyTojxFqtEfjUEzr2rjiyt+IfEsy7aWTfKSArTBpmVoD6Qiicy2bBlcVQue
+xjALdCXGBRJGz6j1GFf465kvaLT8uLh0Td+5GUYPheqXq2cMcXzyB2a8zBfCj1C3iGrdqqXNWfV
sbnMJdkph5WmUSwFJL61bPs0rkwGbC+tJ0g72qnS1enYu2mJgU4dPU0DaXAf8MWPEN+MxvR+dCII
Fx7SU+Rb/Wntgxi7TYLAV26iRFsIoNJHW0c4VoOR1iFYaXQ7xWzublVU5c3TWKMOs7DXJny75ybD
wKAqeEwikVbPJUTBNcZgwdbxrfI5M5CzZFW3cYuhqpcmRqJOjujlXA1t294FaEkvZdVpu/LABjO6
VVFUdI/wEsEfzYPTyVLPeuF/T/QnL57Ur0DB/4qAaL4Pdekt/ErYT0ml16vcsYJ72H/5JuoH9Two
5UDwelQPyciPlFgFEiv4+SwtVW/vYNjGO5X/9pY2NhdIeWLlV6PGIbv7rmlB/5NHQ6mS5GfEzm4R
Y43wUoZjsK4KIMI/nUxPV7GV8ASokeWe+lLfYbPIA1CY1ktWZsah8Mbxbq6VTcE35QfZMyjgZKFo
xoSIqZo+274JJNpXqoPsdbUMzUV07YHE06t3Q4/KnTttZJWscbTtCeitpzFLn9GjMhdpq8QnN6+D
q65rP1kMu9cwSPNdAc9mbSFM+ernrkbYr1BRZaHX7YKTHjT5Q5OxgggfYZu52S7N6gibWS6o3WuD
3u26GGp1K3v5Y0HlPqkS8Fncsu9XFTClFxMZvavdm799LqTAdC3nGO2w0bFntNSufsBxLAeaXGLZ
FVvhxUdqceVUaf2KXPorzCT+PqN+Scbb/eZMHkCteZKAe7IdAoFV+DwpcEBqGdgav05BcptkOf3S
qQrnm9+nCFTYUf3gz5+U6sHvnwQIrn7NKv/VUnzlR1p2v30SrN7dpFgL1lIBSnROxssUvbxUabP5
j0PeHOvIZbL+lpUnPaSbqkXgDADSP+M8beYVgaLCp7CjwED4s42PepXpL6kevU9+VF8R/tNfAiMG
wVpXT0PJ1qcfvZUcBBcbW2Og1rcpQTMeIhNUkazOgMktKnQGPxy3cAalX6FNYuzkHZGIBGVRxCSf
5t4xjK4xFjR3GqfyA9Gf8JLnXrYLEnwW2K0h/CGm8OS7Sb4IIo6UeTjALk0HnLES60mO8IdXNN+6
R9kfYDvCZzcXWQs1XkXpqCaH0Q1enNq1EEwxOI2r1tarDGUGEjonuKXQg+ZqrWTRLo6jCLwRVTcp
B+Q1XXsnq2ZjwQwtGv0YOOMjC/GL7ljZgx132UPMkQMkJhH6ruBZWPoRD2+YpUfZC2KkPf/7L6gZ
/whnkeFzXVUQq7FgCYlP4azIZjUpa6fnhDeMWwKEk0FWcmJh9FLEsRrMtKNzK1TzaFUZf1T8WyHa
eSRQrVHcedk3XXWih6LK44cSE+u9E4uG9FgEsdxFS1RFmHhbq6GyHvOie1M7XsxtajRXv3ZQWymm
faLo3dvU9dNuEsA4A8Th3koD5Y2JENjFMnHIAR9+mw49pNk7NY9OP9+taGHIuo5VnnvsSV5G4Nly
el1M+aEgO4wBF8PKGU6RmWl1SkGfvjq/PtN16/jouJm5lKN8gaCfxup4lPdAE4lk3bhSnGhYDkQC
73QU5u4KzBd8lrfLR5MrwMQYA6Jtsk1ePKx4NibqurepyDlrJ7O0XlVMdE8+/oq73EjRe5tLH23/
q/Tv4+zI/XU/9+/Sp7vEoSu2QKfJIar3dad42ygIwyUHtGk+pU33WhokG9F2+eqjzdfaadW1mrGW
02RHZ+rl0kztbvvRZgsHwbRRLzein76DA0ces9YET56v7oVBGGsSPUrVdeg8oP+eL60saN/1TjyB
HwsA4ShrGiAwqU55Mcqu/vLvf9//SGQbBmcEABkWLHTCtrL/t4RRZnHICfUmeEeoJowPlr2rjewJ
glfzw3LarRhr7YvqO2IZ6LZxLdHU31fBZG0h++enHPX7RQ5wcAHCij/y+aIg67+yYpCgsqrXzeXf
/5eNz1kTw3aFbRDctAzHdEzxKXBmaaofBmSlvkzjsIrcqQb6wMVMCjyfbbvZcUyOF73q/WpTBxuL
b/zsFnpqdu92Vh+h9gE316BYkUaAPJWm/bsPXn+RilQ992iGPSpjerVStX8vKn4gHUuZXRqsoE0X
fqafx6YitDmY+GvnCS95y3U0bBPpkSV5kQPJwPf4VoX5f0AQDOfTwsQ/3LEtRJQt2wRPA0Llz+QR
LHoQBtlsP2CxYIqkzE/kZ/zZyJuiPV9S3c9PXgHnnAD2/lO7rMoRH2NlWyJytFoTE6+/+Safxn1U
P+bmLsQdWE0RmrBm/2Agbn4MhPsOcYAYSG2OGDTYvtg4Zk3vPAQm6HKAOX8nm0BrDXtW0gltWjrl
TXoVG6faCc0dcnTDg1qUPWIadyLKuaXS8bfpVy2qLfMEeRPFK4MFsAD/KG8Cw2y8xFjHyU5Rt/Ha
K3pTJkqOCTFCtpyk5+P5IktNbeYLZJbb9aeOLEWrfSEHWjwqS11DSLZqCxs5vXhaBkbYPdmJNV74
Qh7atEPda76UwzuMqfjx1m8RGmWTXJ9kH+AMPcuaU57geWOVDVqufqDh2WCop0Qrf5Vkm7zEc++n
wbJN9taNae+FjzpNP/nFUXVbgg9jci+0oiAu/n8X2Tk5CN5vcnMsjrL+0a1GSBqTNBhI0rr47SqT
sjHmN682X1RwGZHWphdnfg8DD4nPU5Nd+9trGJD8BrPWlvz73Du7+SDBmZFJBC0gb9KVqXov2o3s
k6PCdKr2qK6ObFTmd/n/+lStG/ehZ/761Cgd1KUzCKAI6TShoItBY4Lk3nsNkgVWWuFeIW46V1nt
9VF513ui+AYCDKdu0LNrmjVf8Rc2LqjKmxdZsjyTEyAuGVZZmBwTJ8AlsiPinI+NRF2uZfXjImdU
6Lp+NKkkHxatFiOT0vTKGYALYmx65mwC1VLOsu3jElh+sPSLMDkQPY6PaHjhADiX5KVWvDFfyCJZ
q2SDNuo1aoPkFPkZClhOka0dfoZVFRXVOkVmA1UJ9KAJcg0Q39qffpmjn9F32WPdELfuR11d36p1
29672AbphunlS5FVhF7KosOPjsGB27eXLJpOBH+Ss08OD9lT4Sy8xjReh0G31q2op62s5pgDLsxp
jK9lUPsvFTsWzU3M12QaOwjLf8yyursUkgzbzSYiLqDX33iaDyOgtVfPyqtt3nP8yfOgQNEyfJAD
UHobF3bgWXdD6HZHUeRICA9u8Q006HwDp1CcVQYg6IiwkH7Xjua0kB1AoO6JlDTPnecXqMsgKBtn
oNdDRz/IAaJEk1oh6NI5+KkWyzj1zO6pdzm0emi0cXKuNjMJ5+uwQjgR8FAMgY0ts7HzQt18MWsg
R3N35MSguS3OK2lfWWsnEMNhBhfD+0J6TgmUYykV5wZ1ldmIZ0lihl/E+6AuUni5bnMccv8XYUMf
uu/kE4p7PNDGS1WWpKeAYL7X5rTWwka5orcwPowucaUCDOkuzvThQUdl8b41T7JPtlSaXYC6Cayl
rBK7uDdN0zrgqRjs69AwNrGq5W9jVm/kd2ENbbcMmqm+pElJCm8U4vb1IsS8yrI8e9cMHmpcedT9
EAzlo8DwSc7MtBgJtELASagB4Cim767dYQy+wNW4/RC6h8he76DRaeDVcVWTMltaFcIISofkZWai
bVqX8OQgt5burTDKAk5Ct8LfXaP6/zPmnx/BfbK6reZtwcdHKL4u/uO1rP/zrYwzlaEC3jRtw3I/
v5WF8Bs3tdrh2TQn5xon7RX7jvJda/HH7NBo2cpqhmyHVekEzCoyg8u+JQQ59isv95Uu5uuxi2WG
IB4kQSUCEv9/JcW0XXYZY7SVpVtvaf1HahKZkj+PrfPOirSkZWOQC4TI+Hzm4exQlwUY6iez6hHe
RHVXrQxtZ5uIccrSR5v7P9rkODe/4hq6GJWUrBSaMck+JDh96KaSyGPieodOL/ZjNkXGVhs8ezO2
vHluddxpNugZo4kyJO9d2yQro67sQ+kiKCrqx8hWEnZlVrYPgzBleaYajd133Be1O6hMBqS/8Lsc
RQQgXRsOTmayWnlPNpCW1wK44Karncq6JENWojUXFq96y/6jDhr8H+dqWOQr3/CqJz+dzHueP/Z8
M0BntHFeyl0cNwNOek7sJdsAJadrT5b3ZHvDRtbGuHWvslS1jorKGH56sY389EI2Klb6joKWt/8Y
LOcTpdqo89TbWDk3aXkby8ZuwHU89A1Ysobmbf1QLdmr9MUrIWAbJECRHOS/JHLdBzKXJsHbsHvu
mowIL/8iC7+CJZzyAcWtzBbvRRp+DaIp/Suconezyk22/YPHH6gDshFzyKd5QMh74jkUJUtd7wK2
nrdLt6LcQ+ljzC+rjW29NA3+Jz42VpXWFt7yYyuFQimeC7DjtlNrphsnnMo9+3HniTTxvWGExtdC
eDGKib5xMYyguPhlzUto7miD6VLwYD27aubv7bDqNmXPglNHf8l+Us/BekqwpDcbdfZm8Pq1wfb/
kiTsK3rNLb7qbvQKy6tD1k8XBxK5ykq2860vI+yB32Yt1W3f2vXWLlzlLUC8Rg5I8I9a671RHdBX
j56ykADNfEPVN6ulM07OGfawca2LjpTM3NF6JHxRslLuda/2jlOalisrFe5d1MNwQZf0pa7yGvmy
wn8WnA0KXxtfO9suTmNlop80ZuMrNI9w04RGBiKf3rBAWFXB+ukieys4T7aZvaKyNFwqbBM4kjAq
DqdpO/oKYkhtOL02URsvVexvjnKS7frrFum2J6XulTs7w0lWfjC8l73tBt1KTsJ0MVk1nmPtkTSr
z1WENss0TgA76vnUFEbG80cVn6hf1bLwqiOhpd+rsjesCDnIuc3srhSWPiHdlNyja5L4F4F3CP1O
/Cry6utmf+rSO2jQuJX1P/rkDMUTayO2VDAh+zjzPPFWDnWFZAeCcwAwCdnHJGg63don+SxN5xUq
vlJ2dCxGTzzGk/Nwa09ci6gbCFmnGbx7dtM/ZHvNlmSZ1ggCQFpK7tKmaBbBDDVRRuxa0sAxr9ZU
9hfwn/hBRMjqdi3AGsR513bW2IdbEb8a+yDrHsmYLbabaOTwkkUMxzxnIzKWdYlVz62tLK1zqE7K
4Tdwzdzma/cjUG2PxYLtKyi3Lgq/Vb3/YEde+KPryy1OxXmwKNJvKQbh0aJor5yMRbDI4whFC3/6
UY/e1aqc/hvuO9+nKtfe9ckcUAVD4G4g7L1AJR6ZXc+2kRRMOEFAYHN5D6keepqdQ5BrLspBslQb
DV5RjpMuZZtSQZlZKAH3SOU9yCCEW/Q7f8ruj3lOj/VYEEz5uvPSYeEicw7XNPbXilWaF864KmxW
TdtnbtSewW0hEyeC+lEJ2Cs7U9V9QSnu6vmgFRfKys+67sZuCmdSk2Q2SRaT76faMZhA/sz8p2bE
msIy0nzRVYMNAI0LwT7oDwWeda4fsRGBzKpz+zsU1LqDH9Rv2uzPJi/uzCRu/fSMQbxylE1yqBUg
Cumhc7r6GGsHOA9qItglUSVWuj76Vz1tJtyrrBFnusQ8N5HarXU3z57wxdLh3hr+N2MAAlOzh150
cbGKkfX5Kx/iWYFPM5/dEPFDeafK137dKZ8NWg1L0beWUokzoa1chMHZmSsJ29Bz2k8Jwm59GW5q
W5l9EeixEzOCh4g/5xIkJFGTqNlRSE/DXIq0Mj35RdXschwIb6Xg77ZPvblf92sVKj/oAPXgEhuF
VTIXA0tVD4rgIqvyIgwns9a3QSgbCh2jDYY6saUtc60I7zqkNxPHSF6B/OgHx2zrlW5BdUYvA2Ww
gOgAdLX0zkkMfFjnDvTQilXvts6h9AP3pUraZWKZAx4pQP+zvhs3sgrua4+TnHjC2yciXQwBLEF9
u8XPla+a3Xce1t4XTNvDZZrPAmWKUW2yJMxOyPKCZUZ2d1tOfnevudO4DALY62pC8sGYI0z+HGtq
+tDcO1n1+tEkS07Zm6twdjNUMfzR4tQ54UjucOiHN4fSnFjqc1W2yctUsHNZwDnEItJBnA/FoPuK
ANhSIx+GkG6BlIKsT3N9qH1QTLLOW/z/6n5avZpqhuZXpr6p4IfTSs1+ckBEtDMTnJcAGgSxaT2A
FbY2gVOER8tO/XPrzAknpame2zxD/QJl3x/ttySJ85+ZDoa0qnTnWWHZAziQNGe/r/RDbqfxNinb
8oFTJxIfaZl86zDclLO0rrj6I6sVwD1vydK6/ffIny7+pN2QJTRdW1cJC7tCGCp/Tn/GvIhRBp2j
Ft5fIp/lDybDP6bE+uB2/NRrv/6WxtP6TbTIXEcYrC/j8DzqWONpNbRiRWjhtdWHPU5IWP6VnsGO
LL+EUVXvW3dl2EW4TYs8eAiyhyRurrnhmwdVEcaBaAGGLnmRLMOuBQFjQjbg1GSucnVE9WtIVJYO
bgeDFo3PTfuqmYq5akb024jbNVtoFYSTjQqqSBNga6EdrBl8Y6uwghCUftM1xLUy4y36AXLWuJvy
Z8zoXJA+KBjr5DdxjnKyk6p52jat2mfFnTAq8klgwrUXO7Kp6RJipXK0o0eCHqh66319FSNOXF4H
zSZERfqoqDYpdxRSFxk+rZsUZOqq9/CncoJk6Qkt30DhUje9lxibSfzVmnq27wi1rG3i40uBkOmG
CPiwtKuCvbdo994UJju4uGBlJnBDscgXSPRC6MRDTQn5X65zcjyxQMM5LReDGk6PPaLRkYJ74xjw
zofei6aIHttrcEzKGuBdsRkNR1/EQU/qPm7KlYogG84PaMkovf41zpHs66ysXGe+ly0UpUxXqa8X
DxFoQCAF+hkRa/3cwHGKtbDFkSFYonAzHAAcu0ccDBE+ryFIkTMMHmNIk8tk0Ak54usGCLGs9ujw
rdDDJJkfNfsJHXvEGoqFNRAxiKb2r1QtjRPwmW9+YGztgD2TVeZRtvC6sTwQDfcbPz2lhvkyRJZx
8BvVXsUC+V52Lf4y0twG70irJsfyxKkuPUHmT08li/QYIPrawsioIq94DMziSYgmPYiQVLVnHglf
X5HFst5Ye/eBg7k7vuNOkJ1zw4peKyXZanbfY2oV1sucdOS9CZiuq8xFEtigH4oAAzgc9GDKRouu
65pzax0mYBDrWc1zg6nvuU2c6RzkAFQUm6w41KxT4eEyq8LI2tiDKQ5FGb3kqdefvZGgbIxmhqNV
3q4d9XuH8+iCJdnZI1uKKLQ+PGpR1V7kRbdRThzKDAu+oAJ0VarG0RhroHKGfSrIxl57kCir0QqQ
77exoQVsu+y9adGoZ790xAv0w4UTBMeSKPZBSZVhP7rdewp//GzqA9hog5/RAOD6/xg7r93IkS1r
v8pB3/MMGfTAnLmgSatMeVO6ISSVit6TQfP0/5fqnjlT1T+6B2gI6kqZVCYZEXvvtb7lC51gYSp6
xI3oJwPZAUiIVkdsZ06yQSlsP1X0D3VqQ5EKtpdlnk9qVd4MePJIp0dfi0kePMaiD0FejQShl0lI
w8LdFrFdB0CUA2uO3yyhy79Z1rSfy21WNVMzbRO7J10DImB+VQJDIqtst3Or78iOxHO9oKciO8aW
CoacwVYoujAtw5AKmyjDWi/N5ge5GfY2YUcjJyUnPj3PDzlT9jGVC65h7u2/WXl/HmTzFG2DbgBy
ZU0wibCNX5wqmiqKrmyb7HMmGQqkN5mDk1rftoVWk1m7TDthk6LS0AfyG2rHTaH1nj6htPrCCDcr
VI5sASquFxtds/oNAxfKlnQob2u1ckN1TcRmvay1VT6lvmsVemiUJhlAdfI8LOrfveI/d2m+XnGE
15qJ/B5TyJ/sm/Qy3TrH2fa9BGh2gLloHVHsBOTIZ4QyFfCwCGuJvAq/q0e7NiL5vCDSXDg4D03H
/+sX19V+ard8PRty2UHkuq7GsPlX7/6MyF9IFpTvLlUI3JOxI8C7/pROcjEtLUOwGm7uWRmkFmd2
fuhK/jEOw3w1Tu66rw1n26o2NQttwx1nw/kQKQmCsyG1N1rSwpVfoUmOMnlBA6ae+zU5572tIe6Q
6akcRbEdSeIww6/2B1GVz0qdRp5osod0bO/ZxdwwbqaSRLPC3Haq/pwWBD1mBtQ2w8qhxl0GDNno
jrxcQIjG1lJDLZb7suyFn5iq9JdY68jqsrERXf63s6wi7Cf7GGP9Iveh9MqZNEhAnT/cIU22Zjp8
E9UKWrGp72rHcA8i1g5TqtzDBsuecu5aT3Pc97IGFqgvo3pEl2PsqpgNpFaKbGtGojtyp3QXXfM4
/jAX45r1ABdcV4TLBD+2i/LxSqjDgKbWJbRBbY5DOw6noiSO2Yrr0YdXnHu56qT0ibQbwhMU5jcp
SaX9sv746/df+9OphiuREZ7JnW8I23Z+OdXUkFLt1oyr75WtzjeycxvitSJj8pnr3PeJoCxq6KqL
y9XZtHVya7IW/PVzEH+6Bi+zXzQqXIg6I9Vf58CaYvczdtb1u1YXH6S6DVeoNwrocmWMShVSzNdw
WuTdCaHHlgos3ieLNoe0tJE/T7WzSU3xTjDBeJoJywUNsyjHAqZAtlRqME1SXK0TsaB//bS1X1qV
XwsTMQOG6wjNvcxCf5FnaDnlJLom+3vacfGpufnmjpMICB4EEhLF7b6yLSQy6/BkJiHN+z3wdP21
duY9WzdmVXIIOYQ001mRjUf31T309lJ4mUM2AWEGvsZ7xlHY0R7SVlPDJal38KHUYOjjo+bAnoiI
MLT6MiA/xdrP8doHdE6d7eTQ65uGAs5KSV4o4UwXzHfxHClztbEnaMwJs+pji3w0bKMIEkucyivb
WpjnMEbGiksk6Vhnvddmy3tlMNtMcET6ubKM4RLP9qY2nYQ6tJZBn8kWN+TibuJR3yS12d3q01Di
nS/scCa3axMZRsaJxOW0asYT3b11wO+mt0FnxIMfNRxc3ewNY2DSt++KYZgnVnYzUBTiezWH4NAW
m7pnZ+lCLyx6wCrn7icj/TFy7sO19HV2npc9CN5m1/QDamK6LltODNoBhm4KNPhD1Yn1BRCid5Jc
rXpI9tZl1mZQbpN+mZIwmRj7forncAJhxhZgVvcuVPadK8dPE5RiyaFGaDsNQ9xN03NSvUaARH2n
ops9RMuVK5p8l7ST5i3SSFe6JZVvtoW/EH1+o9sKsbItLMtJdZPKY3Kh3KbVS2UgYCCJQiuP5G1y
Nqy0IJ5+ABsv7/vasHaG7Fd/oAWtmtoNgPtLzBFuwnod+r/ZBn4xBP1+KRtgH2za7y7YvV8MYaMa
udyXdvTd6tKE05SsvNxW3E2OAmmjqenI0FnKs2WZ8mzEGvmeWXysC6ztHB42syHv5SVwEOfiQ8mb
8td32p8XCE4ArukiONAsYf8JMKOLaV3zeco/p3S8Rjas3WsucvcOhbEfsW4Hy9gVNwM0NHQS0tfE
giNNczR/MDnCKDqp3n2v1a+zM6KgzW0dEWQm7+3pwa2d9yVemoeYmf/fiUXcX/dWziq6YBKj645r
cOf9XDFaWtqXPZEFn0oM+GYFqTjV9uNQZGxc4Es31ixmL1Gieo9nh/EQsth7aMM3duEeKs0y91/F
lFT1k9LP6PWqvZhIy6pH6h2NfAovRl1pD1N/0rVmn9E43GpOfAFxYKyBmOYeumlVPT3qt0QDfSwo
xb7puYNwZehOWRl1W3rD+UMpO9pmrD7DOD//9Tv3i4Lt67pyDIo3RzUFWlf3F73MWo4QAeY8+3RK
0YdubsXsJxG279651dMmP1qzZoV4pT4XhaCocT4oS28ey7kLcS8BIJ6Skz6r3ZVZJg18a+3FJrj+
RneUPYmFUhmMJ8y+pEFi1ghQL6Ze2xfSp6kC0yOL2/NaRa+jOrKoRRRV+FwfI3w9x26ERf7XfyvX
z5/eb/Q/bKHC4SK1NOuXm6ibSrN34qr6LExTDVDSTmfcwC5B2zK29ymHnusyzQN0MtXJXeN7Y0h+
RO0q/FwV5qYw3Pj09aF2ae1C7gFiYKKsxG6VjWN+y1IV7Run/0YE83yl0O51hjJMle5MoPIMgIH2
KO7Gs8FzuzEADqVcWzvXiMm0LxTjZmbcd86rb6m9J1KjIM2SHAd4OJWre2bjYHdV9cfWGsOIGb2e
G9qRUHK0/INUIe2SEjaim6mwxzc2ewl9r10UZ4k/Ehri9XF1GX5QYq13Zll5i2EphJqUIEAw6FyD
M6iuhgv1KC7dlgh7gOBoaXhi5qg8KUvRBowortEv1mcxPwzDmu4oOWP69Bam7rJqSBmWhY8QXPir
/sgBBYlnP32O1nh0244sH1ZrYOAeQ8X8uuBQ560IWsOMxBOvvHD4LbMjqritzpwg3aNj1emRIVbt
Dblh7rQkmg+Ls/yY01Ewdai0Q3RJdI1E9ZmMLQgH+pgeoQHzVUNKR9SSSznA9ptZCjcmxxQscjQ8
VKA1l1aoYV46cFLaHtEzx1l2QMWy4skyOjItLwm8wqHnhmYIb4x27JOlPxnyBwP64brg9OCBx9jD
epu2RtTlTwj9D1FHj7he3p1Cia8oetrNHEP17pDWedkCdYjeuHo0Lx9wSHsktDZXcdS8w9757PCB
77TaPAN2Nu6McZx3NjTVCS7ttUiRVM5m+VGN3cmwoNIPTnwzkbN1AyzV77XyjuSI+ocdsxdaZ3r7
9nOlrZa3MHo4Vqo4z6Ym7hct2S5Ok99MVDwwz5Zhx7JEf3tKJiKEEpy06PV2VkrrHzwpm3FTumHG
Vn5E8b6c4pFW1eq4/U1M/tnfnC/tP51xbUszdZP60XY19Ia/rMOSZEquOmP8tIiP8fNk4dhT4sty
3JE1lCPDteO0XJD9RpDl3nhZDMjD0uIgIZhxa6XrRzmn5rbIAc5nJuDxV7oetgcmy93n2aVDxTme
/e+KhEjMIKDwWOLiE94ML7eqifSXyPKEjk06nhYn0OIFfH85LVdq/5oX1U5H9HkHIqAmQLAaT9Cr
zE1Waz++aDC4RrZkl+h7c2YGBL4s/1b2sgiwjrGLjAmFOb9rKlNzgydGbDEP4A2N0/o4AdXKL3mf
Vd+N92MmNH+VDyWTL7hrcxaqFWigZK0+ZwelkTXLYRtHDJTyyyUcdelZZnI5pZZ5M6xN93tV/x8/
UeP6L4rcRw1WDDHY8Mv//tdDXfLff16+53++5ufv+K9T+sFEsv4x/OVXbT/r81v52f/6RT/9ZH77
H88ueBvefvqfsBrSYbkdP7vl7rMfi+G/6XeXr/y/PviPz6+f8rA0n//67e17mVZB2g9d+jH89sdD
F12+bqG5/l8by+U3/PHw5U/412/Pn/3wj6e0w+WUAnz7/Yf+r+/8fOuHf/2m2PY/bWgH1Jqqw02O
0P+3f8ALvDzkiH9aDCc00KQGynH38lBVd0MCq0/9JwKRyyZluyhYUVn89o+e9FIe0u1/UsUwKrFR
jhioL9zf/vtV+IMB+Pvb9/9nAgrzl86Seels2AhlsZhr1Eh0Vn4+/cSLMRVswcl+UkzgnYIsEdn2
LAloxezh4gHRcW43IKfacXwbRryki3KVT9p4lpjnDGsPqyHzqnibjmvmw2yJ8NqVise+sGks+y3N
outxVquwpk3KDoTFJ2cavC1w53tgrLl0mbuuVoAtR+gLwLXYVfxRdKgxp/V5erMMswnXsYXjStTm
2EyBjXhrUqXwkcy3G4TLoRz0YG3bfQflcG8YShnIBZqeqKY3O2ZmBSN5k1kQGbVoJhm9WK+mdfFW
O3eDmLDoUq6AUNnyCs1hEELvDxTN3oUHva2i6qTUWhsYmbSAUN7Dqk4DeopyoxryVKiUDkRKKGG5
WEbY9iwP/ZB1nobsATlW44azTiwb61G5NZy6pXZT1LBIMfw1NELz0XQ2Zhp0cgbJUbUAnMc3oAqG
Z3AvXGcuDNuCeIqgyUBpMo2xlubUTTPxW6mt0F7ObU9TZmIVC7rhcYvKth3TDSfwbAPiJAtEE29g
dc4PunTuSHq/pHLU+5n2cSDM/gRt2tN2ZSMemkFOV2qiPACcC5ehf7KS6dZEwkDMxqa1NM8C81l1
bVCnz6sggABmXKsqR3aha+vCdx3dR9Vu3kB0eLSkLhmt3WbIly5QBmd/eVQv4grHqQ3Rtn+dMvci
MYxjH44JjWTNOA8pPBvim3BY0r/WZ/K1U62aGB5r8MutwxSDdV90prC1WRwdVZ5ggrykdZ9frQsJ
GGJmRpHoHClblchFoURBUTObdzkkbTPJhAadz0jhTyxDho+TnMbcowUFFYULHJIOsDwQYOZxTIv2
BfdCN1THwbY7LjiMEC1nPSp3mKCtIPcJLsu2KJELOvPHUMYPqiiJ7zG6Ec5QfhIdHbBI1e8aTTA8
N29F4V7TjYr9dno1YqruTste2ibprjvgDHNKjKaCMtXLcWia6eyEIxScUOldEEQwgWclT656MnBL
PI2bqdK2nEZXXsn20MtmxZvrbml0LQF23SSMdWXa4sgKy3F8FkVRQqKts5CeccBKwG02N75KPwc+
bnQVdRD3BIMNuwW6rdPB77ut1l9iGAyd2O6yDovSdpAaMhPpgUXQ75NAeIhxauzzYJTtyU7lRg7D
9Jg8GExb0u6OQkLZ1kZlehCivmcDh82qFt/xOpyjaNm4FZMtzejL7YiLjEZ2M3ogzSZk6EPyMuGK
wZO8c+dLFsXaY6GIODdKn9vmJcvuWrOAIkFcg8QyG+qaeba7rN2wufndwsFnvpQpNL+leW6teT+S
sbKxtdanH7KQDKPVQTLLm2VJimCE0OhLhxhzag1OtyNQPbfFFhrfslRvXDW6JRsLfs5KrzDhJxRn
lDH4znJIxaIRjOINmywWjLBkT+l0JZgtIplQiX99g9Jm+lr/Ns/IcW2GPYQavqnr5Q2K14QC2NgA
qNvaEmR4l/XxTnEq6Ztx9zEKtQhIsTa2BelmLRXbVcHwGsBHdDe3bvSYlMWhLe7JU67DIa3eFghQ
Qa0n8QGQBH9MnXw2DV1Wl1DTdEI/UOj2NU1ceZiT6YkRA3Al4+K6AiiB7UFOzp4ZgnMrSVjNG8aF
s1xBWrtdHABJbZDNJGY4NQNDBvPTyn6kivVUrCjWy8UdAjMXnzB+PSiHk0cgOtn0pvpg09/Ft/IR
p/p01s069+sCiqYsUYILgvhc+53x/8UX5iSBS1hxMpC9mDn02RtWJrhj27mWsDEKI761mGFx+B0w
XfjM+Hl3u7TcRibieFI0cMG4ime06lVuE9iY68e5GYHruin8TuMR5kBGlGDT0gjbLytpEhFKK4fk
zVAHrwwaVfHKVFM3CRoaFf72qS3jxxbFidNeT3La0rB0fCWr4kCyS0ZdJG5LV4VO1ICjb8rp0JuK
DDQzNE1mruTxgIqbwxh9DK/NTCoTzmCPWhTPb3XfFd3iF6hLtmsOh8a15a784RbDS+bAELKL9rZf
cDtou3lliInHjwTAs1FYFiscy8vQjHCmQZB1g+5A/ekKrLndFt93SZulTYK0iI+tGak36AJJW9e5
dtIn9gIACDmZTbYSa2eZ6HvZsa1NZXuj570DW8zwS2ArlmFXLzMtzaOVEBrC5HY/DlUDJGSor1Kr
OfW7CoHJNeQbL0ssebaNkR0Sbgguovu0V3Qix5T8RsFFcKMUU7lXMhg1YJfMzA61Ybxf7fbRNNyH
HDusF+fPSV1h1HemZ1fjstRmaJnNuOxr7HTI6/VtiVqIMZ4L3LRZocrtWVfbzaL0BxSC186UyNvc
IbCF9PTW7s4uina6bxgyHJuvuwShwS+8XXUFPMSI5dSgh42ysiBMs3U23GqvGHjuxgFSYx9z/WNV
8cuGC5Mzx7RLIwwd66KTvuQJDmkh1++1OYGLrpHkILxNgnqCjmc0n7VpjJt2rj/bccFU3F6qiJQm
nEQ1npJEuqkhSvb5Uh2gQX8rZ/0B+Wa+kYZxF3MASYsM8KPrjmECd8EdiZZXSxWd3UDaW3nhxVfg
6ZQlwApAcJQlT7Z8SUW6iyBfBmWLQ6GMd+Zcltdq54QJJInX1rZJW9YUPHKSBnG9kixVR6a/lOI1
idLttLps8JmPk29+trqLkrEtHzTAeyZ+XX6wbx1qjFIgErQkbIdK7CyXKhoXCap8TZObOX0zlXV6
ga/4USdate2cfEu/7WjR7+YG4hVTFV3zIB09SoY4dgoplJGb2BDzqQWWjfc/NjG8Fpy7mPu8wQMc
POiQnt3SEzHbGmGGIu/KZQBOLFfCgVAX1UNEYFG7X2J3uEKFx0zXlo+tq9OMQLDqI2HMT3Wm81Ps
tTnVs8H01nNE865GLfLRSvGQNw/BTNrLYV2GfZkmt6nWYM9szLdGpl2oEaaeKghaCR+lEf2yNO4F
8v9qdcpDjhMg0BG10Z0WNQGMSr8jW/KELghYFfTkIgWY0eqZCZFE+1GWGPUMsJ4cH5x9x/HJ7+ja
7Js+CQvckUEdPeeXC7WDUm7zPu85rRRXDmntJhEP2xTe26bs2ziEfddgoDdrdLOImdpl5vrqTnFk
F5vVfs/yZvLmqWi2DFKKXLwrwBr8y/TCV4T63sfiFdWLtYcuco0pLT1qBC8F5dqgHr2ucDT41bQ2
obJUd1HbXmtINDxzzO6y9XyZKuGEKcPBSjlSFnCVK9dJsVd1pddQQ9o0gureuF2qTgSQfv2FRtOm
69W7epYVPbbYtxOO6K7DPjaBcDfFZXHPjHa7XqqGEYP3pPlz3d0yCL1yyuGEud/wajmPu0Kx2F4i
lOGG0vfssiv9mVkqO1akMVz7tftGkOgzR17OdjQ9fF3Wml81/c1YoUADK+H6Rp3sGwOBK2E4jlfJ
jCK+kNLrdcXh7ub1tm2kknxP7M7z1pDj42xrkmN5V3mpA7FiHcqFdmZGAPglP2/WYzxpcPujTIyH
QvnBGpNxJieVypR7u6U9pY9PnQo2NbM5pBqYtWNH9w3+Zm9aayYnDZoSqctgdu2ZPmIHPoN11dbI
xWiU1dn0CwPlQbEJMcVoysF6bF/bhvS6CmbJbo1W9jUlTkKrbMn/iqYnI7W3q12dSPTNvBp210vU
ZB+SuSDI3Pka+tPnqMN3yWgjBW1p3qgUG1cmSuAuBUhVxoAxIkvbx5eHuP4ABvZ7a0rfe10eVYdr
NOcGCJJCvGM5UkqTX8U4eJNM7fNiLp+ize/Ixm0uJ9YKCpu4omummFsACKdKoz1X970BOBijRa/A
61WT9zgHsMhJ5LXsu71jLex7N+iKD/3YYLAhUUwuT8SokJpRrYEQR4RVr4My0QeptNZLV/eOwTYj
XePS4PMSFbT+GtNeXu+sxr0j1+PNcWJe4S7szI5kTxChXfwWKePe7UDYGdompryxjYkkwEJ4kTYG
rqwPdeEc1IKOcAkpQ0hri78lsOCtWVHy7mrgPdZwpXqTM3on+Iqa5T4aNpRYOuiz+8Cw7YPT5zdb
soYYkeorzTehnVwjDzrGphlbi6MW1AbVDWkBT6Ud3ayxICCheUoVGTZ0vlenv6HdLL2hsO9MFJpF
sgJ50yoki1mOZAp3AZiVPsaxz4/KivK2MYZAoi3SynwJykjAtFPma9NKoON0N9lKLEFX77Jp8k05
HKqIFVqJQvycR4Tz59rsE5zn5B6xLjD0GLgcrUsTUyDC0J70ttsVhkYIRW6+5xIRcH1aFUf1UpLY
XUM/ZU13vSApEhHje+vb2NShkiN7ciIfoFHQdEa4Nk169dKlVbbRdPUBRN1uzFiVtX1Uo0paM+N6
7ozXtm4e1F4g8YnO+DIFanynscN4zl9N1+S815rwjN0rzr805pPZ8TRj/Jhba7NwxMFb7Dca4Op2
ZivgIGDNXnuRR2fV2RZjWPbJh2vOt9gC6AhklH3CvjEdK9Ab+ZACuWsvQtfLW1OljAjdclN2OxeJ
fV1Sjor2PruYszSmQfZMKLRA+dko5WGuxWFw9V0CpgWaKzb5cboAfp4ndqTLa65MzgMuiq0bJw9R
c5JT82ar27QSCxIxi4awaQfr4t6MYnqKJWqZXoaMjxuWIJ82yCPHiie6FwXHKKpnRNU3uSU3MeQr
MhIM8/6usZLuWCnaGNKBbNAr5Tc5uoS9PnGeouNyUnJVvUpN8Hn12u8HyaKBBg50AHVUXZJIxNtU
qNY+lq6HFK2hUKYFqztyy95PhoA+nNJYvZ5hynpsXJlHO/xkTQoTMYY3SdrtlAhXydB3CKq48Gvm
QGG+REek8lcrMCw2jTLs6vaztngC0SJ9nXsILExx3bf2s4svFrHFRIz7hEx5vEAMMoQjq7Keiyzy
cmYlYmwoX9XkreNYB/rFiwpiylS6wXrcbOlccYzDImIm2bixz5Zz6lqOBVkiKOaTE2fHd1vq78q0
7zuOcdnEbmENboYKzToviz4C44Y0OBcpKJT6HcCNsy+NRvo0+CZfK6dNQge8uWgOB6V+tqzsONsN
Rshefe+UaXlQ0+vWgSPrRhUt9MF8MGLnxNZ3I5GheZZqb+1FebCkcj3q05Oge8+iSLcKPN1GScU1
CWbsi/X6quVtiz40MTaDs3C3jTuuS6ITVVhopQtHuspxBTjOOY01sBIi2TgNOBpwiQclxyCFMQUD
50S7ievOROK6TRrxqtc1h+jmw5BD5M+dFWT40/e6aoeZ0FVkkvVbHQGhmyBUrfZVDhbyjJ9+wNmS
7yM3CxN018eCjmcASZe09606MTpIpbVi5NBxuudxUOjNkdwKd0vWAnW7Nn0vs77xcWIRx7Z2u75h
2dBodYZlPl3pk9TC2RZHYVJy1PN9hnSS41bk48d9JQghgyAMxrXogslQlr2pNbUfm8NxSWiwDWP0
EhsWMdRKCudK3VRu3wfrxY+mddO5TrWUepTmZLrWDRXFj1Jyg452SyVpyhdryKkXpnusQKUfd0CG
0jpjFXepSqbC1o9ut1ob0Si3sIKqgK/Ow0RQ+BEDuJ31Id8RE0Z1t5o79lQbvTqQByl7qgQOZ27G
ZjvZQ7HPTXNHxvWBAInOa0ugSUak0EehvVFqi7ybx++1Ps3BhCadnXuiW6Wf2tFw9loM+tY1+rAW
iBAbqBdDQ6MSrfl5yrobe663RCrhlZzlHLbKJtfaDzOiFQh45Ps6W7afU9CBv9M+7Mj8LG2chmAl
FW90ML3IRr3v3H6nEmQTGGN8M6gxU1/lHCFE9yLXLn1jaTniIVKhKBhh2DO7yuPspimMjxSdROBk
8iqtY/JaoXoJZJ9i1DEg223m15hzMRUo+wpW01qFq7T5wUUPerU4Q0m3GQAPt0WtPyBoozmwKK+V
IvSgtNXDIG2daszCDK3CBtM5mSjNJlWt1regq/SqTvhwKclx33bR8FT3TGaJMwkbNytDI5e+IfTe
r0o6o1UsDmMfJlPnfldU8UhWIKVuFiOKM+W6paG6i2S5i2zqDiUtsBd3hKoTfXJJPIFkppVtWNkc
fufR8RPp+qsA+oYTv/eGrv3oFAPYIJfypWS6dYtFHHA+iEPcN+KQZIW5sbT+Rp8HbZdiGleIjTqo
tWUfpqT/47Mu7tZwwg3LuqEoB24UKkJqncB06H1+fYAyYh0W9IoHsSA08b7+cXDTBWkrt3rPmnkY
Y1QgOg2rfaYLGFqjdqYhY27qtuwPxF0nAa0ZQYZqUx+w/JGaEUOZvaBN6sNSzXyqx8TL0oWh2Mi0
nbFADKOd3B6aVe6msly2elU1B10afLh8Ng0capxlXxDQATYu2Y/1balh7gp7VOURFvzC+/rtCVTE
Q2NEgVXVLqMxh4r96/d+PZmvz2iJ17ztPJd//xun0ADnotj1Jm+iRGXmYciOggktpi8S+j60ocWh
gqL++4ekomxlsvKsa2V1mE2TXhd+zMX/+tR2UjtHf5BWqJ6j8pAO7D+VMK/aFI2k1xvmUdZptuXO
aw6IDdtD0sjIQy5u+FrFi/j1YeSuCSehvv37nwSZEZxymy3htbTU/v1As+h/fNfXv2VLqQUQg7il
/ueBqWaAobcc5pjSAWro+i2lZH349we302PAoJd/TNMhbDvMC5nLXQBMaWB2PipbuKCHqgcsOMSC
uKKyvbeLqDzVMedhlMLUhTSw2zI6lnYFZQgQeKFKLORggANVkl7WDZ1f4OUlsHJfaxfKEKbNGmWZ
l7mKwsKTY06O09uSuSTy6FG9K6LuDHet8mFTUXiKlcS0aUqv7CxevRIvlm+JPAoTaX2uAmt6U8k9
NYF5ReTXlkC1MmzoSoG0EjEy1JLTLV1Ii5Az52HiNgw0ha7ikpaPS9YzZ18mz+aiPGaG/oHfXvKO
0oHIl+xBi4rmSmlyGvQ2Kr5cHFDAXTYBUiJMAQm0jsYbgzTjI0LiUKsX8OBVtVkdeHH1rGe7gdaQ
39jxYdVx/bHM1YxhURm4o4oIIFd3lbqMhzqS31qlfFTnHrkH/SCrPoxTeUudqKNkJYS1iEbKJeif
LJI686Ctko18qDnEifid2re4aRQt3VhR4TK08TFdQU+rmu+tIGNAPceG2LU6pYq+bEmxucUY+pRr
QLhhJHyWinWPvnZTQP0siqXY65AgpGJEvlFgpdfFYw6a3jMRU+TO3jJGMhSTlOm5nB/6xT5k+YNE
N+vF+nQdjcad2zX7yc3OaroEyEafaMZT71fLTClZPS4GKy4gRV+OuOtKlxS45tg4GqMSRuy2hWsy
SbPvFeGskg4+g7jlJUIXUEYQIxW1vDcN+9lQmOBImrJFor4gml/oQXXfp05/GfgLzYzGyDCy6Iyi
/5Ys9LBrcd+BPRkJ9KVRaXvG0j9f/jrfoN1wyi1rJZJweLNlfOMqHM5rk2eZsAxxnhjkOYsdKjdA
eKr50EScf1Zuj6Ipqi16w0eghWg5V6rEdPzeTwPHK+pcOuDslWLfqIZy7IcHkc1RaKrIYqgB96JN
t6noQtZGdnlCwLwpLT/B/xVMTEA+VQvo2bpDntmxW5pY1Em09HRteWiE+2HF5nqEptWctBEwar70
w7WyWJPnTi3nvgGqlJIguHG35kib3sFfgarHkTsc6tZNRRcTnljpqcwyiroi5LKD71at/AkVk73L
S8egSH9r4Y9KXXk9lzVVqogYQtij+aIQeBIP1r1GygdTSuMkGMEB6FL8SNDzjjQavlF76izU+pf3
oyNcbtMlnXsBMJy0xXmWnfrGWqkHVa1/k+TmUMvyN7eQqUle/si7pfGUIoxFF2+HqSDmBkO8ZeQ0
EBaLg41+jeaIGJCpBYNNX5gwLvNKo1m3s+waEOOQvS+Vwyykv02t/oed0whFRugBjpT0BbFtpO5a
+DmDCJV3MdDn2CNE8HVtHN4efO+t4RIy095Fo/59QiQHPJmea91XXjPgWTP45PJQmtqQUPP+uyCO
Asn4k5Vyk0ap5Hasnzpbu3YXOW3MXE5hZ8AFbp8oslzQMKQoxYVh+cZEyIhLbFOfU1KWpfnARB2D
aEzz151sKjddodvYhnpGjmzaS47OaRq039RxbQOzRPWWpbwlTofLqn7GN3Y20rIIaCNkyfrcS9zu
xnQ9aPEmHSx+swDeDzFnT2i6hqspecgSs904Vnc5pjK8cxRjG4N64ApqWTizy9mdassV26W3aIyI
kfJ9Rzf7RUl04uwdNvNjfoGDdtYrwaN+b1Y6eylWt8a5a93/x96ZLEmKZGv6VVp63aQwKyx6Y9hs
PrtHhEdsEI+JeZ55+v5UPSstMm71ra5e18IRFDBzMED16Dn/4H71BJUbHpvSGn6YuN3WzYMwq91i
kwacpcSR3JE6mAOUTfgqH3iUvnZD4u80OzpZtnaeu4rkxGA/ZjjYa0v61o1gktxqz6nBMHXJxeEF
9ADPmhg3d82ts8wf4qoG/Z9pT0WW39TjVy0K2403wrBydBBWADHdNgIIbFA8dLyd1SGt4AzRzqy9
fNMI2MgW3izuckee6hEA+IOV94/lIK0s3G2VW/fq/y5AOiEswUl0+3zfiuop7kCWmaASjJWQ29YT
nk4XUgcBEhEResGDnX+AuAvnPo860ATLDw2OVoXmOiOPnCM6JNkcswH59wSbttyMuqhQoAQ4WIZP
rpFtrQWKS2G/oXAHT8xxviEs8TDBBuva5kPapIeujS9Oqd1Z2DYnuFj2M+YbZJOsnkRRhIw/jC3r
rcsXIJfiC5Czn17+Va9QD6R29oJ4za6DHqWXwsDJlKp7qx/pXCeSwmRYZ7QspxYcFD3L5KVMI/tD
SUerlc1bGhVPgCnuW98J8hpb6H4M8+1YiHVHDHIT69FZ9+0XZAs/QXkMXNB9G2LLU4Iv6hZZ7C8Y
Uja4cuebGihFTRlmo5E+JSbfUX09p467oxz4hphPsRvy+kM6zmcEfLB0+KZHxDhmFgA+Q397vGGg
RZhmvIc2vIGPsm/t5VRXpImNlbykVxtF0BhU21uNafxCTaxOzUOrr6SYKxPr7WS36DYahbqsXoUX
tNW3JeiEAZg+s0RqKboTiKb+nA7jpy7r9cBMknsrbsFCpsnj1Jff0dem9G4Pr17e7Lq++9os9pei
KT+WOWEBWr6NO362BdbtaPQ/EmuUe+aPggEgmQM82t7i3tr7VCc2pEs3Q9l+dbifoTebvAxILlfw
N3MjOyJXGaVa/5hWOrqbW1Nv0AXHJVgCCvOAkaaEdjqugcOrBF42EdzRepjnHRJ8PAlO21CnrF9J
6G8BJukUvHrqkkb21jcgAkIGCspi1t7tm1u9oF5s88MAJ0gxTpio35rR505z9/rSXEo0MDa2x0gJ
hASKbPvgaDrSz/Epne23acwwZlpevMV4I2mWS2H5g4a1FeNl+U2+3wjRNEHXuwEpNiyRzH4NZtt9
sXVxGuOR3selCjdZy40jqLR5LQJ0gMYXulKsOkTvoESVMQE1tW9Vw7c42seSXlPvmmHjFsQtTotc
VJsf7dJtdzqKvKeYlLEK90X/Hc6rv+kjvLXRn5dD8305hgQqDV0mfgBG1n/TbM4CxYCvXYvxHtqn
qw8CFPttFyAPCqmwLURknDI+d9TOjZF8yMxy2EdV5jCxetCzNLkMVEqsQpbNVioy2IwVVfjiJ+6r
HlMXiML5dsnCj70+XtwOiWij6S7hEAM/LOsfS4MDhmmuj2hmHUSCpkVXZBepSEZWgVJIj+yjwGdj
O4g3q4ONkMGsFHNqkEhKd242H8vC2NlU+AOjQo0gJg2yoXowHSrN+dSsyXRquoIsnUF9UiSfGnO9
HwgiDyE0no1vZo+EQGAUFvEK8ObY4j0YEG61QagvXJFFjXtYdoYOWTYf7haSq+PQzHQZ7peZdMVu
rehXuLn2vtTip6aJsHoNETee0PavonuUtV7NNTV202ytWw1gUgdA2cRG6GDg0c6vP5yxDu3PVG8C
QcVVoo7rjllF1Tl3RjiKg+XNH3gUQNs2D6YzTSdgP4+aSD9Mel6St2aoTVCf3DRhv0txcdgCD4N7
NcOMgRIGykIHpg52KFzI+3SoyVG7GQi/mowgT2gAplx/2E9p2RxrDDnXKdlETAjh6FKenyiXGr0N
vT1zH3xAxbBlktucvNWBmrN+GI3syamtr7gzpDe6c/KxBmWS/TgY62WOI+tEyazXcbCL+oLIhgGr
SBFmciK0Ue0az6FadzZw98FKkc2rh4I4MtY3rT9/6EkLTWb51FfTTYMKSUAN/2OPXd3Wcl79+pvb
i26rdVDsdDN5KpL1qQQozyQBXXfo/U9h9uhV0WUlJyKwUiRArC7ukE97vNl+Yp5MSSmZXLrl2Q8q
czw5zvDTRHJqm4fLwU71D7b2Jc/cH7q9BhM8foxVQc5YY3KzGkiB+2heEb5buwRVdHPNP9oOj3WJ
GppGsi2FvlR4ebnX3NhFhzo6Tl1/Nxoomdm4de7iHvuY2Eh25KMhpGUNVqKWTp+4lFu8nxHh00EA
WukJcSNZD4yDJQ+DFRKtO9vesSrFwZs/kp4hR+hqYu/149fSpCxT1OHzNItXw5w/ko74MJRwdMHC
tAfcoe6gB5KLXr4jLv8J6jwhTUvVJkK9OCiQzqKbOK21Phwyb8B6coqcLWMoj2nePaQu9K24akts
yMd9XzqnxidXH3np24pooDkUr1MO/CkcvnSxvy/7lrp8HTYEVNMtBfHbZaZyoDeR+0htVljlD7cc
PURZqHqA4k6htpm7aC2OkExwFfTAnK2jgTOnMI7uat47kU2gRarTgZkFOWScTIivs/F1Wso+yHID
Cnt6ZOyLDpXxYfDtIqBMDPgkL8q9pcWQuIqHFJt6orPx0S/N51F879Ji6/sehjYhKex+eEWJChJX
cZs7yPHj60qQzVQF6Y0cJuF6Y+kD01yz66Bn22fK3ccscXc97FFEE/Qjsz6IbhjtMRFr551bFR+S
ZNjEUkS6trHVwi1l3vZxEA7lzwYo+s4fImPrJe5Xe5mRxixS+COJ8RTbOn7SU0nXvLivw1evMuNj
1lBNIsU4CEPfOEiBzmnPlAs6QRwypc2mD57T3Mammxw8z930a7lsHTTjw645+MX67JoaXpS8vwR8
ebrrzRqeMzDrPfIf5g6UzMHseypr5dGw0FOivvW8RiESK9G905JZN8LkzfXM5DTC/eg0EPUt2nfb
HGVFRGzmBXatc/DLUTxpzhK4ro5GAez4mPQKcMoyGKp2CJLZBq6YHynmoKa6TBh7aEezHgeEgzgz
Mx1B6EnuQVTvLH3+rtDH/wFq/wugtnClse5fPuj/BacNpKxq375Xv0K03z/zJ0IbXvofug3zC78W
F6qmB13oT4S2oft/6C5Qa2ChgLj/htA2/tANizttWzqFDlOHPv4PhLb7ByRtE5C2QIGEJ/bfQmhz
Gn+jKzn4PHjAwH1feOgTgBX/jRahw6jSQ5RWL3kbF4GIyMROXd6cnb/W3rfVc0VVeUlk5Uatq6P+
y745ZB7WLrxtv+yX36eaalEZJI5x4Jz20eQ/YE2CzmQ35Y/xKHpEcLzynHUxE5Cu6+gz8GQP1MZk
IfJSixoKFNRodVBbpijgqs3qqFx+/nroL193Pea6W63NGgJNLXaW40AAet3523+d7FSmF/46C7X2
2zHvZ4ZJl76hwJ1sr8eURvcJ0z9msnl/qkU7HrqwbM8l86ezDotdp7IUgj9WW9VCuN3f2hnh+Vnt
wVMLULZDdCI/rTblowG07UWtXw9UTbW4Hvl+uPzgL//gn+3+bVtUwrDuMveWAXYzuHp9un6TWrN8
cSt0KuSxTPvPFkMzvRuraoF9xp9rqsmsmN1Ug/7cOEi+0up3aGTIH/h6F3+7qapZqvvvReaKbodg
luXW7hq0tlefF/mooQxABDqLhMRHxFOrHtKqoBDdGrX+fqDapj7y/jn1SFMetJBbNe7Uc8rEiQ+r
3YVhXBorzg6qlU8uWk4kUd53/nKcOdkP7iAmppiczPvLIc9INd+/VDbJX2IcdDeB5qZIYgLXUKtq
kUwGOez8rUzSgSRzS6qg6Nyed4IF2ib9WTVt4fXBolkAtQzS/6LK4/aoVvuFxFWE8BiUAMqJXgni
1rN4qeRi6ID269x9BqUhOQoPY3a5PfnrCD0LD2bZ6odW1kpCeJXn1M+kx85fbautrF3ulp/Bi9Zn
tXAdrletWblenw25UE0keVGsrL2dJ4/wojSo0fM/ktngZQo1naWXxOMBQ6ujLkspo6ycELYTx/yy
aiWPMyM3o/rcIMmRszdOqa4UahWWQXmemplYtHjAp9bZN45+qy6sROeNvkJeHuB8Shw5wh9BBeoh
KE1hFgjOMFnC8/KY2ouv766nD7FLbM1Gp+Asn93fSkdqmypwqbUMlLqH/+3e8RPKOqImb2GudgZ2
Vv5GQK37/bp0j+pXSBGi5Gz4PdR/0wcNTBLSlanRwj/0k/mcrtTpYjzFcJcTpBttqBnnKGlYRZmH
KkQG8h38nTh7K6biAJaJ3dOOSfL7eRlII/ED8YRWCL6AMOGk1D2xtRYhqM48qk3qDl3vFQC0euTl
w3Q7x9Wp+Fh3ZbR/b+bynJeUYmsbVja1USLmJIxOkXz6QuF89Ocm2k84zKVIDx9WbeiAPbNPrdmG
uTPtPD9yx9uzplOoU2v+XI/40zRde25irdsZ1vDd67EFljwO3pNMa3jw5Kpqo9X6bEj9IUdWB7XR
IgGrVsOUOppa87oi4WGKbnKAk9TSKCBmfTTzw6xhxa/FIgJpvHEnHmnHj151Le7Oi1yotWsTLFqN
iXb8U20ahuizN87uLq4GHgmhie5MYBzurWi9RXi7p6LKpjjqzUPiVsc58z7VFIR214v1Spt0+rWN
IpWk8mn19nqF75dpxR1PXUcar+4N84RQXpRxgderVE11vbVdN2d7BCfrteEhyY0lgDcEbFJeubpc
gaAvl6qWagOa24ErJvOYyp9omPF2GMwUENT1eVVPR5V1iJK5S7axOtkTvr/B8rH1qQYWsWUcrpts
JNIbGJDARzR6YFkbvi5w50wC4SQrdnz8ywqRuj0cGmYVlBuZ31EqlsO2asILpUis2o4B5K5ax3Tn
q7F+0Bp6MLnQvYKyAGykPZpTSeCOFmafJrJbQj7zEMGmcyEyKpjFCHG4Luez2haWyxf8SdK9if/g
RS3cPEPrCfTZdooLMLc4nGwGg9FxRtTxrNaEF/GQllk7n1rxbEDe3IjSc4G+rJS8i4JiLONed/bl
YpwpIPg4BO4i3WD8zsyUB14+4O9tuwEVA6ib15sJjFu3vGrq9rfyRqrFunhsbJaJ+W1D9jRahbEG
JiWw94J4T+2Lkne68fsqYcTj51MPt1q7NvvWNXZAnQbk2pMNKRLjrBZRZHxyxgT8YsXLrsuuUy2E
rFZft6lmtZbo/qhVdYzafW2qbRbsvoO5uBfVQr6Vvlkd976qtv7yPe+rHlAnF7LF0V1GDRBvc2PK
2ve80DOY3eyc9O4RvJ4UhRX21pbC9iMzVFKUPnrcJZ7EAGaacy5DyV4GUp1R0mvYcuP7qtpPp3If
FoBYscaDtyWHlkkOMm2kcZZqVW1Ui1ruVmsaUTODhnzSrp9RzfHRQjn+/UvULrVVfdHiyjErM1dg
2J1bE5rIdiK/5PpNcQgjxkwcipYEKMj0yt2VimfUaqzCS7kxlWuqmRXUUAi9/9FWB16b77sLFTer
I9WHcvXGXL9THX9tvu/+7b+l1884flod+qF+PwP1uV/O8v3A9+8QDaDiiKRg0GYM+iDh6W26iUFP
tUPK6NsoxI5AbVOLQe69NleP0UkdrNaun1VNilvxOSfXJY+yIxIK76v4Ja0rOHy+SrPlcKtW37de
v+f6rxgRdbLDeRyover/qY/8s4N/+cbr7t9OUX34l++X56e2zQk9hZcc8ddg1JWvrVpQk/znTQte
OoiAyUGAjkNMObY1Mti6LmynaHeQkajis10fEoZ3X4Zm10N+a6od/9dt+B1k22TIYN3KL7RUvPDb
d73/l3+6f8A5E6BbIyXz5Bn/daHq3NW2TnVSavV6jNrdWind1/tGeanXYxwjck5jc/TryTpOSSMd
Sv78dvXjTVrPLRfGVOy1zH2uazLgI5yNLUV4gjygnbdxVIg9NcEK8UKCNqFCPtW+Lt43tsAHAX81
JgOTjAuv+1EkYYxSX6m+RLXV7veNqg2sfd4ZYB0mD3GZ2KOQXE+6xkS2RUIlBzdBAVbiaBK8upDJ
2dlOa607KI0CnXLNIbiVw95sr9OzAZJELE13HG0d+TKj1emveJdsGbYNKpZcVaSNfPFK+a9NNouh
V8gn+vbZX3X7rNZi4Pbva3ZC+pup/jGWo08n4ydfRVVp6eIlaZlUthAHADN+MUz6/0JFfKheAEYq
c0KuRGG75EJtdLVOg+XRQZYQxhNFknYPEA4rlCQGXTb3y2EcPOcMds05D4hOnBKQ3W1U9+dUzlrU
WgGxKk2JGZCGBXonF5MI13MHjnIH4/arjUDLGSrTrwu1zSVC2FqGBZ3b64Baon29w0JWY6CA5Qhz
AxJkk76urQfaUw3HnhyJ1aJbYUpUVMPpgrnH8pdwZFylfhi1phZqR15H8E5BpgRJAdLtfWHmMYlV
bx+qvpFKOD3zKtMPk+yP31fVVr1M7hY7hQwGYezsu4bPXCPheqN2Of5+sCF7a/UxtUetIZpdU/06
w+Hvf1kAyPi1qfaqbaiBVRvNnx3MMhqKgeALzm5ql9zfeIIoz7brDrU2y58K7oAPC5hoPpL3V61d
F6N8BtQ9V9tUszdk0ufafl9bh0d438hvvc8W5BeqHerD6nNJBH3Xhf6wyiF3kKMrsWF5vjY1NUTG
arLXyf0N/nfZ5nponGCkQUHJD345KLcAzIBRi0emqv5aQTKYlwGOgsj54U1B0R5xZ2a9boLEuNQv
Bj2BHieMlhu1GBpEM5AaOCJ21zEoSNygWiCSDJjQtr3tqA/1ewfejLIGfe3DCkOfd6RdYQiX3nLO
kTCbrGo6W3KKhmvrdL42h9WOqcX8tVutqWPU0apZh3p+/E+y9v9FVUMI/78V1QBLWP741idoU/4t
X6s+9g9FDeMPrDJRGBNIdsl0LdoYf+ZrhSXFNoQOQdezDQCeKH39Q1GDJK/joA3oWrYphGXbf+Vr
EdvwPbTiMDFxhIEQh/HvKGp44rd8re0Jy/IRSrQ9Qzi6/rtMokOkDd4lGY9trh9h0EAjjZobaFmJ
VHGhBtv3r732EzjfExIGyDUiFLcrB2p1WepSfpEl+URDjHz0SpAXNjbE3gtI7OwMkAoxrebnPOQ3
I55lTHLdu6QCc6Unpxx2FPJ7IJOXAfl+P/JpjuG8QfgSqy+ZpHUpUpbrh8SnVLYY650Ra4+1T+20
tsRbN2cfhG8+5rBy4BNPkLbg9YkHfeeEMAGQkdgYDRy1CG3WDWzUmwmss2W8pUZZA8PItvosNbtS
sBX2o788jbn/IukViBS+tEzSY5xUXCf9iiLpfefGtxPKA3NP6K0jjGWsY1D3xboZSFwG9di+rnH9
EofV0xg2n7u8PSy81J3eD3CaxEfbih8Gkf0cJeDfderXvEp+oteF0lPFzyxc89GFydk6BrMWfqcs
4pwj0b7a1a5GPsEqTIpe3Q4xq7seWhjiE8yU7bvRT1/zEdsUrOODbO10fAS+W/jrti30eJ2fLeyY
1qHnsUtDp0YoPtxR/rVwwcMf2l3gj2loW2HCsLHBegAOy+KiQVOCc8hHhIXwtDvqdrmNTMCysevt
at072bP7Bdz5t7DlcwnEz02eYrw1FRdsS3FVBMsNaUQ+KVoHWx9aiLtuU7ut95lEJGYzFgYNdU4g
G4/I2K3cTvMovzi10ZNQdzvstO92/QnldegDuUXYM3uf0gHaUZdCHSYH+4jr89khQxdQ80ok9yZD
yfDkTPSeI8xEpBqAtE138J3BTILjHzCngC7lcuPX6AOZCJxbxeBt8S/42VkowubYiVcYkiSCR4e/
Q+91DiW+Dr2/SnwC/Dte/Dz6FuYaUlqt/5IKSrBJdBvhntrlILhjSrWdnlKDK9JVSl5B8hLLgzYa
38z2Gx5T2pPZhVsEG+JNhI4bhNwtKLYwcMKzveJh1wqRICJxRtEMjGjHuU4O8JRQnGKUH9XLEvr+
HOjYoK0N/PdV/1mLUd8ai/VYjLwzre6/NHP0KVnzO6TizczgB9KdR/jBZmAa0SOsKJTNIZNvbSk7
1ZRcZg0jCxvnRVoWmvm3eQwDQmG0wEvzye/BO0RPzPr7QPfFnQmjDFIxKM7c/wHOAbuip9q0iFyB
/9r6TzeEuraa8sVrslMek7woHOduXrKfs58BuDD5VcCCf3ImHENhItsZb4L+yZBp4ZAK7wjEc2u3
N/bEIyJGCDCFpPZF0AA36xS9GlXnbfvKHXlMOz9ou/Z1SqFDaicqOwDacl4xjZcOPPMBpYOb0OJx
SKwX5KgRC0dPE+uJ85p9zcguZph+mA2/9cBZ6Eb0026N7TDt7TV5SdZ5b2TGA1LdkOMEL007EgPE
wGmzqjg19kyUDja9t0SG2gT7XS/9agFd29A3wsQBcFi28XIcuIVobryYGAMHOELs2AMizE98aIjo
fecu/alVhlhZwEndOFOOwUT3KjL+ryvwTqOvPcQdpi70npkr0mCqH0rIDVi6eMYePbd2U2fFV42O
LEj75lTUdCxwPwBTEM2anbOD+6VvqAmC8QAD0ebG0+BhjIKQIQ6gSJMhDIJg/NRCbvNN+c4OgEWW
RNzNAIOCqm3fzMr/ac55Fmi4PnRxMwP7AhmdoYtUgUH2Om0+9JH1kMUrfCELmYqGC/Ljj11Hd4Qp
gRksk3WTAG7heqpu23RDTL7J3kOcLRkMsluLH2LjFB7c8IueoNThJ9Yz5iswAzEb8CBWk7Wptnqa
/YT5FwaxVlb7MXbuJo07CHoD5kzkDgDeSrHB3eaDPiCD7BnoljgbCS8D8F8NcGN0WAJoeVR0bwVz
ZIoquyjWy8OEFWAwZ+NuNND3HTOvCibbf6AGu7ete63gVmhheWPi1UCinCgPuGRcp9+HMn+2Ju5W
5rxO/VTA7M/WPRBR/9As9dcadWcyRRhSM/gGroWIC8lIcKtmFOAvJfk4/kvUmY9Lm6Vb5AGeRB4/
6+3wfcZzDeotJMe+p7NwoweRfVdP+ewf+wwARQqquXcPk42HRtEtyaYW1X2C0xI6cHS3pd2eGlBL
GzVgodCWACzjRCutC4Oxa0Aa+9YYpE7y1cLoYl6AqYOHiO3igDvAZ/K6EGuN/LuuSViK1ftBZBag
Q01nl4z2CQLhiOQKc89cR88+9REl7MKDMzuHht5+gVmgRZjkhKZ7t07idpp05HJ1euAQLawmDkHi
YnwkPMapVf+BktJHb4X/EOcL6hcFeldl8xmVLrGpIwYjYIN05TOQC+HyLq9j2zI45XdoDnFdpUd8
kRZv+pR9amv9bKxw4GfGSVjdta7/gAwN+zicv/QhxNrMBtLmRm82fu8wSm+c6TOe8vm2beHqhgYg
oHYGdzkBk9v6mXvyqeQS4vfl3ujKY1Qgl9xOXaAx6aXEbfS7oabzmYT20o0rXYUH/DcczMcRWYEG
POR+lR2kO4PBHTtGYt3S8yAfLw1g3ibCpS0cuYhpgJ6VxlN0WGx4ecadJbivud7vC5Ej8yeHQ14e
C4mB9jWX0RdVUIjrxmFM6BCxhntBGuJ1ztYMbi/8nxL4e+vYj1TFtsjFoA80MFLG1q3TVzJ+I2zQ
nPpZm7iW2L+1cJikd8vhSTR6edPJebQW38nQJanNW9F1AMZNCFqr/qqeHB9uphTdCTwNkf5Sc3di
1iry3bm/BwiZ7dBDAHOtdYjShJ+StICO7TSb6M4XVsaDxOTSmQWqFjCDzXWKt30quP+oEacGzNAK
20yY1z+8yWjOiePWJPlDNN0chI/HeBcPYboRcLXER1gE1S7TCLPcjJJZuJFZ+Y1bj2CIDfuJn7w8
mq7bX3pz/nPRLFV/aTFWBsHTloRMO3cefVJX3cGDrngkAv8cN2hXZjCUsCVRwfF0blsfDGGVf8r1
eUuJSX7bkxOLt0hIPbq6hsIOn8KASsfiva13a75FvwG5xnoNz3GV36epPW8pUj97HoWtK7GqEnuk
MtNdMgDYVPVbR6Yxalm8vdZ0B5nVCPdL1A1n1/46/VUuwngXw+1lWiknm/EFt557W7LpVLHX9+BJ
tKmBPonVXXyz9fZav3c9Kjeo5uzmzr4zitg46IgzoioXxlvbbmD/pdj3HQqzhOLVQ5dVhWRVOJ6L
/IPT+vm+UTsakBcBomhI0zVRf15hBuCLuksa6GipEaHMxNz+BAFz4w1tdonLuwVw8640I/h9ixGh
Fd4jhBoPQZsDgWuLLroBwnCjVaZ+sBBKo0CG04dvW7vYteejCwe5LctnKKLuXIbP3QqOvPPHb1XV
jjex0EFqP+axe1c3FjWnnGQS/+WDG3+pvcg9W6GzSajEnOB05CTWeGC8Tp+h84WaEajVTJiEOG7+
U7XIWpBLGMQKzjt9TmVOR1VY1VqODFopoosAQHDB0RkrI1N8LrV12DY8rME6uK9CxyeiMg0LGmVm
nV3d8mF+/NU20S3Y4Zb+veihYlLME/gIqFUbU4JFoDkCbUzgmwdJ09AwUYOk5ONd2CUwCgBzIsO2
IlFu3lAx1fBeIRkaIRemWtDMmU75kVsGszciRYbm60UtOnnwe3OqP1q4pwGY7cWOiUqCgEA/XXq/
N1BJJ2mDzCNmiTr1QDJfM64iyXSDvIRALcfBGbPFz2/VHWTkfefSFKX7vhbardjaPcYwaps6ZMAT
r+zWs0GKaae2gHlyLm6JHJ9o6zkYOv3WsJAMndLxR83J1rPefs7asNx6ju7eTWGIfjoY9svUTC6i
HtpNKnmUuGc/J32n3fWFcykntLAba8ovjRiMF60r/S0kuOigmg6yxsClAUFOxGakW82XHLrrTbci
bjiNqLsvBiJ5uY8cB96F05d6jQ4oKGSPmaQDtNn8uRgEZe3Bd3Z5SYBAGZ3wHAKwNfBrx8J9+QUM
9qcg5v8oh+IB3lLf/e//afxddNaRs3XbhUjtujwsHpnVv8tf5r5GVRX43hFKW3kwQ9jz8c8kQ7nJ
Kr2XASDFxtKZlowkjO2E0ev/5//bMKZN1wNopv9m7ODD5kVADSmXTswfnLW5awXBJJM9K8m+E+yb
XQcP00W+3lj/hcWJBI5VOayMUuqU/nnpaO66po0OO9YIf790gn8NEfwSbZ2FeaKcMHaD/4InugH/
cgnwsDrqcRe9a9j/B6j4L4CKJmIG/y1SEQ3dOIneyl8zX39+6M/Ul2f+AQ7DF+i0Mlgyv7hCFX39
D1v3DB+AoOPqjv1r6sv7Q8rPSqlYix7QkQqvf0IVbeMP13f+SpfJXNa/ISaLns3fnyi8bQzLQkce
9WjdtnWJzKy/vT0lZSRfvf/VzNrcwyszLlpoPEOLr27DdcRL1YJ+PvlfZ2MGSzdU8RZ1eH2Hm9R6
3zZLfPFX4061BqPyzkXuPy55az+iwfKKCOB0US0H3D8xa1zsjTr6Zhf6D5hMjxXOaTdx2VrBatQI
vjDvO5sTXuRLXOAew8DbNdCUtGLARcspjKPVlM0TylGfGXxcRpfxqWu76N5sS/TKU2JNDTuMM0lq
7D8mhNQc+6HrtfkJkxBIuzh6d6AHWvw+BjlZTeejE5vdvW327l2oM6pH0aPhUPJalhIhCQf9kpxA
7A1GzrGYIRhaMfmFZTbK5yaDlsOrZ+6SubRPvVQTI44jiUNlLxCh+zCGpvZcpM6b5XT640zt5ZI4
mLi5zTcoGNOzKOzpsKb5sE1BSFaNuXyJdJ0C0gCTTaSohdqF2+5tcyaoirVNnnfubkn18blAQRf3
LP/GAyfNqJcVpxCK+JHbB7THssSdt4w9w2PnBLaRxjeePd5j2xS0Zb+cjF4b7yr04Wo7Kn8sxiAw
Gur8Z2+FOW1CQRlHdB06ad5VmaG7nSRyNRmzbBdJWqQLIdXVY2BsNsmm2jXK+7KC4ikKl5Tgcqy6
xLvBZuEMz9MJBmf09hWH3wH3AmPQPiTmz3I1yEv4qY0BJsEXMgDaSScIeYA4EF5iJ3r0JubAhRif
VozbnxzUohbX7O/sBvsQjdgFyorjoNRArA+J7zbu4UQsK+DxnmlXuIAMgAEaFX11MUaKerFeP2FF
jmwSkTD2IQgOzhB2AhPVktPoRd3Rkx59KcMYnCvjgXzYFExj6h1ESTFqse4Ho57O/2L0AGX8axcO
AZT3zKNLAILsOCTE//7Ced2AjAfMnsvkYo02hpVLfnS8sfoZ64khue30IT45VvKM+BoWQUn32Ubt
CPXIFBJEVIT/QsLdNEz5H38ZVDgjvHYMgXQ+3oM+PcHfzwjOvlVr+MpekDiaTjm4/73jYJKT1ygs
ZoV90kfJhGo6eH2D+4VijfYYylztiJysb7WfqrRxg7Axdn1eeA9N7gMeLsLoC3PyG5dYprCL6bPg
viHblkYv/rfaRwPU1nyE2Ya0IDnhqcyGeyhTL9ylMufYj1RHez5BWf3Wzd1tgxoE3Gk+GDGnIUng
k5QzMc+zamT7bCEzks6w3oslRde4OAIbFifCTm9b1vcGZOALmvMJeeOerE8bzXe2fuqtkKTRuMIs
CTXcCbX4trXX9CUa+huE98VFhALRfX3sd1lmWCfbcG8xeoxuXbzZyBiFaAHUcX9btOWziQrK5EfL
E4nLndPqH0Ep2TcVaD2oDvbDCpIsDsnEOOnk7X1/ZJ6HgrOOYVBWoi4360jGTE9zbaZUIGR2NMX0
2I7RFNVEcRynn1D0+0OTDh+MFmkwLzG6oLFQMO38+G7B1gl1HL26RFF6g/mev7Mw7Cz6SDKCnB2g
OSQmCuPN97puU5Wre8iG4ZNw5xZZiyw7pSSN0SfKTxpKHqR+e/TrcbXUcFnZLWtxgZJN5g741rHN
YKyUYth1ZnnilKpjvFTtDsnTXZpSSnaaab6ZV0gcoUCwtR5IsKUwXU1j/C78CWytBDz28RoYRmTv
zAKCIbrGN7GTVpexzY8ec+xLnHnbbnSyk+HwgAx9+1l4hn7QXJ0KcOS6Bzsemi1uFho0xGzaYqKk
oY/HO9JC4Vj1lo+Hy6cxTlAyWJgBjzZWX/3iVxfI58V27swwWIjTcl+qEUnutR3b9sVclxeu6X4V
4TPij3CnqPvfdgaW8mvjbfNhNu5yKODwR0CoEaAd+7jH5si3k72Jsv/BMD+OzeIEPW9HoC+h2ItW
hwvdU2WpMKmNdZ2MnOXfOKF4xGs+26cTMzNgjwLSnO/dQDy5bw0UUnrvA6LJ9in3oYt7VvimDLsi
PwJ8hymEMaG2kIXP2qCFAaaQza2N3jj6anDgyiB2cboqfSha/sxMBzLa/6HsPHcjR9Jt+0QEGAwG
ybg/0zCtpJQroz9EWXrv+fRnUY0DTKsOpnAxQEJT01OdyiSDn9l7bQx4FKmHya7xCrcvbSemJ1BC
LKR4ArBsmO9meu7CnoqTYTNDnCr1zKTJflh6HwSmxFVp/TBqq9pOC79nGgcvjO4+wWKGvkOmOTid
eF8nJGaCD6+gEIq2nm6ZDb58Tov7KoFAGFim3oPx/WSJQm4HUixJeIB7QqjstHcjEAItZEUI10S+
dURvRy1BJsYQFweoQBskfMW284LUzwsc4S1PqXpq1HMInPdYr3IKdiLUJO2+EKa90+SS7+d50nuv
LV/DYf5uV31ztGV4SxoUb11tsvNu5qcJW+6htrM3jQOSa42Tp16at8j0yLWODGurVPNpKPRr2yv6
+mrJD1NBFCzBp/GhbNTFTAz6wLI4JtliATV8cfsvjR6SrRKAmQzADGKCoN6HZLZIomS0gznSsY79
aMbXMlLIijNwi2Nl/6jizL6XP/LFKqkZcnL3GMUr8Rt8BdciI0vVRj+RZ5LAvN6MBKXfIqc5gheM
N3IY40MfR9v3M65KbW4GmyKjdSXG5QHyVhcfs6k2trlQCFxxmZfjmByNfOug00NE0r1VeUl8GDFH
m6WGpZUM1gFUi7HVs5JITbjJLHs+z5az7JmXh5tgLEhpeVIkf/q92bqbZVL33Vi4/vsdmUu6ZNLV
7l0XjFBLQdW0bnMcSBItAXs9Dk2w/SeZdK7mTU22NySS0IG11f0izLa9z/veF0ByjoFV3QeN8G4a
L+LN8+ZmW4VjC0QdxcYg+yuZvTXvjTFqzlihdt7iGa6/F8j0ySG0zq7m9pKFlLAlMVydruYtrOto
UxvMYSmbX4jIdY5FlftyJajVsOPr2EL7Ch20CHEMBnOCRHuJDEStBmMlLznl3mJeiLZU/ty7v8eR
+y/q0mVne7F5Ifr3l8NpfEwnr97bAquZo0PXVyP/BFUJUcqBQhgeesBD+vBnqtPisU5jvMRl+dUM
iHZrZP9Yuik2OA6T+yZT1oVRMLFbKJivdA+nzEbV2WFaFW2nyc8lKtEYnfuyuE/NGLsmU3cJdLzN
aJJHey4vHcNe35HZN2Yys0+XjYFvcRmqh/pujk0KsowsW1rZEYVyx8PogWCeeRe1lkfWA1CVureR
DcpiAdFFhDSakPvRjNDpe7i4Mbp+6zvb2pFS2e6HrrP2GCXnC2lKVzKwte8N7FgUn9jWHObRb5Ew
YkyNeEDYE7I54tw2hsHNaBu1OrkNlHkjYaJQBNNwNZLxEWipS/4f/21MjXZrr+HOPGpwZPCIfc6w
JaplMY81UtwDtsLNkIds04iF3JkDZ7kIpxMb1OAxbLfIAA7S84LPedXL7TzUud9N5oNpmjA8E0uv
mNBvGTqx/TCzHWlm2hLkZfzeof06N28V6Wj7cj1g4/Wo7cOk2juwL7aaW+kk+vmLzJfoannB4NuV
8MeW0L0wadMdrFke8azFyCB/gmr7K814bqeWgdVoEGf0Z+M1o6Slbml+CjZTeM3EfSXFC28nORZp
/GsKze42EGMmkbCza3NyoCL1a1sJ5xDbHRA1LGOHsW6X3bB+7fFoxawfpk/p2KPnJlk7HvfQYvV9
Vxuncq4fbMl825TVMYrmg8m1amMqeJyi6H5oib2YFvEjdLKLSr2aMaS1N7jJuAl3vNFpP68f7pwk
fuYWxhOPLuat4h6/y83k2D3aCwuzfIJmBUbPPYHm/AowvbnUsfO4RHXxVDVAGrypt/dlDrohA84S
Kz09xSbJZiLhsJBg0dEOO+yBwsa3dChfW9fa62bcxbrsbqSakQTlJDBty7q4vL/0hfmzTBL+cSOi
AWvC+RJ1uzAd8jXXFJw2f8MWZTGo9LrZGpMdcA7zmxynmu1N14L17xxVXv9pIJvYxdOd+TGBmFtE
WfapikE31AvDTdYKXGGAWZn+SXsfRPl0jJaVHeNZ4XEIyJ5qosKvxq7buRWMT6sCAwtrpzsuefYr
CCDHGMMw8o+mw5pMa59itwP+RcSBjvvq6/tVmcONuQ1jdE1N9aCrurpFdQgqdVKVb6npe0SHxPKz
gdvSmJY/gjPB5ztXfuXWny26u+0YJ6xLWAScvRjS8lA49jfeGW8PUiOC4kpBe0lZfA2ztWWoFPlM
kxG4c/QjBCj24boTLSxAY3okFJxLKZrGgOeWLC9lAVLALUA5B2ROc6UvR23k3wNTt/fIs3uGWveN
d4L0CmwnpTRvB+dJGhDnPCO7hIb+AZ/UPNtN/MuOy++0uDabtNo9Cou+YUCGmFQ1yZ5Nku3GlHgT
Hcn0bUS8ks1k94ZELPKQ41bmz51D080ElwW9wF9toPsn4AHc0UkOg7hCCPsuZqqc0MbUPlsWi6sF
Hi4Ubeb6Wu7Q4te7IbI9fCXUVgRyxrvSAf9UDhZDchIXAhuZOfEd+aFth+Cq3jxOtvuxEE/Y5s+G
ABORBdh8zNI7wektP6kS5khQmM1maVz5ME1vFrgG+Vh2jnec856R9WTdr5kzKjeOwmBjxNiVeIyG
8oNnhTz/cLHr32dDyEZC186ugK0trZ5dgklxHTjh1zr3mue0s54Bjx76vs6u4Ty6V8mHtafBt3YW
6ES+mKJh35sINhn2b76V+FxXKX71EiVG2JzsRYx+2QMZYoxZnlSUP/bEhAcxSHdr6NSWSB7uAo05
kBHpvNN5/T1IWwmOeobjZLsXkSbzfXdkB+3dZWPGdD+Cr2uyAbsKZd2VfZBeeGPfgmlxHwn1JU9k
QdqaW9jLcG3ChquprUP71pUp+gBgO3tVc3vLPLY/UeU+wyMjRKQhaqu7pwZIr54aJf/gwyxk5Eeg
jm4mgxzh1hlLI8ZMUcEGh2uT/j+7Q/VdXUbSGXdoKi6qttWdSFX7TzVXWKgmogQmZeCavnLoHIyG
4UFH7b7PTUSS7txqUteN7Zh4xPitL3B4G9tOH4KIKNkmsaArsYHyQGUdnSJ1DmRN/kwt7qRxoGC0
qK0mFRlPIyKAy9i0uFbXsVtcrYOvRWfUCgxvNKQrGgpxMsp5uAAg9mCB4r4x2J9eAODHl/efapHv
giHO2Ah1zq4q8axFXllfqdC8oxTiIY7N5In5ZPGg+pwOjYNgCx1z3lj8GeyS/psMkvTGvZLeJpOw
GdnTPFZW6ruhVT3U6UjajIVjagMvglrUiLILpX56KdhAbBsPELMwWeihqNDb0eoQwXVe8mNhpYGb
qMifGIDCdJ17tiedgdkEOBggVVajwdeg7/JrBwGTjtTRcEwhbPaKNmJYYyTsxjJexrT4TKXbH5jv
s+vI61PJJUkSRxns6yqeH0S+NPswY60/LHV+SZk9kAeRPhllSWCHTCWSnWaCYCwuXoQ1kTWvfjYm
eT9MSGp6skwOMfzNl3Aq1LnoeC9GbEYvnNLLdS7Dn1cCcd1nk0yG56hmlWyIwiEjWTXbxsWWxmM8
eSzndBtbK2u9zOhUGs7GOQEMIuq3csGXGiuFVs4ZyoMR59at94LngY7dlzhCjlnUG9t5Ko1TCv/v
/ZdOZOqXiAG3c2PdSa8Rd+/XSifEiW74caQWvlVVtrDsYghZWU56WRhl7OzA+hk4Q7yhTs6OdTA8
LAGYpWK80X1twiVtzyKZmk08ejP1spvsGAZSBrNliurXxW2Wa8M04K4xnKfApUqrldjYpWH6otb2
tb7rul/JEhEpMnIsuWAhGO5ZPHibPDk0lF47BbLtUqoALbw+9VgB7wakiUwJ06trJdOWfE34xf1U
7UKvs6jg+ZVEPKF9LPmmWq99KSgojs2Udse2We4dtyVDOQvGu3zpISZCW0LrsLTbrJDjnTSTameS
97LDV50jwYxbAJDBU94zjAT2B/mcA52nrYl6aBG/ANBUF9TIGQxE2iT83cYh6MHkJTq/ZFMXMHaF
szNmnXt5f7FLi/DEcXxWg+VehhH50JBP/fG9APGM5ryETc5ifBLszIkOXhZxKi2yJ9qCLKAaSemB
KkXmiYAYN/7Cpfs0ufVlLAwJxq78Fsq2pHqowKLxhPJ15xFRHh5bhh4be5DeyVDMfsxkcrm6hxgN
jqqPQXLfg7P7pLP6talMjJKjfi3yO8uJho0SCfvHQog7ZcS+ORnukUeGtTFmTtB6zYxZQKpR73qP
PSkeaICW9KoXgh28WF6QrDw0EWiaqW6/yEpwf+vxzondbBtMoX1S9nK2VfkCNdd/byTL1RnKWP1L
5zHQads1JzUvkVF2BQBhfv12lfVD3PwWt8uvMvIaX7efjQnADNu9k5TxXRCaBMN4lDt5hqUU1/By
WErDwU3RR8cFdGrYAkzzaFslZuQKys21NIbHrojiO+LVv0SxAUbH1d/U2uLlaErWUnoqBsVnnLNR
QAvqBLuAp/y5uJD7ykwBnWNi1xbzpoCLNgfVRMvLMI9VzaoMbP2MY3xDKR1e7FgRdgUw7kAfZ6Fu
yOgAM4Ngrmh+TRDhICYgBKWU5kuokE22OGiY0JTm/v37p3QDA24Q2eKg5jSGrjh4FokMXoYuQ8DJ
mhP5ac4pwuY8ux/Qd13BStDdh0SrZ6wX5jm291XWyjuYiz5ASvtg4PamqWCQ2aSKmYlo4aja0GV4
Vj5E835ModHwOcoTleB0awtudKMhfr4hPSV35t+j5dR3LSdT23ulL5h0HobQIJXTHNWZhNe97eXJ
kVlSsotGDsIGHholgbfpm4JsOFV4zAggcg0Bg8oKZaEz0s5MlVvsEiMC/dyTrxV65B1ZEfgXELB1
kzOpSxP89DNvjs1sb0JbA3LApxAyxaTSic97KeBDjYP84qXmct/YzhO2xIZ5XkjQuwJ6Z+me8Aym
e13ZhUe7DX6mCdjxdVhUIW87TjFUHo0odgPIvUIqxFeFyMflueswXvKYDP92iaC4IlsynnuWO045
63+GKTCHvrD2eKpWAdwyZEQ8LcTO5shGZ6dIzjnxekzDEcqNG9lQWtlO+VM22EVna/B7SXdRGIQH
q5qgPhFVx9VGtE5Bkc2EQUKJJW5zTfaQk3uU/zFBYVMLf91hbOPYzHeYv5NzUEftDshfsTect3Rs
5bktOXdGyy0eIWD5YaXOVF42HvJk2JsDWtT3UVAi7AJdJQSq8ltELuCb7tQLfkhkYSyiEuLc56F4
RPi7W4WPG1ASmjZTVF89AAuMMotxX2Qi3g0Duq3YekH/o0+h3cUXiP41g54FjnUefYGsaMRMQd8n
94iGeQ7U9b3s4qfWodHWC4v9jjZXQwnaRnGgPw3au2/Shd4hQMI2NKNxQcEFx2ptTXvJGe4mVFte
sowbKxub48j+Kww/J3HrYCfBU+7ZExPvhcw809Uxli4ZnPVA4cfxxYzLiZ6LELi6JDOANiaE2ij7
6LmdbeSLoy73SlTVxV1fVOyuvPHu8F60RNb06Jat4WuwvReLS6cTHl5TL+hyPxRtwvv26ktSxft1
JoCcQDvpCU3Inriw/KrXl8IxPjllSSBxQ1qOgJR5X9ba7+F+HrtOPKYijXat/O0ZnTwW7vAmw8Zj
mmHTPdWAG8cOSXfWhu6FMektGG3w12lVX1uSNcy5Am6cOG+mEdaHsiQb0kEu99iO8Wee/9/B8Onn
lJOLfQlkQ5uK8ojcDBVoNGUvzlJvjS7BlJwU6/gIyGjF3hRHFG+0IU/hc7R0P9KW5puqSJythHgZ
u8mnw5T2I4Eo4PK93kN/I1qe4w589gaYWzIRHLSYOT5JgkU7IwaqNvXsf8F3oUAv1Ssl0HFw22o/
DkOwXzIzuEv6hvmMFeNnGuW2197y0noU/QnMx0RDlkXl7d26JH9rKsIa0F681PbPFiAzxD/XvC1J
fdVjjMzKinM/LWF02CNTMLl0r44qQAY0FcMOMUrcd+Wr6XE5a4lssu0RSsAq+JLVTrsH1ibL1OGR
Olasa3O1F+Nk0YpToOgBXSfLwLNJ6AE2AwLvzB0qINaRbGnh1dq30OGjzlC9fUbA/JukI9pBpm5X
IAa+yVH6paispzBhdpMWaPeQa8Ba7LRxgLfd3gabhMtYXbk7xF0SG8RaBl3qRwVV7RJ7/Qby1TYs
Iu9pCuFZ68EMST5Emp5MhK4lSfTF6GbEN0MdIqBHiFythr0hcxuGcZySuqPCdIrYA20HObPqM++i
g4WY6PV/5ZnJXpQkSOxsV8fA/VGyfNxW5GZc7B4boJwf+pwmLenLQ63mG1TE4RQakXU3ZMhsUdTd
uA/jA7f6lrWYubU91b8G0bfamDuE9QFq2DULkZ6o2bHCqgjrnplTa2r5voCw6AJJ/KzKn3NEjB7v
gCE4aeOcEXV0CXuYiUmST5cJ9XBp1N4j7RtDWFaAS4OCzskX+46YRD8bg2QmggqNpb3mM05Nfp1n
kbKymTm4loSCBJ/Dw5jn8mqK3xaewfe1dppQ4eu0fwnQ5z1742fTsQDLgP9oOUZ2c+z9GDJiB5p4
IVC2kd3z5NT6wjDnZsBCJCuxewrlngG+Ji23HmGawZEZREK0eQvqr5bfCst8cUJHb5SpU3832SFw
T00YyxzOhKbCDLXb2O/Aah/iJHxIVP9sA/tLaD4gOa7aNC5zxzF+BiGBSxFqX1bCtBK1oic32ruO
3pbPsvWFcTRNogimltsnMsWF/gahGsB3gNGp7+H7P7jjsQmGR5fcMyQACe9kyH8KJP7sHgC0kk4j
ltEXhTftRG6SzkRpzvLd204JNIZ8DWlpjCxnJt4Dg/PLOKvejCq2uGUoXUg9TCqlYX7UVzNPg7so
cjQKc34KQ8KG21GfOmfqEW1ncjii7/gyht7rGDIlUJJoJYdIOFb7vLz/9P5i4N85D5ZxLCZkdGGR
R8epi37WUuKqBvIT3VcBETDlMCNQWf8Mh2QEWIh87Y4Y+A3b1gTWG4yGsXQrcyOpwO/fX0wLmnKP
HuefPwuWWfgNKEkipCZY6oAD7yn9l1MY5qTvFAkJif/75+8/YQ12qAkAHniub8bIMXlGe8lZOeXV
1h4dGvE4PMg5Ymt3XmtIULlGQTzpMJk+fz9i+aHPjrjjgl2NUpEZS2qetbbfEJNx9yDs3pq4FsFt
J5RfBeTMpSbQTlP8gnpf9oYHkNa0gvE5ZTR5HeJqJ0z9BFs93M52nBwtToSgY97HLP5GsFq0BeNO
4ZzdxwUTMhLC3kY6L8xr8WtpVr/B035Cs3+k84ejwWgSDD3Nc80op5vloZEx4/fGvgiMoDuU7xuv
BMhS5qynx59F8RXP1JqksOnDRhzH+mAJgNCZ+zkTirXaSvILnaueGRbT21G1ORBioyJ8atmjpsrt
N6Ema2RhcrYhy6Alk6kviUGdDfCgkSK3NTW/FROhatFbL7677IvopOxzOU7unrRgtjZDmO91kt5L
Cxq5PTjmBli9AbZPkelKKPtmGo62XU4PeFpMhtJfF5GdZ9fDniByJBWe+5g5GSveqrlXy0BG6LZH
p9uYzNbsIGcdDYIyCIAy9+skOlL9Y8BInACvYKAr7e+N45RN0WdJiAC6FeqDhKLR6AhgVmh23Yi/
EA3DV9LgeZQXLcdujRw82zI6Vght+TvNbO0K22NqzKiKy+/ZoMYN+Z9Ya5ei2yFw3ZLAyfsgvlak
E8iR26S/pxOi2RDeAIV06Wy0cMQWngVjG5+tFfUwWvmd1cOyZZ9HkyN/LmPwSp23EIqmnnXl7uIl
/jkREO2u90VjRtskBr5pV+6PJYZBUGZpdoi88Smr0nusJo/sjmEHdGBqzZS0T6cJLpZ0uQtCmjOi
RLbIb+Z9XasXjzWRdjtGPBFAEjdSv3T6k4hktqZtuA70QM0yO453qnSOeSjnnQyKg1MBzpzJ0dmb
fYdBP38ehxp3QV9frGTWm7YgnmrM7OfIisngc1pzXyUDI1BgyZNqPltlepjUGGPsqH8p1zxStvtW
amIV7tITJzzDeHKY8Gzv00LA5F/qJ6uBzZ4vyvcCFknScB+1O7JRCF20wVFHBAPcR/rMn2KSt75h
+mijvJVFRDym6hBexb9cW/BFxv2OZaXngwLe9boNd11gdjwkm4OlCqjJtK74HtjS557fpeYbS8mv
fK5x9SAngwvc4aIqMdftzY4FfW/s2VrzjCkZo1QAArJwpKonFQKLhEr3Pd6pyUrbU9S1R3rOgi2b
YglTMbRPBwvLyMjTvsz8cU5uUFPoSVMltlWt9Y4JGg8cqxxXAFEDhZOyuR38IsFkNMQle0O73RVt
X+4W4LOk9uHxCBsW9A5exolHRejW17CJ030NASa1GDbh4shrooHR1O1j5E37xKu2pJc+lh4U+EDh
blwMvXdj1jpzj48pHAp2ZQXzLS3kPevQghZ2AW7oILYetfm9Q2MevxtQ0iZjIWwWYGx/AsqSZLwy
tF9I9drmwWuprWOWM0tpxJp5PCTPvcDQQ+xmaf/Iw4ztyvwNZdO3lBNt46oaQBCCmqxtHH8MzLd6
ZuTDBGNTT/JTPwpQ2i95L6CKFX5gedPRdbs7zH7BNnAYxNnEGBcEUau13rRH1Z1wnEAko4g3vTE9
DNVbg+RlO3aRx8fTPs9jHG5kgZKyzEPgGXypjun4dpueaOw+J0n6XUQj6R0cxkUz73U8RgfT0y/z
dKll8NXiJNp1rKN8b7KfTMb1kcdw2fbofEnVLqG47MPK+lGV4aeeuy7RUIBJjKRQJ4ks1/kvd2ir
Q1VeAvLQwoq8TacPyTwYWDUs17Ihs4ThEMOIBiNG3il/MIabaPOINj6I78Bofs+DhEwxm715lZRX
5qU/UQe8heUwnpzO+z0sWCAVD9w6M/yx8czNX+Ryf4rTsH7zH6EBakrtfUBp1mUuvSSrgnOf4t8h
3KJyKgi7BdKraAzlwZIRkZWNZXP2B/s0m0b2hGDqhh5IN5N5O8UihAEiOoRUR395c+4fyjnXVQpd
L8QFy7X1ByW6HSyRG7FLAMnhyVOzjr8cHXe+G9l7RvTM8zN9p2UfrxOtDHd45PoLNjKHxawhqMvG
JaBFycWVPDQT4NPTX94g6uIP0j7XxXXvMLeyOArND9K+ISqdvtUh3lravHBTNlQTReSnS2wcat74
NmpH+OEBG0eTwDmMmERYyPL+v7+NPzTGtuu6pomVH7Gx9wcOlZTH1giRHp5R07CkWAgVjwl5yNVb
6VB0ZuuXWUHvCkpiEv/7v/qDYN7ykDVrj2/GkyacC/VBbVmH2q1QB+N0WVfSLevCJI69vRp1tl3W
3zh0xhGFTPk3l4C1fvf/VlV6QnF+cuWaDtzsD1J94ZVJWWTQY6o4rh+QfZ270djpoBXHLowP8wgS
WrTTS7F4v0t3IUDdvs3v1V6OJTsw4t9A0NLdrAfmb8WET37pL1nSDHdKld9yhyIercPf5KnyAwph
/cCk6ZkeqAabS+ajPHXOGfloKmPYGw3zFWPBcsWYpmTpsEulPdyk2LIpaI4I9OxFkgQFbvyKABdI
fU26MarEZLTID03ZuRsd7qS+nY8EzD1WXdVderPa9w36PVcaB/bGiMiXn/no9YexTVg4sJrY5Agu
rhXWrQirzZZRdIJ6IrEOrKYJLbfEX/wkf16dnnJoyPByuBZLxg9f1JqVZfJJO2eCDdCbcgNvTFnv
66H/0koqwbhhACzc5HPjkFP43y/PP083/t2uUJqeRFlIgv8tvc0Ca0T93jpnYTp7ItBaH5Fmv6+I
SgMjOv7lvPrzuPKUq4WnlAOzWH08S50OOA1qSeccW8avsaxe0XgD4mS6n4r891QFv/77b2etx8uH
e0BhRTOBMXNZMRP496+X1jnx70C+z2kQuPvYAAsQNAfR2gU25HXYsa4I4pKxf2g8VVVTIPOSPG1L
jyHguh6tG9c+ybB6eheN5oQEbgtywHdjsDNIbvdTDqylC9VD2ILKMZjk/uU3+PMA9Rwir1w+MFvy
04cvqIiHYB4zxyYQ0HC3zCwKoqqbm+i98Dy5ejoKYXyRLMKILSgvCKr6jc7xAMF9YEXsoRCp8AyC
hd1k9qxZZzh3nlF9suIqfFmK10DVf7MI/R+Xs7Y0q10+dp73Hz9zjcnNXCplnRk1MOBXbDuUVxdH
FIAnwiAEJkyMDozCw9y8/PdPS/wfZx5X8gps4ay1nY/PQ5fhLf/u3DpPq3ugLgiZER7KnQGro5Bs
8+FlzHcC3MLGTsjESldNbTOZ0waN3/CXq/2jT2w9yrTDi7BN5Tjqo09sMInAioBGnTOn5rxa1UPL
qvm5cf1Fh6V6pSvnhqM+NFyj/Mud7f55a2tcOgpBncvC5s9jhV2XZxaRea5M8yszwQrliJy/KO+Q
y+xpiVlBSwKmNnmwrnDMJESLHLIkiZw3N7aOK2LjeyPc49KX6mGQZyb3YIkbwKYkeGxDElF8Apn1
w2SL2xJRYlSBfQ51T6rsAKZKKcgs1mAeOlWA349YuVVoau/DONxL5iwbDCPKz2uIAFD99R4mjd4l
dv40yO7Y17q4sJRYjwY1W9Um4AQ72hWqWTGTO+FEFtKvljKdNG6eZaJ4S8zwySL82k80i8JRBMew
23pcKATiECMcJhYe/akmj6gyrkIO89sEkI6M9e1o5OlTY1C4UdReW3KN2Ytplp0tHVXSQ9+3Qelc
Czd77sL01reRoDsrxF8ul//jga1NjFCW5rFHA/F+mP2HE6qI6R5nI1DncLS9y5KqA0qD70nUeo9D
Z14All6adEYzkAgamRamaZEUL/0UANZcGpbLDFlXyERn9dmB2GHmBGgZWZZUzamvFU5BwkBwKFh/
eePqzztemy6nLOWx9qT3fiX+xxsPswHZCjXg+V0mqtCYLMb8uw9D9T3Pm7fVl55lyr1LlyXA+pSx
ky76W6cJdqd7EC9IaEjVZZGH8uEaQJVl+ixRDzbTlmWnPKU44DdO8olwxmU/sOU7kBeH5ahi19Cy
1hL6i0yIfoSfntsXmbHJhxcdnsVU3d4rq46+/5rfECtwMOrJ2meEOSFn0ePFzuXjBBlylzU/mgDR
844MZzaFHJnHmgleM84ELL95ssKUksdyhw6L34/qXvIJP+TBlG/gn7THskPnRWrk178caX/adcgK
ULjjOFC5ia0PjzCzbqNl8HiEZcSyMey5b92u3iNnw1+kVyBBlxNGsapGU/z356x2xXaKEEWkGn5O
k/7FACr+eKQ6ZFly22Ah4myzP76fOm5ZXDbzcubrHU9ui6TCdfdTCZIptpkkdI9pR4S1W6F7nEzS
OBaU6oXL4i2OyvbaxyLa/eUj+uPU5y3haoIm75Cg8MdJ5y0WmmyGh2criiUyU2fDjJ6FIfuGNBKM
Zyzkda5jznfM++eTk5Eaag7WBVCM/Mep+mP6f+Gv8vZPafEvb/Af9f76XtAaC5PkTB7Y63v9j3uB
tFNRtcDtiFoQ+AJxJ5zarj7ErAE3Y8+XFlgW0lf2nrvOMcTO7Xlvxlg9hCn5RXOd39jrB/x/entX
0+3STMbJZZmWt798aH8+nRwKirUpwdxEg/CxNcskKSVO5Y5no7H0Bu+kCb3HvKKO1fRpqXdkADty
xLTBQxDoo6EPdcmtreM8uhrxk1wwoYyueo3Cpjk1wAE3TePl12we7yJ/Quj7VJEEteW4g5fVVc+c
EPmFjSWGIyJvyGM3rsCoQeraaUNwlP4aFN0vc0H+Wc4y8A2zy9FZVZjFI7ANG5XYDBdXYXVUB7k/
eAplodMeSDP7Zbcu2KlaTptmJiO7s4g2BC9QXlTEaBtlmm/3nnvoWzgug3CLI8MCiTzI0f5SFvGu
B/n4wD2NZ3uBEbmoAHmj4ZGip4oLUVWAt9aXCgq/j6nbPrw3ICULPdSvsrsuuCVxhxTOwzIjQRj2
ONKtVzFTzidp+Jpb1Ve4umzu42wPTUeccHD+bkz0IIMkj5jZy10YqW7r9L1+eD9EE4aGF9Mbnue6
/2qWC94IYz+itLrGwnhqLTKmwwkthWvDvqo+s/BP8BxofXYAU7530pAGfk/gk7EGgdeoeBKQABqK
e5HFPOPy4NjaavpLzfHnxa8EnT5+Y62k+UezG4OMq1Bztec4lXRrDUlRFKXVCKxaSt+oWSCM8///
3a+IfHds12ZJ4cqP9WYXmlY3TFFz9tK08w3ySqHH6ktiFNmJ1LZ4t3jy0HUxUxpUWTlmnn/0Cqp3
vOt/v6msDw2OTZm+Rq4A4aL3Nv+4pwqsH6JulM1q2nipXa+4chPxCAYaayL7PWDfsE9OFNwZdj/v
Vr/G4nIlqtLVn5LU8KMGsnlBRFQcF98pRBgcW0AREDpORk7tpFnlL9GjZP23K1Fmg/tuiB8l5H2a
rL+d9LAH/90+ETdhOVAOJL8LOTJUsP8+zOyMTaWNaPscTXW884xInJdcmWd4Vcy13/87lkUIK+tL
SuJfW83x6Z0AmxBUxuh7hcF6AZInEu7zzJ+l8WkCjXN+f4mp4pG4kwudNWr3/kfKKBkeMroAXdYt
Z2tKWSh03VEihGMJUstdmmKgeOjnU1MvLFMSR55jlRj5JiIS8X9/NFGmkLHK1qMv5TmJvHmvCIrN
9WyQ+QShQrXkgQI3CdQ2n8qIkPgB2VIm86Ot0mNiVOy1QeHBIr8OZJjya0+whbr1x7m5ViwkzsX6
8v6TbmMaSuC3vOJO/h/2zqM5ciTL1n+l7e1RD1osZhMBhFZkMJmZ3MCYgtDCoR2//n2IrHxV0zNj
bbNvK2t2UITMCPfr957zHYpVQ30qrQ6zTJPeu5CoMFgq0Y6zaL6bbHOruwQeiym+i55Ni1UMxZx4
KboCoTFERkZWpP/Fn+IisraOwM7GLAG9OASold7ELw9n5i/7FXpBLHdRD8IHP1AvGcvUuSluSvKu
deQxGIW4zGZMAd4k08bApkVcYhXtijDL1xNaEp3hxnOqDdpLGfd+i5YlmMKMUUHOgFWTZnP08ARt
c1bptSxc9wSFzaf3HG5qILCP8kyO9c1MoS0Te+ducrOLdx1GscejZAZ+Lpm97/ukSdaqU1r3LtMT
KDS8Gzi+MJlHIuTbudKdyD3pTyniJw4XNZJ7nai5pqPX1JXDLQyF+pJGqreN0A43phfe8fyvM8Fn
SFWEwb7U1oofQ5pF7WeeozLKryJFMFtlKLDs0bb3D7sO25ayimC/gHAhASDvSuztErs8bq0d78Fo
NZUx4lVDKbcxgOZV1HKc9qyo2rTtd7yzu84YtZfRBKQHv07BA0pLXlZWcULlsqidrJOVoTyL8FFs
O0SuW5xb2irpOD95AhpIFtovCMbIAkddAyoGP2TWk4/tJgrzn+iVHtEVqxVtKM3cuXms7fXC3EUc
9tGoz2SThc2BsL41o4+sFNoXgI+vZll8cdsIYWkf4yvFFb/X+2ajDI61MyINK19U7e0lrLaOcfU1
g/4Z4Sy1c5mbwdiYya6Ng5E7TftmuvEwV52NPf5Xh1LNkB26zXMlUKljJHt+GFPlIsslS+9FR9/F
EIZepkXpdyqn/lppM4HTCsGZ7oi8asiTzyhhxRYCaYavF9FeiML2ZpINvVYSO/nexO9qNNtbr9Xy
7Rij75Nqrq/LNK6wtXJcx2XA+3XWn2aUMS8jGvFVluQx4iS+zUV/xshDSDE1IroRugtOPyJqiY3p
ljRU/caQtpsicdNdK9STZynlDlgPEfQ55sUJw19gKjLGhR0az+gFuPu5uUs9d3zVUgNibTB72TCI
U3betZsx8qz2prTrO2SGaF03omd4YuZrY2bCWuaL/gjrLeF2YNmwnCIgIJU0gvdljtGy9coIsa2K
BLKJTzRL4r2Zsgq1Kh8I4pIJTzCy1u+AIfgDA6yzrbc0cxzqp9Flw3eYUHuVgUIPZ8Fx3MrsZ00g
yhFtX31Sk2RRpmA4yRFWnrzyiZNKd6LVmwc0IL21cFJj41Zk0+RKFe3doaXKtCPxQl27rgg0eaJi
wrLiteey67WLZygpnohnjDsFtLueNaZdYFoDUdewI6fxyPOPD5AqCaV0JwJASnlDQRXzDpgJzXTE
BvCbe1OiVrvWfJgEx1kydrP0kOCDXxq442EQoINc/MSEHLHQf6mgD0XoB14y3QvZKaX0uzq6IiB2
71n2nY2BCWtruIeu4NTDSVJEOrZNxLzmtsNkMYQDQqibN2ntC215baMKaawzSOiHKY+OBZk8WeJg
Lenec1k226QwonVUZ73fIEs6VpX7DIcKgJL3HvfR3sMnc8g8RHAS8fsmYay9snMtWlnNUHwqsk99
a8B00qNjgpp8NwDQZ8qYHhWLLY60ZFCJZY2u0TEpK2uWlGcliza1gv5Dq7xr1anOZmrUZhtm6ZNZ
0urraj74VV2avqIuccIozPdJUar7SBaf2PJZqNCo8mqrNPq8tseQhL5tTU3sYUGaSCJkGLyNentF
6AlBtkxT0xoVkem2UJwEp2WAYoqo+TSr1sVLjQ+It740YuaxOlMaOKAQBlFNlRHzboSz1VEWlMsi
hElqvoGe1FfQEPRN51rUzXl2RXXPP0MKU7WF9MAEeMT5pWyJZ6D1I+r5wkiSRps6e76Gm3gTY1sO
cMUU23AWeCU8LTs26lnvVePCsQWtGnya69hAsgyRtaJNgnHq0rPfTl3jV47unhDQ9QFRpvEG6Za6
5XXdDXD6NxVxrnvLEHjOl5tmKEx4zkJrQbpDGL0z3UdWocBhCXVZg+5CJ8PKiPoJ8cTNtAzrLlgq
C6ctb7OswFIOREDODZzhZsiw+IQ9GfKhqgW8kmlgOSQ8xpJgO9xjpy6BHirmKX1XvVc7I6+9d77a
8DZaS+T4tQhaIph2uKNSWz+0v1WWMGaJrffCsVEVpnm89xRwu6FinovSlEEzNDeOlD/0ROzcgXhN
bclNNdjtyukHcg7ch0X75DiAC9VKs3Zm71zyLIIT2/dXvZVfpVmHfh7lJ71VvZ3eFOp6NpDaRtgT
IU2P2pYSLeiT2d61mCdgQKsJvThOHbEJLFnSZuha+GmFau+LTGh+Jcz7YyzTd0a2t5WGpPu0fDNU
FBzdYJ+6UhzNRWw9Reh28uxUpWaz17OecXIYYbQeOhNh3jjtDO4FvtcIdKzaJlGsnazBPs5u/kN0
qXcJkQUZNHi23dzcxGSAao1Cua7CuT8kWujH87GUXn1BX4akmKSYPZNnIC9q4wUZL0cCpIFWEAQB
mT5XZJueLewTmtTckyAe150Ny2/C8f3hLO8SNEaiiOF5tSfhdi5ZUhBkwO+uH8OQrjZInx4yXwhN
8yekrcGU0COqaEQHzPPRtKrjPkvr2HcL7ammO5L231WCyxAjmE3o7RM0Jas4rMn8VTHcmyXWe7vG
+j4uFkYcoviEG4NBXfwNafG0gyJ7Q9Fa+jJtakQAfXjgkIdOHmv0WhNucwqxZ24T3XpPQsM4W3O7
GJXSva7mX8JpNDfMQ7UVQGll7eD1SdQS3qJj370cVKqZKoewELBmK06gWT3eS6NVj70Z+QxR5bqT
ZkmzuN1p2H6J0aue6e29FFJXj/mMXmUMoQsnxLjk2FYD6RiQ3Cam8DP2ZgAlzknrO4wn45Ac6D+S
S92x+tIWLDgwWzdbSV5ZxpvDSPPoOrMZG8hb94Ybs4B02aWfLe9K68ROEFAmTAQRWDL2E+3wRvev
frKfHoCTKHOm26MORTQNJs6IT9T7Bss4km5FdE1A2HfpK82soi6M0BT2vDln8ofMrt8j8mj9yHCH
J8Ub9yq+5nPXk1nmRRaUIcvOtmXsXFPVXBKDc0wzM8I7mAUIVdrkmzNkM8G0PY5Vr3huNAJlsRnc
1cist6kBY9ExU8Qn1ogZPAn33iTq53IGlKAp9rJzRruw5r6mIfs8GO1dFIQYa2P4TLcIPVSd6dcB
kzXtIQAzMm0R80FL3rUZpxa8TVjzhvmYtOp81XvAA00xKm/SyK84kXpikD9Cki8btFXvnIcVv9G7
U9IwHRUzXdAu0/ZNVlLfmLw38sVUhQOsrXEeDXY7ngz8oTtbuN+gA+g4x46iY0o2h7I4ZJUgQ83y
SFXUoDv9EgG3wAkQjzJOxVy0sgm6OsDx+SQsPYi9unxCjV3tSRaZGAX0T65ROO8jHzBvxhbU5y3p
gIgjn4l8RPPZ2PuESOzVNPUpBvVw2TM4ak1FTArkF1so1INliyS5bmvN75CsHdpaJPu4kLdIzNXG
NOfwix2jtpns1Vilwy0aTD5zaWtcnJlduUH6LZNYv4WGefWsCQ/IaOQniZfaS4DQuwYeR+R9516Y
9C9k82S1dfs0DCgih3o218v54fG+HdGEr8cGhkvbo/ztHWN6nsZGu6S94b2y+3iBJdHDY/TZyBog
wYA+1m+cvvG9Ue5nhXMeJ+xX0xvNo1KoGCxVKJ/8y3yemtJiRsdqC7B3XXuoQ8umiJ4WpEzdII6X
2WQCaDKmewFRfDtmw87OMXbTNnTvufs1nC0AKJp3H8Gv/OKK8LFu1u2csK0v44Jex/bEuw3zYhUy
RiwBt7RmHaQEo61onKG5Kqd9oUKCdhsTRM0wTOAAhqCCcnjMBdR1l6y1rZeP0A1IDTix1Uj4EDoC
pLr8oJXhBUxV9HXbFP1a0Se5VzVcEeFEcHWKSO9sVMYGMU92LBg27TunO+lTTFwJQxbXam7cHOLf
VCJhzrJ623lINSa1U7bE0XbbKlTvJTOAo6Qh/WhvzW38vRyY4Xo4X1fEeKcnLNYszbr9wgj+ZSzl
pVFwdZlUcLJsUxyPsICVNkah3uD11LZKrrbrbmEZtan1miR4cESbt0G4uJqw6rfXWgzttow8fFaa
e2QhGbb4q92NTvOLBKb2Xe96AyTZMDNNQLmzGqJlDSul8klFvhxZnAxsqfq5q18Ylk1fcwsLitwU
eW5T2pKVHYJpNqO65LxVtpex67KD1oWHosuroyuyb1EnlG0eTTg6TKZglcE87IFI6tDPBsi24lWX
eeuEFtQFJs6mtNrmyUgpJMO0+SZjT1Jqo8tyk4F02gLvp87cxU4m8MsMGI5D1BmHIrFomFVWf6Ac
Tk5WcazDOTpPIh43mADg2DIqQQIO5sRmyEqaOEAYVFTk+6Lssadx3zuNvUvC6RIhuNxNuv7hNNI6
F6p7ki6+iAVmuxMyhUOPLNNXFePNRHEcEKGHAMIY5vXA67dzmtfRZWnQDbb1fhyfHyAoaiOVD763
InjnF2YCqbl2CUFwDyJuzorVvwhUi+u2a4qgdm24yiLpgyHS8jMt5HCsptNoTQeXM8ShBgEG1LgM
UPxmULXs5uik+lUjnuiZ8zlvz8UgWySXwS0ObuaZV3y5x6rPJ0S3ZnSjf+8P4LcDJ4pUv3OQVRJA
KU6NqPt13oirVvfyc79BU76q1ai5tgjRTVxrzjC3F6e3jtEQ8y8PHmITWtXb2PCHD+uhNc6lP/Xl
FYR762sR6kuBq2KVud2r6I2XARsyNiMJ7MQkoCAEEwaDaM3K/62ANI76TBfnkfvce6P1qlTeG7XK
SphuvsVWS5lLU2ObNyUGGpLaBaENj1NmU8pfjdK8to09wfObVmP0OlvsXerStfSG/CL0mIK3z++h
8VMDxoU9XEjKKmunikr/7IbvUBS/RROeGdMZwyDWc/yRGsf+STfcAJul5odtF21wtu0i3DHZbLSB
OcCOib34jHPwh9lTyDk0Bla2JqxV2OEIQjCNW01/yQxaYprW2z/IAi3flNmIzlVcctpxtRcvt1dt
ZH81Bmu46km+b1QnP6aieI4aDl6mYcJ9CaenUZoKCiwlC7qMDOA2qQnu6PRj20eS6C/Deh80GOmK
tPZ2VhpXzqIn3vKV3U571Ci6ryR4jB8VXMXqqiVMLxJUxzwlD0EbEEaH5IgQv+B2Vp2PWKMfhSsT
ozd5GLtR8lltUawCqm1W1ciy47XGl5b3+iqOZLc35mHCWaWUgafKgGUi2STwgHXJCHTQxOUXCHIR
kAF/mvw0xKxHAzLCRmHmvmPReQ8l782hR2dcVthZoLGrRXr37MVe2SIcRO27dYWp+Ojf6rWhhB2V
c2hjmEnPuMZGogDnEvQOFqF5nn46NnC+WU2JjSmmePEKLgt6+6NOk2YHSwTr+TB/U7ZweXD8eJdR
78eDPerjejLiwX/gu6AKwE6akO1HRHweRp1m7UM0yaA4O9g0L1cZLO/ciqat6TR0YTnWuWXdbs2R
stvLOU6xBdkDet4SY/mqGwg7hWN7GLrsve/s5EwpD8DaNti7qJv2cdU9jZ1n7I2WeOlMqo+mKZ28
5WdqI09aoUW+YZUDEebDV0Df3Wbs8nKdZTa9T8dpAs8dOehNi0WlGxHaxK26e+z4fQdJoqqGTcNp
Sxj4wnhPYkMFajflxfjFbvU9yRBycNQLJlrVmup9SagWSwR4MawawE2nGxJPB+4yk1K1CaZeN/Yh
i2zv2u1xVtWn2c0IsW4AhPSNgmN7HPnscBB1l8NO3oXfmhFqgtv0vJsFkA3Xagla8Mb0YIL+Ws+u
vSWYIz2qePM4Ro3I6StBYoRq7GvsQcD8S/RPM8YqLRRv/A7zi94HXZJop3YUF32c7L0iMYDTS795
h+q6hthi0y2q6U7hdNmnmdr6rVa7vm6395rci+e8Sc09Qcm0EpXi1lzs0TKfrCw6NW71XXVz4mwG
U2xdxAk0Ktx+Q8dXexFsVfuSqUfVVLccnDOwOdx8IRsCBvM9kmb5TPTjzga6vOg3knP6nAvXOtp9
rvksHzfHluACRhGt9ZQleo6lfaISHeSVHrJvNDA8UminT2hWGdIJW64se2z5NGbyauBywzi85KPV
wnhSXBZbU2/dXQhkZl33OBo5K1uMIpZ3roAKg9W33wI/BdBllcTXmK1JqmkLo6Ee46CYdGeTaT37
mqLTrvYS++sof7gx7iylDjliEutxUZviPfTKt96iaSLzl7bQ9U/6MOM2Rf8I1qM+6tbwgzN/7GOa
KphZzPGV3co3bZ2gAEAlGwPXNhkp+MWRUT43MPqJX9fuFYuRJNXPomjaxJP5rRYyeUVv8MXV6oBU
rOanRb8zyj65pWuc+l6NzyYLsoam7KT3jA9c2i07q5x/jkkVY23ImVwZg/kahl85Eb0UdIyeq4hA
1yTOrl2fkwAlErmZCTcMKC+zHQX9aSxppytpKO9NrfLx6aSFx1v0qzAcLZB39KRiO2qf8Hi96pRA
Z6M+KXqibsltKMlNj7OeaZB4zSzCQ0TWiK/uYkUIx3q6ClGpT6NWfsFPV99k1X6UPTQyfUzzbTYq
Dnnl+kKom5VLJfF+ZONsbnSOXru291IKKKW9RNOth4JUbZ089A0nRRRMi20NgYS1yl5ABVYnslOD
evoQJjMNQBDx84MBPyOT3aPkpNHlka8U6+V9TKfPYaVMmxiE7inUxqOxtEbIxiXtAs+vX1SNvKCj
kxedpcxXpomubi8/ZX1k3gbJDa9MHpoQI9Vu3jGE7sVwj7Fs7mxyTMBY8K2sw/6uenvTztVrXsXb
yqm0T1E8Bo6uFl8bpivbHEzFpqm07pMjij2Fvz/YuN1XQYhXmfcjhBpQkcq7VsuvI9CT19jDBu56
bjAUvpV32amYkZF5hbV3OuhTnOJduztWZD/ANfbwI5fZahlJp/gdwNf1drB95r+fP2/Daljhf+c/
9usAreUWXsjRuug39yX/bD9o5TUpr6uRAKASkgtjI7+jgkj8ZG1i0Qk8VmHoAHIH3rg5je41Ge/o
2GtYxY2PanZr+kFwCS5fLzjLVu/EPa3D1RRMgb6xDmKf3JLb8Op+MT7A3lD11jZgQdo5azyifJs+
C3JDLEYfQVZs3G8T46qdus+P8jbe9Jf2a4NoHZ8JnigH9tOaxnXY+jjBCG3oxy29fNyrKEFwkKiX
WBZybdXxS9zXmxYgGm4pBpV97dY7QIjDNkx7Eyt+461TQyp7lygxbHfVxe3jr2NVTHxQ7YC5tfEt
oxBYUc4qoEEzZxeV1SnPhvGdRBt93ZPvcZZI7m79qL7OUblpAeV/5kKKMqmKqDGT/DOd5LXVIEHI
rFjgLTfNz8Zg0zFLKTfT8mhg+Ch5EPfPTWCv8NjIza0bfRyZh1sGuCq835wn3JSiHm3fWvI1H1+E
SaS1APf561snTukj1rh+0iWW1IHadgiXZOzHt49LWctboyf9TWOctoSfn5T4VNC53TxyaP8pz/av
bxumIzuiPv3UNUjQLBxIHnEk+KoxL9tMufv8+M0ckoCZWA0dYo2ozTA1Tg4Dws3jl+GShy2W7Njl
EYyjrvzt53Xp0ITDg1OOWnF4fIlSArPDJTX7r589LoG1WZZ99uwc17K23Gdbsl+Hcyjm9eOZWAkZ
syYzXXKJ6iVJpj6EbVRtZZc37VGt9X5bgXebLZIzH7f5iMd8XPqnn6VLhIjW5M2aOeknInhicsl0
jExtnHQ+GxpEqCV18xE52mLrzMt03qJj1Fl69BiHEINqfYmb/evL42eR0+S09KqjsgQNP74wj6V3
mngZXyd7AnejIJEwVFb9YUl3pw6qDtmSbToy3v+lHfw32f9fkP1dsPd/05b47937P34+4jAv78XP
//g//s/8fXxv0Lv/+umSvvDrOr8jLa0/VNMzDA1hsWrg8EBo9jvS0vrDQYRpYWhBeWzrOCz+TLQ0
vD9IrSDu0jNMLIjGop/+E+tvuH+YpobQg9vDq0JQwP8G6286/ywd8ZA8a1BAGNSQlKna/yRbBIoS
p9rsid2QARgn7OQwa4PYuIzRRkKwDklhtUFkclY32OWIRFYGOyAeutxpwzj5hXCwP5JbBlCoiNbp
cppOIX9WGs5AmcEwstI+X21UBy8kXNcI3GmMC64ipx0Loj+iFzm2RbPOs/jUt5WyUaI3l1a731md
vW5tu4cKSva8oRDrpQnGz0i5t61Dpokliz1RSyQamtYxg3QXY/G0ZheUtax+Ejw3b812yRniKa4z
yJND2X4BhHqpap4Wqr+mz99IwsREY/bbaRIdencOll7svEoOZkEGl941GiVgbcqCRledAHRFTXdV
pZS0tky1rHuV5kfaBMspEWXYEDLpsIEvlLO5rZ1EnBvNgq3leiu3mPYuKmVIJZ1YvH038gTe7DDX
7m6CriBjTAZD5lBgOV+r8qWvCPhUHJAKXdwQ5uWyH5opCdaTWBK9IvXrrLYrTor4HHXrzpJZB5OZ
Zfcwcr4mFBL52Wjsej92SAYaU/s5l864Tp0aaZmuAer11hi2W18vJPLZNnnrqyCJFOQOWUOnqoDM
LJOuC+wxKNAFbkh3VldwFXgPfWQjWVbw1BHypd39kThma/zbb9B4vZKTkPtYVNAZzNExtsH/uNEP
/CQxgFaaJVqsPyFs4HTRt2tvkUqNECRIx6xWm2uc6bBUMNeqUfYhzZTx6GEeVIOE0qo490kKJN5+
CcMSD2ZrC/qV8ghnZd7Q1P6hVZa1soR0/My2awjqxS3mjmwDaGzidOeuEpQvuv5UKhHYfucUDv1Z
o5inAV3eB4L01kmoMghmkjQtqq88K4cVyVH7zI2edFSTlSxOlvqtqYtbLQgOY3Hn0B1mAPP4R8lk
9EZG5V7W9mU5elfMXQzjKZPZG4pIENpVdQeUH9Dty18zoiM58BQd6mkjjv2QtFSEgsquV8kWRFi2
rsNr1IvrZITAgdIF4s0zH3rmQBZMtLbvV3WhaZti0MmiFmSL9ioKIwk8IFLq5TRDb4lMyKGLqlXB
Z3xVD9MOkjNkX3iZPb2ZtaeM036AShoVBCBqE3xuo6S34IhmiYKTe/ATL7bGOADeGiMxtfhIXYIu
Y/Bo0IorT7uGpnLoopCJGwOrs3TvfdOOVxvaBmPIrTPXdxvux7MS5huPqVqpNfGrAS53GpMPTffD
oiDTcLR2BMy6nIU7QYSst0vlXUpaTPlEYJyZEdcTnx1EIEGOEbCaELh2xA5wRqurdVuAsg8zJ4gW
1AMDZvI/hcBDiyW6zVhqMmSv+/pbk1vhzYIRG3cHxBIXkl1j5FGsbUoyK6uKItsPtc+SgcEmUofn
InEU/Nq0bwjLW/VSd1fdoeVoqTHg8kO7qskmGNtgtMWTkPkEZGZC+YWKFiy1jILYKJugTGpzW1RR
iSOC1WnIn13hmTtS8dZqJttNmNG3cfqOENRYvWLi8zYhEmTR06tJ4nsVi5nIzPLedhB80674yNNQ
Y8xKNSlj7buTHJSC8LTxDjQFMQtBjZxuNKRTnnZzhJZTPY+XQT7pRnrsMLTj54jtdV2Evhuq39Nk
SHyImq8zJ6Ekwn6EnMtZW31oH22zdI7pNBAuYcuAdmoEU2qiriIu71jrc7EZeQDoekku6fXmyBmO
1pwy/xgy0t5CThhyek3JbKAhmGYUKe7WiNAIyj55cqZ2wvtQDQxNXPYN+s9H9FTRvsZ3TEoUzr/+
qGtTf1RxBwRVXrarQlXh4FYJpLVcW2chfa3HOc+iValFMt7nLv19KNvb3h0nFh3WUeklsOsYm67L
UB9WDEk/dIfOKQ1y5UitrByTvLW20aDflNIiAwtcxjqDxwG2AUok7AbOlSl3pxAmuoP8eukIRd7B
+jwbk8TsoRWklMyFP0ZkrcS0aU9OaXz2+jndGhh+jgCj6x1K/XOVgt9OS5kGMeI9P+lM+9ejgCxH
XtfyRcwfsZM6h8c3ZIlhGnOQIyyPsoyz6Zj1FOhwmYqZTLNBCmQ+vy4CSN7TZLa8Crm/bbzAAaPb
CRVPara+aUz9aVrC7QmTHh5Zag6wsMelcslTQ1FFWy61VL+ah48C9/sG0rMAj/FlyPlpaOdblFuI
/HRQnaoEb1SaWSC9+ZwviWuRUZZ7jYzIvnem7ajMZzHR23yUVf8uQP9FAQrZgJLs//6ObvqvBWjC
VCT53v2j+vgHsQV98S15/3sx+uv6v4tR+w/O+ZgvyG8BIKMtJefvYtT5A1U2YgX8EL/q0b+qUfcP
TI1YhjAL4phwbBxsf1Wj2KYNdOT4OTDF8qvfj/RPE0b7T9//3ZSx3P3fbaCmp6qosZEx62h3bGN5
5n83ZWAPy7RYTiomBn0FBaKIPqz5iBJho/KZ1QrWeyqC1KVi035aLf344U4PbKXOP3T0uK0aErcU
rSKYhON4G+udmqBM+KIxEe2S299e5v/GQaK7/92jRXWNJJ6XR8cu+58fLT0Au3bdiEc7EaEauy0G
/fqmOgAhQ/MLahf0+6QiYe20nB0j42eH4CHkVdIddkLpvulFuxpMHfiEGmCtCpBxn5PK3YyGvZfk
i4+oseni0W8h/ffqGD+XYx3QBoQp10WlxZKIXRYQWH1bbk7aBeRofsZfZM24MUX1ffkb4oxWHUC4
5e4qy9uNXrhW2e6Wu+oiaggDLFn/+NHyJ8tNilojVdVcuSDWlpsaIYG3bh+o9XeTW//9oARp58tj
Wh7g4wGTQVGpVmA7JELxwBNuLiL6OKQxETIjpbwnRJeBdUL1wmXB5XaBZtCP1SGFtlEGGES9Ln8T
F3bQkI0bc1V+jW52MQSyr/Kn6N/CFNaiIN2wu5pIyPQeF+nA/5o+WK5tJt5OLcI3uxULiJvlFm2O
iDnnU/gJrgvNeRXJLbNvfyy883Jzenrsh3Znglxa/iJLxifBX5Ormq2Xux079UN3weNm/Ro1gtUe
TaTGXCMruQHu4/G4uHOhOZvfT3W5v1YBx8O8umOYV9LH5JmbRvz4/2lHMYn4aK0jTH08AW7HrOm0
Ksl2eXmW577c+fIcTCWFIofQfrkvXsJwuczv2opJYIXm5EXloUmjfDUxyiJAB+uTmw6vF9llFNDo
hQhCIsOey0N1S/UXUjF9BkhrtTsk5MBSVoKQAu7FH7TatKpopUtQ5OpCRs8LTh/QK5eUnb48Lj8P
Z5C+Q+in81vCfSy322a4TXEJZtzcchM6l73OgblBm5BHBQdh/fuqrt6tBXKUjEFRgict5PLyOzJV
VkNQm0vxBuTbRO2VaN1dzYdNwdWXR7Bcbcw3tvdVM5Qgs8MdWTqbAdzpKh2AHqDjxhyHFNgBOePx
9j9x1lqrkMvfB7xOTZ89T0r44kWkohJq9Za1BSpc1MLSuIVF/jrWduonFokSLsVB67AJO2fRQDSg
wO5S5kDQ7noGQ37p0oKTYsvoP1+R1/6SlV/0lra7Ahye0oHwaqmO33E0+gUiYKD9i+5Ci9F7GEE7
RLzP+sAYuyeaQOsa8mBfzbyCxpVF7N/xjH92Xf7FHqqzZWGP/J830ee4+vHzH/s2fy9//H3z/POK
v3dP7Q9NV3UNq41n60uz5K/dU/sDpZ2pesxgbGTK/3/vNPU/uAYmTNvV7D+bPH8FNCK7UsGa09/5
X4Uz2s6yMf6Nn2Ci+HYNdk4eA48Lb/J/3opEE/VN4XnVTkEKywc+fiNi2lZfwCXrWzWsbk2rdoE0
GkYaZYffx5vsTVWmewKatU2fO5dFX1rcXDG8uBViNZ2RU8TA20hObsv73QJ4kWXv2FHO4Oo3o8Lm
QLBeUQHZw56ePInSuYypx6F7nLaDBqHQGzgGVS4heeH8jIXRPWj1U8fhk7iTjNY8ZCktjHYRNONc
JY+wc6sO5QjrjMgY5FF5I8s6O1CE/GSiDBeKeciMXK6VFMysahBoq1kfnSBZR3mrsnhC3qi+Kql9
8UrUUmLGd82BZ5WiEK6GDFudnn6QHzXC4XIudU4GsD5ptyzPd53p/BjoGjReQR+iJembo+POM2Bl
Y07PdNM3lHHL5vLSmdw3KXueU/wcpXxWEJrNcfRTIgwyOmZclsC6zYEuUe4kNONu1YdzFhK31vJq
Evjtl+XwNKr5OUH9ziBq15cVV+EkKdS9MkpsEM4Ff/UROMOx8tSbF6qvsYI7BLF+yAxupKAvtFdS
EjCUNUHbSoJl8nPTcZquGZ0oyeewZerq9i96bH3psygowCe3AcqDC6q3bTFlZztL3zVKKznyNLPy
PGrDM0niex3tCeY8pNAbU8/OvZxxDMljao9br8kOo5ccmlRZDXN6ZqPmXZGcgX+jbEJn1G86s2Oj
dQAMjltrUUIVi6ZAXVeO/UVw1HUUeVNn+9zJz2oOZNkz4w+j4H2AnvRI1ME+tLVjKEyQHgRypUW0
Albd0fnSdj33XLXhzOETUEAH0rAzvmRD/h5ZxFeAcHW1Wx1bCHHRHlL0aHp0UJvsvPwLa+H42rdo
4+fsm5nlH1YUf6CSfF5exlqZX4XLm9qcXzSBDVv9juCAHhXqF2DwEmNv42p+XmZ7ErtJDBifvZLW
SFONx9mucQ/pVKGGd5i08Tahy+5lcihwHGm0GWfmZzGvYD0dtRhnEMEySUw+Nofg1f9j78yW21ay
Lv1EqAASQwK3nEWK1ERRsm8QsnyEeZ7x9P2lTsXftqy2uu+7Ikphy3FEkQAyd+691rf0sVuCdtjo
VnI07fmi7sm5Qo7DwNCyoz2y/le3FOQlrcdkPDvhdD+U1jNZJvt5MOi9Jce6il/eX2PqyDth52og
7AYD/KiuCt78xsVfnY/4T9MXqY8c5xHscFVCnK9Jv0SPdqS2ue1pP0R69Gx38VuNQ3Ey200m470+
pbgfkz1UrWM2RczUAcHW02WkDZkRljjG8200J8dkaKmXuFc1QkXIQYtHsKr9vZV251rLjjSJcRP9
GMP54s3dPePDIhjvBZekdtKXpv/mTS066vkiq/miriDdr4OWJmqu/aI+GHU/qsBDGQ2gXOZLA2Sy
p5XSDwSh85Z8s1uNNqkf0trZJL2qTtjt0Oi3rRi2zNjEmF0FZs3PY5DI+0k8CXiO4KrBfm5GVL1o
oCLL/QEpbg5ZE+gFP3Qaoxnu7YRDt/rd0oC1DG/BOaIpGs9iG8c5YF6Wgk61e+1uNfs8613WbbIm
fRsti4LmeegJJYrGswAUp24m3FobosIufhtQjF9aPimzl88j2oUFFPOLbl01mvcQlBAx7XivkUhU
mB3L9HwrMXuF9njOdHvV5utSoWa76SLjYeuCMwOIFb24gfbUe8HdNUE/J6vWX0Ok6JEfrHoRRMyJ
nBM2vlcsLo856EjPjt/afDqIziDzfDhoQbRuoaUGzsmAFacBmC6uTfozzmBsJtHuqjkBbeCcLLs/
z5V+W1KUjuqP9s4254P5g4jCO72I922NVFCkRwQDG8JqOBqE3BJ80ky+l/V3hoU3XTcfvLI9Y0/a
zIS0o+5C6Z0c1f+1KMIWstdMbq/RIQYNVxyxPK+NP97i4aab0Z0rwSMGjZMIoXldY51TixUH5RZe
Z4f9M0j3huzPasG2xlrZJ248drY2ni9GnL20VfUo/EuXjWeTpE3w/eOrCP9pIjjmo3NSj6RaE3AP
n8KYa8dD1AieMcOARtEH7nOn8o3I9zhxMHyuOnvHnhguer29ZxSBnaNBwdjfhm380vIaac7q5nXH
cJSonE2HRy17ib2B5yO8rsOTeq1MyNP7E2eMJ0PUwRJTCaRd7WTQMl/rWnjTRzSYnXgge2oyH+n4
RwrKEdOCbongmUwC+wIqebt9cuPqZYLxvLNj4zUOnOCq8uyFbP3y2uzMcSkGZ48bL7hOwillVjLp
a2eE8y6dPdvdYxrN0y7uCVwL4WqmXfKcjVgNi2Q6TEV2gPH93dQIsDd9V6Wdcu7282HK2WdbbZnb
YN8xgM9XqX4eh7DfG/GABcSxun//9P69aY6m7ZC16E6duyiMxQZ2ubnP/MhSFHPz3y+EG/33r5ap
fm06m1mz99yu2Y+TV+/xYD6huRlXkGiuJX7Kve7Rhk611F9KG8TEEnihsX//MkyVsc+AV24QWz+p
3KV5wqQBh3ozFulTGMGkDFp/2LteGVxlZN90KWOwSUd+I43wasowx4fA17yO2LjW2Riutp4hJPVz
QhYmnv+uWbAHQN98dps3B3Bkgo9vyslBmtrVuKhktZok32nFtVYi+yCSHn0oHoZDORXtv186MbYH
frl5N0uG/2EN0LFo40VLQleInjDVwtscesia+uuCKD+1X2ZO9CG7AKdc96XODfTcXe/uo7z7jtJZ
eTvDtYH/r4slTjJnZDdOrYszynZVkh2wzDQnYbmB18PAbUEvgU8mFq+pluz73D65VtkSdkYTtHZ3
RTk9d8wqFjOPeczgRfAI5FN3n3kzWs1pycO2nnwKHct2v6V61t7o8dpjsTGKZu2y/I2g85HDy2ep
OSc7G86ins5w6U8pot/Kd7ezHb1E1k4b6oPlJF9FKusfKF3UydAhIY3RtJK6Zdkf6uRclKQnTxnD
S6wMSOv7ZYH3GM8vTzcEMWehJfqhwOS8hLfZLjQo5gzTr8JRe8CQmQKy6081i1HPAtZZzqmz3H1D
47VAWcA+ohaYvr9tsvE+1ILrxhXXlRt/Y3qGPp/xSayfYjN6goD7Egt+Ph01UmTy7sqK/E1BeZpj
IOmEfRUzW0p61hc+sxy7Cmbf+863T5OkXJn714IIOU1vDpE/vEqLujyNXqRZkOzKK03uXrNs2HDj
1mALpMb0tfHec/t7owN2CU0iK76rpRTdyr7Wxq09t5uSLbwxu21m9/eqdnPK8VKF+i3LEPakpUlJ
l4c8PQmJyiw5i8A+5S3RB93eqpv7rB9ep27c5uRy2o3aWM1nL1atBv7vQ/Qohotj8467IDm6po90
bF+37o/E1u65w9ovWBMfQEfqMrvc1PzPYOQu1Pj81z7iEFToNIc+3w0uXSdMuFYpqb6HYat2MBMJ
p+Xs/TL4Amsm3kELv5/DPJeRPPE6hkHD8CPjorLMyRRWl+/a0L6gvjviEjzSGOzTbj3oXIw0O/pD
u1JVnsojwdayq4GrlhPlAXW4oEw0Var1LFbo4jaqak4ovmudXLKK6+n8wFtG1FK9yAl/dynncVWp
PThP3OfeazZDFe9VwTFEx07TtoTnbTGFyIGnNvUYsmXTa+A7p1BAB6AEjSf6LaUKO9MvWZHsAXGc
4pxCN8eARepBV62bODtOHn7bZLgPLMWHOxTV/CpkR4wfV5PwameA99QmR2xpqyye74kEPGSSwt6i
MmAo96LeszmjgTL0SzzrR4g5qyb5wXT7OFksTvy3SdSuQ7S7KFLXY50yx5gOctQPLbd9w/qKE6yr
0hOOUtf2n6laeWJ791nto0EPTIsJamtaJ0J339SmTdIChJZ1/rOovC1ZTMDkipUxvKGI3LRDdnSs
oVpM8/xK89X0a7WRoUzH5D6e5pan0ir029nOX2Zkp82AGjVEZ61bA6PiCml26m0aFuU4AW2B6gAX
9bFMOS/E8tSN6JoneVJnK4OqUtVEEzMVbbLWqlS0Lc4YvGnP7M8iMejdRnsdvlwdd/fQ7VaAEPdD
b5/wT96qv5diOqDCjChq6i465hx6+tE5hg3OpnAeFxGe98LHoNCmFuiK5Kjqv0IOZ+wu2CLW70vt
1J3BRL4aRfwwU0IYnf4AOYOChUHVUUc+LjjgGnP8AiD+aOTd2XfDF8vit9LsZz3njJD1oLv9mNij
4ADq9lnVgxkJA8zKV7luP4MtPMQpLOCsvy/DB6S6JFTzs9LpYqXWcxyE68LHVJPMr33Y3ZuFTfJf
hpwEaolHtevBoQK7FMg9eo+NqgjpqFEEV+tA5UQl+7KcDu83PEdzDU1fJKwdnj5EBhxY2busnDgi
9oy0lCcvbVfKzC2y4UodvXKrvVdHsr7pCel91TVOn+qGU2eEuLS4p1vYehU1BUxkWbAJNrK/pDN9
iHAO1nhosN71277ibMRyrKrZ+UsKJpjbP9o4LB+AgpUoh0XkD8rnZMZEE9tYB+X0mjd8kJjJTf+R
aoxtuYNPYo/9vdtlJLcndBLwlvAgqROSurFwYiAAhgexaMm8waKQ3qfA6dSy/f4DpPhRxdMr2YJv
hTe9xq5G42E86SJ68BJvpTtusEiHpL6maiEP4C7RmJjqRbQcIw1KZM+ek9eaBYqetNGxm3ZmVWZL
s+tuM1mV+AOgS9hlfRW58zEvomdD1TrOzGNC7my9MUT1guSA8Eis59jp03NdULG3BRU4gbLD4pSz
1IIMJEVWFNshDjmvdQ9xO12QLuBcfUMAWy4LHnC1voQzqVXYojHMLNWq7ljtYS1YnNSa8xBo+kmv
8GkoYIWb7AkPuJg6lr/Y2rXYeuHg4Cdfqz08Rannm82GTIFVNcwHtQR6XXr0uCPV89dI78EwH3pO
32ms36qf1pIoRid9i2J6n9xotVwTzr1Td0UirZP6IbCcMXKmxzzt7jUOvYkY9205IEjqzwa5MnYx
vU4ZvwCny2yC/ucZm11dtvde0d3r11ElUTtNwxbjKstSuQ6q5i1tu7PpjLfqgW4lfaxfWp6fDLQ+
gsbUrilIoncUMU7a0lCgyl+QaFFMkR4PSYFVInmrEtiM6RnJEEvBeKoxFGkT5tLojWC69Rev/ElZ
JgAp6iZrHyyhjyI0goyxQkLk2vmBcTuZJZbJ1LlKyb/i9EUbKCI8ckz9heY5J7UlfvHy9II/dE8R
6Nmu5DfQBYXhh7HjIOVoxrjsdgJLijqJqUdG45b2dFaN4R5rygsRp+14F+Gtqy3OfLT9wnj6kuT0
2S/CCuDQ0lIrwYcrwCDdY4zo5ztVGqtH3aZvk2oHV+o3EwQIkbb3UpKKUGEsNtjduLtUyaVKROgN
hwlhSZSTAief/v4RqQ72nx+Rh4QROoFtyI942zIJSNCFnLbzOgpnHVVyiOGiAS03DpR1JnpoK+l+
vBf/Jd70KJ1e6VOdg+a2sBVhYXw1Q45H780zTCS3wVY42hPZVJeWg70Z8+BPNGnofDnZtFW1jmrQ
ON6wTWJ7F3I8UD1MveUckY73WRjv3Ywd2uSx41qQGLNKi4qg7P4+7uq1wbPq6puK1oAPMjrvpm2N
PxC38y4lmjax8CqnuBh6JMXUUXrQ4GLEy5MFFy2YXpNZf3JG68Q4aCnN+tY1unu/zN4qr+PHxy81
2dGc8JdIZXqKePYOoqvoGNIdz4oxWXRDfw7rIv/iCf2AbVMPKEBHXdjEdOi2EB/uU5yfXlYISjAS
FDaqQOm8dJ+lP977juPFaOurv192nCSfXHfLMNVMw6Wq/UiC9gakX/xjvlPlGGOthzjbOAQRxsVw
39AW2LAzv0wje46yQehdf2YYsK+sbG+yFOP4vjLmh7DJr/LiOFMZeF6HozC/gePPzaDTrkv76RZC
AW1WcdOIQ9RiKHdyyEAdB+shv545LXY0qtTPHci4Au1g9zBmac+pnmnKneCF2d4QI9AdUqs4IfX0
nDMbG1gc4nxjCIx8h4KB6cdW1eOwmjdR88MNqQBRqK88hxiP0UhWQpYqdRCy1uByBjNsjVksSip0
CGgruzrtuIv8o+/6HTTe5NVoOxyWVHH47LMuuMmT8QJJ7Yz4fNnToKY/aT6LlN5hXaxT2/yG64wj
QPSiWnpqN4jt9JRNzVPdsS0LmlV5xEAjvK/YRCPmCMFVz2esyqhEz46haz0Lyqah32fWdD1q8Zsm
yp0I7JULOWMq0xcj9fdkrUCjGEtzR/rsbmLV7lv32emNW9UMp59zmNYaj6st/+0iE65CPDTLbriv
8rtRcKTnfWgDu6ATnAYC1NQuKI3+MLj6q+9aJ0nA7xe39icnNuRQnM4NRZT/4+AEXQ9UiWbmO9Xc
Vg3vkctuXKRfPqm3nDvlLv9itf1s1UdGTSsC8CmxB+rff9nuajFBLbYmFtuEdnVD257zzxfPz3vF
9uFAKB0QwahmDAia7ocXicIqaSFL5TvQxPlisBtGXOl8rsdkS+TAUjIou0v06n4mnHhyOfkY+qEJ
kzfVg6w9ipHWWUcmnhxyWZhDEZWOE52mcC+sZ8lCKPH4kOt1aHDqNnH8w3V4marnWEa/y0rxC7AQ
J/AqukBcemiVwD8hEhE9XU7ZsXG8xSgpxrn+pG2/CG+i6sYxlPNrcoiU5ozHyDollMijScOyyY+2
vJ9Rptm0gdUvCXpjXznOaTKdc8FIx6FadsvHkvkLmmfo1beJGR+9oTsb0n4OyG1znfiY1+YxFMFa
a6aDKt5UQaXPyHbtmvxf+zAHN67PCa9hmiJqjmPMPglpKp6MTpIOGeZrAqoYoojozWa70CY6tpx8
+jHZCwEklSvppuZOlf7q5fSahaaP7efc6c5Zw2mvkpxq9KU6AXkj8VX8LpjbzmoFV/Xj+23w/7Vr
X8zdDeC6tF7+z3P3TVrU0c/f9Gr//W/+O3J39f/gfqAgpKFCRga703/laq78Dwo2x6bDIwwUaL+M
3E3jP7pOeojrCN3Rbejy/yNXE9Z/bGC/gH/JvHOAd/8/jd3fV4hfH24kJLbFjmzbCrWsf2wzBcOo
z25ZdKwgnDerrI5utLiID0BOblp0s+ASwxBimZZcIytHuSKqgoZjAuCLoeAcMnwhGqzFFO2WAEWl
Xec4FxEnpQGKL+L7rlqjP4KjgvGr59XWC5m7/fJ5f1L0f1h3bV1Q7UN1FSy7fMDig4atqoIZyfHY
bnUuFZLyaJNoGSnQPqaNXAgiQSsBgEz+lOTSfPHaHw8c/764p5D3Et0C58sPK7AZ9wb62ZaBYUjD
hjTJ1IQrM4VwvykPOj+4IcRHgwaBLd9kU/37e//09blsnkmyBseejxEms0F+6gQVZJu5za1pDQkN
IpLIGoa+EIg0QpOvyBlBIZVRddoc0r54fbX4/3L/vL9/xQq3uL3htn4srsaetjOm6XZr2y0coRoS
Xo2UzpxsgwUPwJtpMiqULtjF3oVeM00W7octUNIcIfPCLGvti4/k89+InVg9XChTPhxA2jEErEg/
dgue11mQAR9ytrCqL/C7xoeqkjduCx4XiZrUEX+C6JvANZu+8jHdzIrJCUZ2XY9OfCG0cZk4LaP7
IPdPc1MsXdEz/B+04VbWYOZTWYnr0rRCEpEd5xAzuP2iKvhQY7//aqhc4ejSwKU6UJ/QL1WBXfUE
RVHYbZvqp/QDajgtfEV4Q7w2hZ1F39bx4/KLO+HPj51qnvLAVhkUBqvW7y/qhwloD7PotmjEbZTq
ZA6VOnHEf7/fPvvUBUJVj+Oip+B4v7+KTo5gbCQJby0YXWjLvI0aOAYCOKP64j767FP89aU+3Eco
ocBD2tTL7hTR3k0ZGnQx3ImkVHN6PGIo8aJwOv79DX7sn71fPFciRTbx1HEDs/n8evEwnjsu9pZ2
S4JOtwi1lvMq4SVtJCEilsJa9N4Nx/buyOjr3AL9Wk9VT4VAN7bUJHZrivT1EGtbql+xS1LSdYJO
bHqHddftyJ+cxuS6snET9Z3XQzuM3urAxNDpi6M/jYgq6uCtMZx5NyW3gBMwmALHwPghkFGR2tHe
GZ323arsaPfFO1cf6O9LCagQYmwN7IRS/HHbgpR1BN20dptyGgX3Gt2hRjKx4fKutLC/a5Wucug1
UIreuUktCKkW1um8Jxd3tPu1kz+kDRMqXfOMRScNsOzAKE1gZqsgQgbZc7OInj57U6P/SG280HKm
bRouqopO1SzMayrs+Dg2r8AvNTLdB33nP09OE+Mj6MADxF+0JAzjz72L98zepRYr+qUfC/gYbkwy
Y3vfFpXM1kpTwPDjH+Z7BR37xzkukuXcuaTr2Pa4g0wA5t9+IznrBCZrU86xdh0UP3O829e6/k1E
TrGqS+Nb6M8GJTdtT2rujdPZGN2Y9wZmKs9e5++Iuos1N3zMxraHm80+qVUkFAlWs7bHV275On3Q
NjtkHsV+p/FvVpzdASO580hSartrI4lpVk/VwjXlUbQ6/hqb0ekhnjkRmKEUkL6q/dD1d0E5PLr9
IRm9ellkXbQqrAck9I+unT7UsW3vPEcr6Q8C/+hdbFFYPJI8XNaWRnycLM1VAXwE3W90iZbImEq6
w+MGg+SjGeNJl/0N/sBFGuFMU8OBqRQl+Yn5tDaCKuOzW6QgXoR7K1doy7VdX3JCRWAAyKO9CYbo
kDRWthnLxyoiXX2yUrQ9fbq39KpdxDNNkcmuBed77d6Am74oPBQp9msh61vbOjsFY66ssr+jtzxb
M6eZDA6c5kExw0q78KUJC9vlh9R99+gELu5yFVhSZARUsF5FtKLbmzScvrir/ly4XBufLlYji4h2
MLu/ryBjE9gdc8p22yEVQGazdXsGQ0rF448YRYMQrkDK4P7vj++nr0p6FP015aL4GIfk1dwd3pyw
7eqXxhzuuiJ962rnNM7aY20lT4nnPP/9FT+pfVTEFz1Pj0Gp80c8CEErfa6lHbWXRX8iT0h9HuOH
WqPBVr/YsK6gGB3gt0ELp1v39xf/88FlNCpUee4hVjWVNvfXZTro8EIS+sHblcUzoIRNPAmAoDNg
/bIVe1xeUvupDTL74mM2FAf/91WSF7YclzrXpOP78epmuq9hq+JzVuRVzqQ9QcFoANJgGq+SPCIs
TzhLu2cqkYbzqWHxJJUzfXH6CwncX+UIGX/u+vw2LuZrQbOdU+2Hey2JtNlwSq/BekwVxEh4oQM2
XntBEy0yF5xeOjREEUq9XwRWcYMxY5WmbrzOwuFcgJLZ2qm++vuVEZ9dGuphTHkGsmRs6b9fGugs
1hz1siEuU7jA5bV16cCPh6lwgT301jcDrK6qoH3qiIB9L30CUnA/SV+/blLjWzKCWt5Bi9uHpAkx
nTKsBRQq8IQtXSk9OBuxOLaRLk+UIv2WNhK6uexYzeFbaPnj2k740X9/Sx9bmBQFru1JAifIPPI4
q32oRQJL0zQ/NMk5t2Zvm6/wvJwMiaoq7yGUpUZSLPs4qpa9aYHNTsdkNzcYhlJbPfgZp7VGd17E
TOlCb4UYHdjqZaly3IAvkyOxkkMKIt/O9VUSwHRDEnLWRYEZ1QnBClp0Mmvv2kNww9CHN0zoVWCy
rY7ojgM+oyIiAe3vb9n6ME/59y2j3DZNCUCAE/TvV9E3EDJP7tAwPoKQGIa7UKYLGWrTbga+3rcV
VG8CLsJ3rWie4/QI3+JIW9khBX/fWdqO8hybgj86Kw6A2AbB/8KdmsQSpCp6MHTIsTrMtqFDSv0P
zR2ICEzdfZobOBgGVf845iorYWQJm1mkLUqynnq6MsEQrEu/mRdhNL3MTQaUNiEGO/XBCgq9eRgK
5+ffP433qu/jU0+f4H8+jQ/PGWywwSKMoAGybQAIS2G/iZnGWyGzYVUmLvo6n20USi5G1T5eeqIR
Syntxz5ub/7+u9ifrfQU4GzSrEKG/Lj0uVNvDRNYpK2XyX4L5Hs6oF186nxv7VTGdB3ZvST1G41H
DZ4QWr9xQ+5FciO98sqzCCrmF7/2C/gDdum1HFURSXiIIesZhDuDRGSRebUEA/DDFvyQqCKVwej6
K7LWCGerHMYkg3Xmx55rt4tXs1TxuD2TCsNNyLp2o7c0bycSqcVNi1uaKC3nOSuR17pQoBbm7I/b
JEyp3/WrULBEETMGeogo4g0KR5xh+pNp+S+GLB6dLmZvh7cq2+qpa5ulWYURg01cOXXw0zXi9Itm
65/HG/pEQEktamCHDNkPl9kWrlSe4GarRhKBj9xDm1Floo0zvzhIfbJIOhxhwXpYwMvlxzF9A80o
B9PUbMsgf4tL9NAMDlg6b90hVPkmcA4yK1xauXX+++3zScnLe8R6AtIV75L+cUBY+UFH5KfN8pyj
zSErAeocbNmkbV6FKaEJuOSBiq5lggJV1Q70aJ1NnOR96vplkharUro/LbsjGa0kZ3wK63hdRBt0
9+EXy+4nN7qjWwySTeJh6cKpf//lHE1ybSXA4YJfDclyH6pD0cQvvZ7ejhpRLlH09n8Tpat2pw9P
Oh0/gfhL0Jr7I9TL67VmZPjSbI2+O+km9HVNW0lJtJAjrwO40yCSm3KjeeaOLgMqdPdKNIg4By/x
F2ZhITCu21UYtgACfQpNZKpIvocDpvYvSqA/z2tcSJutk/hcaf2RFhd1bW+HPWvSgMBzpZcog9ME
jZqjY1Sxw/jt7zfOp3csRyRXhbr+GfjkeMRbZd1IChdej1YcLYtXFag3WZzNRcr9u/RmaIPaVzes
/OSKMFW0uF25INbH+UfcGEFhWGWzzeb2CYDnHale2tIn/gU+Y33DcWUJZrdfJ2OI/goF7iK2m1XY
a5zD/SBbullD0rTeb5TsYsZx8cVW+UkrynUMyeER1R7pmx9XjWHq7BkpFU+UZr2wqoD7sFpiNMrm
yLnxnzCiOu4td+MIzmtyeigx8vnWXK5ljc+XVezNnPgI/365rM+uFxUyV4rTrfuHTrUNevJtc2Im
pi6IN3oG3AA8wVVKLvUKaIs8NWR6kFAd6BvEbwGwlPKqFDQRu9jNbqdsm6MPfzDH8Z8uDoeHzgju
Qr+BnJcfPJT1h8oNTzMrzXXlVd3K8e18G1FonnL2BS82jq0LKCLyQu84g1EkCZYSLtInZx06Xv/U
VMe85IQAhbjbXiG7f0lH+3nu0uJKM2N5EVXwc66iddIb4XbIw/GYGmxrZj2X1zAzmooa4O8f2Cef
l0ugLJNoJVD4Q7oSam402blDcE1gk+0SxSh75n6NtDZcFp19jsLujvSDN+TzX1TMxie1lseuIz1d
zS7dj03sKDZo99cS/v2Yyl2sQ46LNN/fCt9Mlm7hGFdDXe/7Phv2KSOmpWlW9h4J/xcLyiefAGcp
9DOOmkb8sTOUeTm3oJGrbRJNNwpit6gSXV9Hg8p4DI0XYrGM01Tk1zGEzC9u188Ok7w43VwOMZJe
vvX7Yi9myClFx4u3ckK8Sp6ScIsfcRkE11lQiXWkefkymGdy3oJNGVbhF0/xJ6sM4ZuOZzkoIyDa
fyzxA+ISvNCutmk3k1DqoZlbxm7TIBzKxKrWv3zHHIU+OUtSU+oegnIJJOzjWdJFtd4FM56xtM+8
H4WQSorWOrcjTRvAv/VDilJz9R68pDHv5jb0f5oyDBG1+sB0R9+7jbWXPNbDdUeQ+WKIohCEpRnc
Anu/bozKWgRFpwE4DyMgSKb26PrNspxqe0GdnFxrySgvDS0mqAflgwjTp2ZCoimbGtfJ6AFfadK7
BqgtU4TCZgfUOfbCsn3MUR6sozIjXEyM5lNiWT96JwStKMacJ71zj4GhfpBl+C8JiFMoqko4dU83
RztbPmWkHMCtw6EjQa5DDhGluOQLS7u19b6+m4WfIoAx7xhsVI/tm1lAI47G3nlyTQydRvxPT1+/
xr2FmvUsOUHcFYOtHYfa78HS5Jy53dD37mMJ9lFZ5hQ/cYaJdWlyg6DqyfSeQd3AKZIFLSJG7ze5
l16oZLqrOg7m0yh0iFCdsW9b7zuHoASL4hhfuzO8T3bI/DJO8VnHMbvKBmA7ntFO30Lqtmxqxxer
sFPWDpGsWoU5TYjLWk5TVzzEkcQjVM6vemLc5W76rc0ibZMLKzpOElluN7Y/y6kZlmE3kKPjZgVo
TrhUnPfSniw7UokXbYqBJEpqcJZGNjLYB9IvU7PZz+Airxm5PbVa3G0N9bf3b8mQ1MnZt7IVKY7R
iZ09OrVF0e5RVu7fv2W4pb1vXbEltmsg2IwvhW71//7p/Xs+MJ6GVIOtAt/HiWlf03p0rt//9L+/
DFmA5X6gJ+faZbZBGsG2J4oItfqE1tECeToEKM0CPykO4ahrymnakjYh6++jU3B6wQG3jwK8Pu9/
mrMsXacpktCkD+YbrajnGzwWovCrm/fvMPmbbqIUOaY7JxD9HbJofPv2f3+pUKFH1ConWP248ZpE
uQs4nDdTPlLjltbjmEBRaGW2HdpuXrSDj6or4Ui19/rqMnEFNqGUAb5+23+w3GJjTLnxpIUFeQEh
ZxmNMlkvS+2+LYnqHIvqrk9hhBVxrt0aNb1jL2q3/qiZKzuw/XMQJtU+bJpg+f7XjBL/OJGu1UEX
r3uNsLpRJrBIQVkPU6oB1Im62yZZST0+iCb07yr094oFkV71ZeUvjcopNrHuxHdW0cd3NJj69ThB
K5onh/a708Mr1aP+4M9lvGxN6V3SCUZuWZQEp5LjfHEIGsHF2WbUVhDxnHG+TJZBCyPo0d9q/nwB
voATxPDuMgQQl+x7qr5pNWF6NXY5DwMBzRXHl8fA96YHB/dyLY3qkRzDCnE+fKlyNuO1UyiSH0fi
G6eJzJv3P1G6Dpw1FtJtIhI5WmqkGHP5NR5OuZFV8t1MXXsv0SLvszB1uL8heLR+cQK+ECwZr9Vb
m3jhjPfyqHqUYCJcuQjtoN/EuWk86BmgWq2/hV6mDJq8ba/3vUfCvJ2VPrpya5LqQlOqS9FtDeVR
m8R8GPFNIiAz6gGBC536u7bvu+/BaD333XAw5jy/cQZhnoqG+6QQ7rjS6qw9NgMpbE4Z/iRvb1oI
K7DpQejVpgjsbN03cGdiHPMPc9bdTWjhvmWxm6+bvhyvtFFrnu3xYtsAq8zIWpulRuM4jwHIZpX7
rUNQJSbnO/PfkdCwud01WpA82w6DdvV9x6TKTcuW8ISRZdV0i+bRsbRpieJl2nVhRHrIHF/yKfrO
QpJ+z+HApWXyEItCSRIT5xLGkKSj7DJ2Q3dnutExnC6lVRlnt/aKG4CDj3AB/EfooMkpbrXX97+l
VoSLoCHFOPNVSE6ucTXovd6xySxk4PgPnvoytRYa8nC2Dikj0FUZixoPeteuZppLu1IY06PnO3jz
o9Jk3lZMjymRnOtU6j/GAcZGVcTNQ0c8yNGzovsaUMpDq74YI/2DsXDFMgiSdln0Nm3n3Bv2Q04Y
dqX+Gndt/BDlJd5T/buXIdur3FHuBsd7Hs0cB9Lg8CyKhHvEkjsjSKIfzT9c6GHXawMGqsG1bn1H
ch4nNAq814mxXLbIx8TdulXLmGIgtYIFz7m2iahZ220UrsYowOThVtPN+596tHMqkXJpz4TqTQRa
3SLvTm7HrAxvnBRFOlCirLc9WmOBOOi9aYBEo2MjKzmvHM0Re0fxirzKm3ceYccHk/5aUoYnOUlo
AEZSHqwS70nTxN52mMAvJHa+YUTb3IkIHp85WvJQCbc8ZCjbj42EIf6+2RUW/xrGAwd9X59P719s
5gZG4ulbvamDa4twCzcwxJXl+y9z1B6ckMTSuPqn0PpXx8dJlNJn4w0cvL656tKw3ig71aqQ4zqy
QHQaehCs7NyI4aVnezHNu5pjxMK2orXWe1vTLH9GSXKfJD40RXD/wRz9o031ti7Hha0N1jpvLH4L
6r4eSXwh3d0sZoavZLw0YfPUQgv1Rf0z7q8JI/tflJ3JcttKm22fCBHom4gaEexbUZYt2xOEGwk9
MpEAEs3T1yJ9b/wVNasJQ+LxkWmRSHzN3nuRvUZEdu/+0Ln/ahoQEBh/3Snn1w2p8nFQPhzE2kvX
LTWkUbvncOjf7bl/WcbHVlneKmBR3HXZLCUuSpJgBZjgPbSTvbt4fzDY7dD27Sb7mOiIY834JOLt
SpTf36WfSDVE3mikCUVrEIL0JegNaI2MWYUS5JcKvYH7DfqSUGWaoeJoYUAfZv+l9UHGWJU8lGo5
OHN1R3WH7Qu1nRwPeAxww07W1mmWXZcbm1nbuwe0z6tYOQYzGe7ZHY7YiCFUuXEtXSaQ9ezwa6Nk
9fhnyYZa2SwRburx7MuvZdnq2C+818I1l3joXOyaOqEq8JjXJjUcrjz8E1pVu8qhfuNO6u9NlLz6
89ISVz5bu66gMjHM+jFkDGISQbk8w1tVDOEGj0sfN1F96IE71Y6PWa4xbsARf+WLv8XZaK1N9bD3
OtbPRppXRiUatNCuMe11sNB7Rt3yNxtz8hO1feg1ny/uSZq4jqVCbKjC7Wy0F7s0izWKEEG2lPNi
KsNZdV5VxNoq4sr+bg/hde4Q/miPjypZyoDHywJRdtZex8BotuZkKazfWpOMBNgtFfbVM+gjGiVz
QphsgvZ8jgQ3+DB6LdcidD6NxjHj0BOYL5YIfM9yN7uIDpn0sVXiI4C1DRGXTZ/uS/DJBEsQIZ9m
UC11bgxQ0lha+OSPZHoAcpTlkPjSXYsp3rbyr/1CuojXeEcmgZ8gHIh3BLY51B9hUXw6HUJIWDCk
A1BZrAKttmXNe+zq7puvnZ+tJREYwNPyXt1bbrCMTqOHz5443ckk8ykHJR2GeGSI/QAqXfSnKNw+
EezmiC9FJ+l2sf1fqDjSVd962Hd9j1SrQXPbtfw1hutw1c792XlwRQpz+u5ZOAFxP96U1CT/s/lc
We14GgT3JamDQ23nAC0bwHypuRy6dvjTcAMsYETf+1ndNKRDmNxZsG5aRN3lOE+n51ddbq5VGg0H
3XHrmZS7AyknT3IitzoPaHOZM3qWlEg8XQMpSHaKmlasWvOB6MijZi1MZsZhAYm9TtUpHFKFyqBL
ceV6jOCfTw6F055kn54dRNlAMIb2ZBmKiaI027UZlSSm098QFTdKezeYwyV4/IWtO0tYugGnpzV5
XKXhisxQBuPCxRP9+Fdk9dRsYQf8YTWQnwrINyef3n3V5B35EsTTclzBB6rMsjt5xE0h73vIPtSE
0zEPr6IsEV4TDQyU6bcGAAVOqGwxycFRHx6/hLJguUAeFVS4xBhOmRfMezF7u4xlO8ms46EOSRuF
OsUfoAk8hsonmtMHNxBGw36WyEZG8D8xWT/d6fnAXnAbdHa0x5K3mbo6P6jec5Go1bBPqoz9f6vC
5pR7xrsyknHbPb57PkULfs6boNgsqj7leBdOC1lUp3BafoYgPlbOgLCMQRQad99vyUFderEqHr/l
tutwTcqlOfHymsOScM33tXMoHqE8mVmd+lRVp/LxlTVmuLeznji04XuoE7Hlu+T4fBBLgEevsb41
VUrimPKC1fP5ooo4Kp9fjl6xYUwX7NtmTk9zWWan51fQ1PaQh+mCSA7qXGvc51LvAtWCCdCqfc9k
N23/fWtk0Gb4SA2xS3AISgq6PNLQnyyV58NsePlpEu+VSOt/T4e9G64aH0LBuMiqIcEGB6vXYfWs
h8E4KgheFo3phmVGeHQGDaMi1VenjCZiVDo0x8RvqBCQmzmy8eS+ZgV8fKreMfYW7zj5vCA1LDq4
jT0Sq7pUxprcnPBSMbG6VBNGtCIyJdxJaXORg+UQXaC2afaxhFZyYsj3yLtV4EmaQ+G35tYDMrwa
oOnORrTEYxk+IKlybzwwsRXZNeNgjLHVc7DOZvSX2I7tFAKrKpOcT1PfxCqyMsLpH5H0Yc3Um36E
L5fcFd2Ji7jBfPN4llw0ogpBW0DpeTw7PP6U11oFVllGFcZsbRbTzPbP552ssbgoHn/O9IcQq+jz
6efD88c/vzJHx42LiCzC57f//p5/j8//VRgWYQSDAWv1+RKef0o+X+7zy3/fq4DoO1Ah/+O1Tc8X
//zP/16JN1fvnr0E/17Sf/4RGRl9m2ly34Wtict//q2l4e07b+I2ncr+2BC/cHx+VT2++s+3z6+e
z/2vP4eUo9oSh/f1+fzzYUzx/aGd/f8/Kkg7wKJTdns+teQViSW1+N31kFL8MCGZOQpcQJp8+5+H
paCRFvi6K9IY+PIZouFGE06PyjkKEkL2hHN4cTSC+cWNdNYmEFo0lP5aLh6e8b6od1MNeFVOQYhO
nl3gVMzwEN3+cyos4q1TCxhD7f/hRiRXJofzrlTZgZjYZR2kg/PSz1a3rZJmuvghnbhkyV3XDGdU
R5ShK0m7GxFY2eX4QbaNuVuymvUp3p3CI3mWbW9u/g5pXW4Zow767C918IOKLVsrDvJVWy9B3NUO
UBOXs8cvq49u6olWsO8IVpB9Tnm1TrLkXTCxXxn+YmyxB/yMghfPMkmVaX8nE37oZCY2MSBtZNUn
BJcUtHQDSew4OHMilwFNKlDlZuR9aXrERc3S7mmtXpbZ2eYQhoCOJclqZHjiWP25At0Sh6QPxRFq
P8dPiI12iUUZWQLnIgLFToiwDoiqr6v2d/5l1O09dxNySh2H+il9ccT0Yhfisyd7oa4N2J1z/qG1
leyynsYjdPq17txjsbR0FQVbhAmFBY0dwyJmLEzEwLxbPU2poTcWIL9z7cgfMNoHs3lNypYQgJTg
U4aR0UugxW+o1dmmDNu/Mh3ejL6dN4M5EvjTTKe0yIhA3Bq1CnhnH7LEwV2TB6k2ZPLsAtFEp1Sh
TcipjaxmJHHc/vCbxNpn+muGfOs1tShnZJ6cDfQpJ2s+zFqgRnLMc0SWxaaMCoLSB5GvzbZu1sA2
LG7P10L+FW46Adhs4HR6KaAwT1TxkhOsqE0d7KJUkeJMRHc1p7iK8DTbnSoZa1nl1TBUuifg6wON
Y3kN3AehQ4WnWpOoPXt6vDsIz0AGvRuV7E6BO0zsOsAUW8ScXqpc7j3tmgdY4cSp1t8MXsLJY/RB
xLJmDYiFdbNgQ98KuHv7zpa/6G71mh2O2KWBrW855v6Bkg+it97JoU/jZgrUWrPeRJDeslGsAxpC
Qe/OCKzeKKYD/If8jYaGADbWRIQYEQma6Ds6JszUEbUBUoOTr/yv2iYCoiQI0qiQuJjrYgDkuCCo
JwGsgbqFwfdMTDh3olpSBwOxcTAkY/geK1RR2Q+y37nDL06+dgqlzj3zoS5EmeXWoYqlh3kxHMPv
kyXh/UCkGdStTXYFlG8ggPZ1SJkwdJOR70tTAOxG/aE9i6M/ywizmsEY+l5HRkLlReusdH+OpPHF
nQsWLQOafCXcFQMu5a+VvzvY5LdEy3jrQtA4ZYIiVaUNzse22hpG1TH9yOU6IGOeMVaD2U0OL55d
YZblh0TMuQ7DAE7O7EY+NTDF5kbQQYb2tbJZC5cYitapD7EFHpO3r8xfDw2YNBTFCL8d+jom+tXy
CQ30lyHyH4aQn8M4ucfBWgzC/lJ/VxMq5hOKvYVsWXMZ8f9HEzRXEjf/ZISsTI3XwgTKxTrLo+CS
jRm5GA65aW2DnBO8E8LoKD+jcwrXEsE2t0432bpqmvdKiGVX9DDAE3v8m+divnMCIoTRw7BS7UTK
UVkQGTQSHqTAuB8MujmSIa0TgYe31H8w9jQFmGPa31yjTrY1vpaDsAaPEsiI9jM4+xYDNhzsIvvS
T87fxLsIee0K9jiG9pzHJLh4WYQVXTLhxPXiUZupmkv7cRWNTjse2sm6BamiiYt0zY4y2PkkkqwE
hfKlfTwAgMhcRnNNHxz7IHIhy6tzF5Em9+/B5mzsnegzaTMKLJYQG8B0rP6ANvDDgjY7iwaZipcX
ccA6MHiASGcbN6w3wt7sEM6faCintQ2mENtkogQKupzhOifVo5q0d54iY1AxWbHzGj2C0ZBOTIAf
iJ69PzfGVuXtoU8GtZqaX65VWMARJCk8YWavv3W68Ynj6lgLT0k8ZGG2TYVKkblyWhtzwWAoGveu
OfyamyU7BInmZ9WxkYAq5b5ib3h2E0oQdXKwU3DzUR6bQV+dcqcUqybLt36edn/GWv+xzSmG0M1d
w8zpYyeCJLGofwhgf7Pv7MDP+cxCQ1hThjyjct5pKtgXYgdX5BaCSka6ubIHB3WNWr7ndupui7x5
X3pCMwGrn9KxLnbscgw+bhg96kHsU6ZeW5RXan7rEk5ZKAWE+LjpD4aNXkxxi3bHJt5uIhtm8SN1
akpCGe1d09sPlAlXZsTPdDgeby2/vjm7UaaOWwkUYoUbqojr8hFMXHxl5I35KNoOMDKjJYxQ1gYA
KG0AyYEcr2MqALIjstiM9aPHCqv5GIHCDIyBELru1AMOgdoS3koqwLQy1F058k9eErMTuTgPp7L7
XrYwlmeGL1sx6K3H1GxDnZySDokwTs0y3LaldclcuhBBON1IGOgpYJmOS9a11mnqLttRaTLqJ5tA
QgMCJOrnWxdxc3GIMQJcTv5gC6D1YYmBq2pt5h9YOupXzQKJJOQGwGoDJFkw8toKFwFb2G/PExrx
g07Lv6OVgs8ksHXFNcGCB5BXVUU2yErFGcusa2+pJdn0wZiuWKgdmMvMB29Q5alTATwNmRyALhBT
HE6/DQDbp7YvovMURem2QlOJGstm2TZFgsTPoL8yCjDPZdXGFpjjl9alh01mkLWRmEKwMaJ4uZv5
tBAS4dl73L6asAVQ2pAOJ3uPc0u9OMkrvPkaVGO6rorUfkGj0HxBGw9HEjDH2hp+qCGRb15RDJcp
y39wubVvPVFpJ3QmzSpKPm1d1N/zQbcArowpNh/fooyr171vk/KoxXTIqk6u2yDdjtNofRp5dQpl
v1ERCWutF3zHqfyAT2JqyMggcGYx3aDPKOwNPT0BoyQvKeDP2+2IW3hcbg6/5pVXuPWhIiU5nvlB
u8iotnOb/fQmfaiKUN8l+O8rO9NrP8n6La+GPSMoCzla9UkgmSZeRKVbtwY509+gJzTndvzNQKK7
lAU2rb5CWpk10bGoBzf2Bgd6TT4dTKsD86hM7BvGoE/wq1ewKdJdjaiH3RZl59yaFWck6RtUj5sm
TfK9I32OdsoUjw/u0bT/EKEKE1xD1KhSCzp2QoOb9D9tR1x9uxZXz2JcmMBvOXjdchgLouRyzErl
vGxJePNfMJzuXHyxB5a2e92Prx4xNde5UCAVbEtvpZhtsuq5uyZecEC7l+0c04zOVUsNOzbf8b0S
oM3wElVltK+l/TvoYYBGhXOZHMYIzuQA5xnUzpwHfazYN62cLqOJD91zPaUfWOsYiAbBuCmLxd9U
DfFXpvAPmG2bbUqaCBJ/f4iDFDh8AnqWecJE/JQgyzUhAVWNxU1z6lq55d3z3PNWZlIHq1oWABkb
JiIGKzCEJvPGz10nNsdu2C+qSg5IeQ5LBm+3CsnscDgpRuLwHEZVa0+YEpy9N5MKNn8jSck7OTgW
VjX4s3U21dG2CRXg8C6XX6yq3nQ+I2WBumUn/bqAtBOReoje8RYxHl/ZbTevAxZvltkdOJEmpB++
ZvChs9eQsBwTWXXnRR+Wm+iDdpgMd4636uecom8sJNyOkNuLCyspDbmNmjU5fqR3XazSgPE9tCap
LOR7Lg/IT2EnLAm8/KfNiPVACvPPFMzpRXkbKyuyl3TCLFINIXWSb9YUFwETFUl3R0er9g9SvDO1
zXmcjwinafwK0puCzFM7J88JSCZRp/KnQ1JCDWwJ/9mOTVSux/KlKNrgqlofp7g5fYV3DhbceLcm
tjKBuoNbT7aGM/2ZqRXPjaDxZLh2Dotk2ZTIcXa8McleufAtgVCRSG789Me/SdD471bxBwd4grF8
ms+Y08ODagB3I2Hmpl5ml4wEn9hym691M3UXWJbWqx7fZEm0QoIs4ZIVYXmte04SRvm7EsHJvc4G
xkNV7l8ATnshvVwaopoO6/RBse/6e0IF8zlX6hFwPDPB9hCv+uQ456HB51cyXtBeolZBveAmejx0
bkrgZ7AEK8rG6BqZd9ZeZ3hV+1SJcq+W5U2SsnlmRTG/KneJjcWg13gmxHuktHRLeH8+MLbbF6X9
IYXD8s6sAkSoQR5Tu2MGSue3JSlICPNd/epq85jZ2c+RMTFTa82GJkOVFhhRd1mGpKYvMNQaNRC/
Vqe5C6ckXCIgXaIdB3bsS+UQsIj2GXRC+ODmSKZyiXqxF4L3tqQQRBu3ceZN4JvNdsgAFzlZt+nL
cDk1DIo3uW1idDeZeZqGZp3jsW5uvWxnzcl4L9GNjCwp22IKz3hHp2OUIt7O5fiRtyCMnWlxNyAN
pqNHwyryvFtr0M67tk6t9YDfntRKxorWqaxS+aXx8pgcGQfT0nmu8H84DfRCj0xjO/eo35Msinsj
Sc952LyUmZPvQeI8JqBEtTjyO8t3ThESK7ZTUdRrP+8B8oq5j9mPFFu7SoZNMxQqzmaWQZb3Gy2q
cfAyGe4miySPx8D3+WCoMYrlxC9Giry+17PYwCex3jRXPHF03YCLwNTHOQ9/NEn6YWDefAGqhVSy
kQfEVGI1J85IyUhK0lLW9XoeyV4SikDPqCX7tO7TKVZ1m+6CZWj3nhxzxv9M7uZ5YvaaPXb8JMF4
3rYvkm7XPwDGbR5+XzrwNoTxrxaHMMopyCVLkeY7xtiej0SUbzLD+j27JvXvXI3Hnp54V1hhuy78
+m4vg7rWOp9uCdnf8wznaq4db9twCu2asTQhu8Jwg2f3PnegP52+6jYg7rI4gYEN0H4MVpKJxM1L
f0X2ZxtomEJiRNfnVz+EgT90cqfiB3N1Cds5bkfXP9BY+5zeGP7GzGmRDDhqm5EjVFuFArZOL1iD
9/R7MsI4Rw9YYJgO7Mpe53s89m9Nlsl1EtlOPAYjtUcf+nAI+gFYdIt0JTLbKzCmOvgIBxvxZpvA
PfLmN9ev3cNAEEpodogVbETIddPwjvbkn4gQncCA4A2pTe+tcsNPWdcuf30XFa5gOU73SGa5DeJo
JwjdZD+B8B0zSJ8KuU2KCq5oGyBZpysq+xJRDiI85loL0c9NAhNPEX9W5tavNtl0lk2lb7D262W0
qySgi4RAfAmUGaFBNsQSnemuSuA0N5K8F4novZTrkbC5KJQ73xXu52ge8I9AUDFXXpI7L4ZlaSip
xl6Y1aasGFzZE/MfPxkuqjZ+TPX0J7WZhRD+MkA3nyfwLq51EMZ8W3QQXaRBmpol+nCNmqpmockS
tSVwv3HsfMP9/nHpwi2fSEdzpu+FsClTgmPb15z3brtWfttyqw9SyIsFFCnKqXweN2Jspn3v4JD3
ExvJJSMZagn0dXKMe8E2txZFuCqL7DvxskxqmfHTpKLnkTOt3BReK7XMR2mWuzKZg1PqbS2rQztu
dA2Jjgy/bC/qQfDkNuFsjbNLVELWPveoo/D6v8zDzV3otMBFHGJsR5ZsVSl+sSbzd3PqMNYysNZQ
BW2IRgeR7pun2oNkPzlD8toyXJon9rUD7oWTofuMNq9/bcuMlIEyRQ4xGO6XvvkV2G4FVY59X1/P
1gPdQjL4o683GKzpPnf2M/Ze4hpxLXiMwvHcFozRWyrHOnjPjChkvCibXQtEfd1K4v7qZAq2D9A9
b9aEr0HRm5itc9ONdcR+V63Yqo7UsojEFY6iFUYolzypzjkDiFsO9Vi/REEvzk0DC051Sl2DgJrT
76czh/CympIyulU5c5Cc2VpetN5q6vo3KijFh9VBLJN1Bye0i7WLl5/lZ0rgsIp2i1kjp5jI9BLB
2qhbdR2C5c1iU/aYSAUEG1X12h3ETE/NL26UM+2/T9hSn1hvkBL6Iyfc0Z39EtPN+GsYbSsuCmHE
ncN4L9u4SZRt7JbyLRXW76zqK7Yczd+Opn03ySaJDfHRlF12RmIXbgOv+Dt6j1EXEMd9geXeC0ex
Jr0t2rph8tsmuwlw72NuyyB7ttmTdWSJngc+1ZFh+gerybx4iti/1KLq4rSXcNa8gkIWayH4lMbl
nK0/2PPSZNWUL8lScN/WDItCo2CwIKeL0/9khgEULi/fg/Ew9yo4llZvxZZX8O6ELVvRrG43GPiP
0eL8UkFhbnMzg8cofcLIhLWxcz0c2qYgS1BxlFBH3pvk0wqUuJuuN6OGCIlPk0Wx81OuzCCaVswc
IxpqBKoRtpGU5FpEktGhrMYffaXyU9rPd0DEcapaea5wFsSFL9gQghRnkoAMa4QXkwrqgbxiGDSX
7p/EYkTjlj3v8ujtyeTUK9+bwNXryDl6ofG7wkhs4mndMnLkfqDn8DQ5/PPcKfTxj0AkrROXAHNW
jrdozvZOgKSLCW26dtvE2QUsW8rMP6Z1KFbjbIlDaABrKxj7bbX7w5yN8NROfYSBdcwPRBMCZ0B1
xIljGPfU8siUsKFBGXbHhVypdycgARtjn9jJxfRjwfppcn0W+iQ9oiKRnPtuH52eDyAb/0pma8z+
8nbL8CI/sC96SULpnjPl/KamNP9Uyr17iZmB3G7DrUXKT6Ch/bS5tjaMhPSWdHOu58HlDe6Sil7T
h9lV5e9FJK7LOExAnL1LIR/rsT5965GzUjBVRNw2NUCGjphY2KuHZvLuTkPesU2+/mopW9Z7MbeM
LNWrCp3Hn55ybVDhe1IpivPRKXdT6ZZxHZF+DGbya0HCWT10v4huL98kIyHS53oUHtppr/Wg3iiq
5sNkAtZaIHc21Ehz1jsHHal+hREcPGdJmyazjhOJtGRoI3k8hxjs22ReZeTJHpXJXXSYEnrD1sNg
3pW0AgsuDCstji2BBmckc9uHkH3TTGl47zKhY2OS5naeo58BwrXY9IHAuxPeA6xbQ1wJQvlt4Zym
OfVWEb1YXzB+K4lFYNBAar9y6GkWYV6ixeI+GMhdTf7Sai4NSKQ0uhc/KnediGh18JfzHiev1yqp
/G0RDfbGbbnKO2kzocma5FKb096c3OhYUUsfdIXL3Cfoj/S76prpythP6ZbXQV9uFK+zCOB76zkj
Qc+OswL/hJ1aAK3ZU7KCmrrDIl1aZeNSiM6JYcIVa8da5KFv+nEbYvFahyZsjZ6+rZ387xXXyktt
kVVsd9mhQUF1q6VBdJrSh8Evu2uUpkQfyKy6jFyXmTNZR68GUdtOCUEIaOGy8pr17hB3lZefywTq
96xB46im4rRqzCJ+HvyhppsMDFmtRG/bB+4d13ymVDRb+SLS4ubYDH0XV68ro9An3kzwUnwu4SVI
cy/L4cJUvo1Vq/wvic9yIlP2F9FQoyQj4iNdshnSufW7KWTzkgfdRhN69iNk0BJjBeIl4e/YNG3t
fDP1vtcfvezdt9Yx+5ew6N+aDv0U/TBoMietvnlV9iF8X38IwXzPmwnbUuhhPYNWmAT/szZ859DZ
E1Fgtrtbokn+4DbYoEG0C4hZIjsOjmI6/ogqzko0JUkqSHPUwzq12upgsEpPcvsNKMJrVi98iEy6
81mQwIpBekayWDuEMXP/SIreu2m56DgjiEAwyru1j4fZrCvcspAr3Amijjma7tcF1fgqG7/hk4se
PS6xGmP1Mktn2neT/Kxl2cZhEbQ+TT+CIsL9X8bISq/KNGvWDa9NQufL6CY4ecw51yFmBsb34J1t
E6y0kQ7BmtbaO7SdyjEB4G1bJHW/QktbUNSigxNkKPQ0dfZo4ONNy5+WZ91wJxs7bJvZ1laI3Dju
fwYWmfqOIfpDLsZ03eeq3Cx26eOgyoDE4XX6UtbLp+TznRPt9uZGg7Nv6aNXJdfyYmrzNk4cP0UA
mdpcRvyPeSkutXoIW9xwYLW6JKdaSbYsS37G0FhebeucKpbbondqBCTRva9ScRt9oQiD51OHY6gj
Pi0xL9ptuiuYsYPZii+OZzB+xplzCJWioCHg0g6ouKwodb5CSnhl2N8fdZitXSwCq1mkyRc0wt/c
MQSoWLblqYVCfbc7LnjhRDkkIzDLM9O8S1QIhn82Bt0ps2vIIj09ltT7OrLm7VD09l1MT1Owt26H
yj9PftpdB9O8WJwZ624Q9qZ63EWMitGtn+Yo79A2jSywvGoRzAWH/jU1hHmPsmPn7zBbVX9KxlOx
P5ndS6dfRF9V5wpzAY1naX1HmIiB21I9XrBlfKdf1OMlkW74wyl6wfaHm6LF+IfqMGC7BPONmeXw
q5kKpIu+dI819Ao6AvNkK+4JUe5sQCZfg3EWpx49Oe8Kh1NZ6exlnOCohtR6LkjK8/MhZEFF5MZw
L7h/v2CDuFtOvvLJCDm6RYeKqLDyk56jIO5b/EYdmBVa1pFPLQ9pT79tLCMJpMOw07q0HliO4jVB
GOeb7SbgXIS8p+HJMMDYz346MpKpj6OBLVBGTvpN5Yxd07pLzrzrDQ7GlgG0WzY/K1DELFWD/F43
g73r2I5+Y7eNTO/OZM93y5tdI7ir+6MMA/mtHh7dM+kCSu8NbEMXNzW/Jiw0P4XTcgsMvBd/YNKn
O5OfmoTOla3QvYSTCGQ2mTczKVFrMdQAjnRO/USLLkppXkxm/Q864pcegTK/1yZ/z1rGO22IX2yc
1da1ZoeO1oo9ilBda3mRZQXzGlUme6iIQ7gA0Kxq/xfsMbHLfP3FNtKbyhDcDiUUlsQnfLZM+GuU
W929OQxP7OkFm+CxYE5SJfumIvgHKIi+j7hLRnwH333F4LMs87uF25BFie2vuCZxeSQH3H9bv7P9
vwM+BT/ZlILZ1POhIAT36qaueSGNaZ2uDfZB3yu3VSe/4gNvlY35vVeanM86C0/OiLxv6LJgVxm6
vsi8QLvtecPXjA83w97yG2KqYsf4kJZqSYOD7FIIhWMkf8+siObcMs9ZQfSBDCPvaDsLkEEBm9Hp
WNU7tfMnRCr0tWOEQzXgtXEQwKE05Ti9AqwXJ6NPPibGQa95Uixb2SBUiJ7zqgaNaSMzQmwf3/qq
q8/h/BkExjStHQdlJ6EysKRca9i1/cN1kBfOV28Zszi3tQM1TDtfW8v8f9/6kvsdaXEzaHk97E2B
LBw2Tn2Ywb8QlpL+nAcn/1rJ10hG4pu2kxTe04jmoiju0ZgZN4IPdjJL3pjqzGeoWRnyvCi4l02S
fbOeuwhiHY86aeII3+dbVi3nPvICxiklmBDxiHF125OqEGHQ5jgnwlZpMSLVfl8SVliYC+QRb6be
KcXMIULNRrDAEG3LgRbaQ4TdPOTli6emXVePIf6Sqrl6Mz7IxmGTSyC33miCBbdsd1FUerDtbFF/
MmoId61tomCwR+dARc4lQbGxmmoW/MlscMxQ6cZmPy3bIaKXpbaeLz4FfywFca2tZ1j7yHL7m15o
eUlTtr/N7B76IRxeeWGfs1LRekEeshnKbCSunvW/6svkjOy737DVZMGaKP9WoigOy7jXQ3LSKQVv
3Q2fvJ0MCNOu44M0ONumJpkYTZbzQqfrvtBWDlh+vFNteNMG/Amg2ffZq8u3NjXUG/VbugLwme08
SX00NvTY49IvV29iUNbPwfvgmMNXJLa0uEE931ntWNclEeuhDArijiUJ8/38U/m9dXk+GNpi2YMH
kvkFz7EmI6I50rswhwURQXZArWe9Jt4xH4byLrvEOSX1xJlm0db4gfO2WF96ck7frT9VN1zDKUq/
ZQR03kgUeZ/8SK4rLxD427LxNihQ83W4nHHAJtGRyBvAoAtzg20zU6IuGF9ZEzfmtmtV90w0OJnl
wl3Z6frYk7n9MrgVLCa0l1MhnXd0Uhkiuy+9piMpfAsStqMVrIXmFrjauNEwIALKQKKLpVAnKzWO
neSdJzTl3V+sYe/qgAjFAKyZMVkHjGPOiZFdup8mq95GE54ZVS3NJkIHyuCkdP2JVjULNnaatOC3
7QS3mfqWMRWPWXb/qlw7+7oML36fwSVIiOVfuuFDy/51lla4nlwxXkiqIMve8QiPS7+mETzEoe7d
lTcby5r7RLgbbVf/M1z+nxJNdx/i+qv+6P7r8X/9gf2j8jTrn7jn/3x3+W/mzmS5bWXbtr/y4vSx
A0WiapwOAdZURUmuOgjLllGXCSSKr38D3I5dON7d99zbehEOBCnbEkUCiZVrzTkmbMJaInr6x3/1
Upf8+fWf/O37kiP989WtEdh/e7KteprLT8N7N1/f5VD8/hri93r9l//pX/5nSaKGwI70F2vy+hN+
/s/1vfj3v471+Hec6e//4SfO1Nd/Q/bpIvoQN2LpT5ip7/wGgQnvqgmOCXrbiqhhcNon//6XsH6D
UWx4roBf4/D/sNbKerj9lf4b4Eof76iD89Zd/9cvWdv/lL1tIO74u1dfXyH4QDBNixxuE2HT6nj9
C7JhLvteVW7qnVor/zj1xqbvsIVK/PpD69cBKSEfPKDJF0+TF5ku8kxTTiEDMb9qpBpttXYu9lD0
7+JsUZfG+5KAWz9aIaOu9DUlBXtoih94KdMDO9rvk/ul7zTjLJjFDLPSDuygzRdLX7ZT41nnRu8u
qZqRH42vUafnRxxh3Q5B1AtWVOtpdpsLrIfTTP8U1yG7baciwISmsH/KR+9ZNB5x9b1rhXm5R6ft
UVi7m6hTzGpZfXfWoDWsqDC+4s7aasiEgsZw02OVuxLIkvMRs4f+UJugUAur2DarrxSIE739CGRR
IyzyTp131yn8QCbqPaWgQVxtX1KfabDw5Gs7LfEOnw0j2QhHhqgt7SwErq6x/zymlnafDqjLRjMJ
7DFCe29Mr2yc0bqIO1MM5RvAWYgZ6SGul/lpiir9aAz90bPYXrplvoQ4t7J9RNKT0auVAeDWG1TV
R48sHzanEXqd5oFQnioVWdD6UxpS/q9g0fTcNRiUvNE0N1zSy7nLrYMo6LHF4dSCNJmAyiFt3lpp
svXzJg29ZH5ztMK8zIOvU6WupIypuhdqoBPvMIjoqi9EQL3COByoqcReFkm5NyL7e1uV64bbkUQt
ZWuraXYZuePXnMfcOdb5Yy878zQ41rg1lutQGu1J1tvMYSoOnyrbFymuKXqXJgYhlCze1u0Vqkoh
flgWAQRkCpH82l2ySfMv0Qii4UPeV/G61UVara1q6+SNlB9FEId+Qpli0lAmGdGuyx2zr+mQ1u8a
L4/gWz0nra3U9no2fCbxYgzZQGP+68eQ+D37aJoGaEG9Oko3LraZ1VVshyD+orRFSYpcTSn3e0XO
wdYVwJK4FX03nHQ84FIUQR57KTOKOWXfkvYBnMknuyL3WY1g8rCSGjvPUV8qeg2HQvR3ebzU5whD
Ev6g/lhq9dF2Y/+M4WM7zxuvrtHEzg9NLOMnJztYtBUMkgZOOSfYvjVEaDfeJ3tFPMzg6pRmRrg7
mqeuU9adohS5ZMYP1GzFXaIN0dau4NlhFmBMTmZq4wrKW2OszlxxU4hO4VySRX5s/I5NV59+HLBJ
BiJ36Iu7pXPR62/aJLs9UrPP8dwTeusVCzpTQPLSDwjasMmWiS4IpDIgkgiV0bl+hhfk7YsezC7m
loexFNhPoI3Tf5/hmOOK0MNBieeqENVdadAc9ByHgsh3dmzfcEfNVR4Ir3fJBI0CH5pp0M/SPth9
u5vc4q1ylIACUMRrbRfv4Z4gciFa3FX38WRTl3yhu7hmNyFyT7xrN7JwGRTRm4Vpv+mlZ8T/pMxH
nDVZ9YUeQHoYMYdsEkBfpWkWW72WT4W5/ADzGHp5eY5TtR18eKqprb97zBsdpIvQIJsoRJ18mLLy
G68bcmBO1V8z9q7oTWw9QE0UMfV5oVFeY6hhPyUTkro+Tw5+pYjAK7mGrKqF+Fcd2CSL9saZ0bLZ
RU02ct+kzCCaObh2tSAaKBryELUQMtprTEYR2qf0aDbFg5Ajke22Q+QSuv/CyMCcO221s4fGphE4
mNA7yK7rC0x2TvbYSUdt/SJvtmKMKeucNixtLxgdzTtk4gHRWR9kuZEEqo71AGI8AFUt2fntEgV9
+alZOoKAHTYoJWK3jY5pXLTLRZrVSDrHsmy1+bsdo7KZ8sjDXoeDUswecMnuizNx/oiJ37LtgdHI
xf1Yvk/+iOGiwmLX9WWY6w3QsHq+sGtf5aPVt3ryLzqt1/t8AKTWG70W6qt0JRqOKZ3UQ63Qb4mu
9o8VqS6b1rSb3aC9L6Bjd+mU4HSZ9C60xvfcZQY9T77cYHGOP3DP3fUT1IGOZohOuyHM5vmSZQlr
UlW+CUd71fQIx4uke2sTVxEDyu419RER6FbT/aAzsohGqeFuK988I6uKn/1SXVtV2bsFxtAWalsO
aK21dlOiXGRk7vMc6XLn1VoWulI3H/KgUB9my4tOtFnQyjNYDccZXKdsjHkfQd68p01dBZbZ2Fsh
Jd41t8JsKZZHVCT91h/ai0EG8HaCD4eJwJ0fc6OsOdkJF00zNlZUGZsodqmaBQLNvMv7zdTYUNj8
Attlq9H291tzn5D9yp7qUKfDUZtX+47vUViCFEAwObDTlBnNJZrljrKXe8tpWmbbUDeaeljjCbkn
sHllNlS8ejODL021r7rOSM+LZbJ11UTUFuTccNDB8zrmOtdaeN8I7gRxpuriXtQzi29Eop3T3aVD
cymdWJwtnIVBbEqkl1wm9kTC6wgJ1omt+6XBTGxqkjysND8jPo0psQ+KDeLG0XpjO/k43bizt6dp
rPaimTru6LW284wRUeEIAJL9T0CD9AlOITF1ghGz1rZnjE8Hv03HzZQO2dbrXH9vYHDTsBYFPpRs
ZBlNj8KBGzDKVmZgghPBI3EhMb27oRHmoXvW0kY7JBhoN3Mav0QuI3fu8LBjokYFYzLVh26gz5cQ
KGM7xsWOUB4lWWYT7KgEH/2uRbt3KQE/btZslSGvbSRgnVpfZfkgU8oAP8eAgVAEZeazlybxUe/x
1muM3jfOsBSXAb06cXQYfIuZUPWpdVmAjPKUZFFJaAKe0Ocey6sbN2gRF9qggSrwKkLisMOocSS2
DNLVO9G0JyYq381+1ugQHuM8aU+3r94e0WlsT5DIAlefqm0h1fNEDPzJG5iRsyMdOcs059SYjrnS
rpjEcJqdnMb6kuV0+bNK4bxokLWyiB10OnW2Psyn22EpBmMLm+1rXo5kttrqm7ZELWuYiusTs1Q+
7UJPN6i66lNpL8MhQmTrII4PRRKjcE2JeGPWXJ0zzNX7noxORFOit5jKoWjGsqBo02FM12MNEG7f
vyGTZnaaM1G9vcipGlf/voN1fY2rnQY7oWuOqcGSr7SuaKNL/cTO+jVCsbDLhqJlW+o1J8OXl6ye
4/3tWdx4F3NR2i6zOBHZt7en2yOz034+uj29HUp4BWig/cPA7B2tOwf5x6PZtLRjGm87FaXnxJvq
U+1fLZqK5zaK8qNiPakGZG42oOOgyojnqG3mWD316w4w1+Pt5Y7QM/dJHh9gd9SnIjZ/Hqyxpx39
53MH5ScIEOfjtFrDRIG7TjVxQW7XetlPaUdjjr0M91YGM1lXdfubAUyojq/dHkrB2wtVZWIqxPmm
Gx8NZbRHzyj5VsoAfnB7WNjo49ql9cLbx5p7FoY18nAK8CTr8fYFQ9SPqO2KAGfV5xicBnUmh9uj
Pw80tJtTZ/LGCIR5jrnUG1rHQBZc1SB7Fc0J50hzuj3t5vxdbyQZpn98KW86Yiz9gTqrqprf3xsA
wbwtt/dKmjbga4wF5gtA4uWEpE+cokUgslnwtQ6pmZxvB7k+kt4Pki/XCQjjfJrJzSaP2aPUVavQ
IEy4fh3nEOkuopM/DmjlxxMTj3qX+8trqTXaqUkS7URSH+dcyvXZanhFNFKRbwdmWDRfHYktayEP
aRnbZZ9IF4+g7E6Rpv88eH8+qsRQbPTFFNtJ6z/3iduebgfXqFguPQcWxqhY+wbZsqr7WLxaflMn
He6jrov3k1hw8Uayu/r00Xe3v1TrxW7heqMTzsBKxItk+llMEFfqkoJ8XT2cdYno1p92e2TMHnO3
23PVxx9SbyS7ff2Mbp/F7YOCVYdZpXKfmVSUxSbKWHJax9+5OIz2t7P0l/NXjvSFG5lNwZ9/4aJN
omw+mkNbLcHtRJ5YNXDTYPMhZ4N80dsbwn38r+8X8zNVbMpsSI5sJ35/C26/5e33Fam5nP78zVm2
YTlgpytnzPwKY1eiW9/rwlObZCKP1+2NJ4MdsStWeqbZUXtbyOf1RXyWzCwIPXC2PW6Aea5ftWpI
gVnhPzCXZdr4Xv+u86l4mEumYpw/dTkSmMIDslhVRJrlnW+F3dwTH/THAXw40AdmExLhLRTRAVoP
Ls+uPuhuTbB2al8VXopw8O+Q0NzTi3rsHPZuGgBb1OqnmLnGRjOdo5DiWvf1cysQHGkDezGUWG5O
8W6U+W7xq7tJ3WVV9c1wjQ86GKkNOdLs/Mb0Y0nwa4IHqvCaT7GqPpluhMLD4hIwyox4wao41GJ6
0rvAJpIZBXp5gSaEoxpZP6WF9XGQ7Dw7qvcN1c5ucLHs6wvm9xjJ+BjNK2dCvWSN2eBt6+96a/QO
cZHQvp7dcC1U8RaRxZqn7pGGdr6JddLHCTbbGxbtfOaMfum9ZFapQ5xIzx6yflDMM9KcefDGqz14
VF+eOkkh7oru22Q+ecsVTyTszIQE9LbML4k9vbEhKYOU2HaNoGNgMqtmWbBb99AFok1sUWwhr199
44XXPWex/VAx/vTy7xEaI9wMCQtoEX+VA8WKNmNB0Yf84tkEeU/umufeXL3u6K9bPZMmOaEmNW9X
/5i7JXXCRHiKALsUjeXdUIPoXTJ1p08fIhf9O+aou5kio++whVFCphvZhQk1c+g2zatXcK+zAODq
GXWVl6dHLOBlOAXY5L5KW71Ix/sCGixckhaswahzIjr2c1dA9C31a1v0iPEgWACs+Zab7KlVRss6
G+WTiNxN5pAP12Gw2MRF+mGYrHBS5uuMNBIxNxOd0n5ncNmFKAWPg5m4m1kOj2WjtgkmcsD4aCv3
XPA/ZAqjyIf0Fjb46czJvrRYRiSE/npIBESl1N3iZeGN1OW1bJACzwcTqn5AA/GN4e01WwP9pty5
K2aBYjGvLm40QbWZT6jMzrkYdrnCD6/E9K0ajPuk7F6Xzn3ODf8zYz/iZLmOFoCyR331CzUtStQG
TaZe3I85oH1q0n3nDJ/qurzyKlE4+yDMjAxYRsLGiziuHfyaJZzRNtApIUSuZufuwnzS+Bji8XEq
BIVjvtUPhlro1yjH3aVjt7EErgvcAzAUS/8xneSnZSbozY4g9Ur5qSOceAPo7NgzIA5KD7PF0sXu
hommOpspAoZq0T53Fb7ECEvcQTsObHpcvOa7yHPY3Lbqq24OLH6AL5AoT9TgLAfOYMiNW/SPg/S8
INJwB3YFkRLUylqRnp3KeJFexZSxhaqYoAHOTLzwVqc6frzbUifjaiUZ/Dxgnwk9QBvMrhJ0dj2C
3FFvYeuTiZRVPwoCMQLlNJ8ADDZBo/xtbRjv+IwggdbqvqHE2ix6RFJJgfIV6SAiLNWGoyD0OE+v
c57M9LwV1gC1t3KoGE2Z+AcdNseGWdcpG1siHsz4kiAS2MSjnj026BMDv7P20navfoLlAHgJflDL
2IgCnWA2Oz+oLOItnv824Bp10a+cpvIDMo0n9sXLxRDppfaZkmrO8MMa/DbwgXrxLb9ONgLJpdM/
V2lWg1cR58FdNXktRgUvkZzl3wUa+C26twlODzKlvEHOCzzG8u6Ar6EkLLmQF8fciazd+Bnfu9Er
hClR9Zqm8yNDwRozl4U+vBfGiQKWaS8a+yGiEYhDRkJhO2ouJLhBv/rZ8ka8FtHitk2mwy07trAf
MEVDDNCg3KQguLteHRRYtmOZ0BYA8LCJIu9HBgx9yzbEBhiQDiFyvCIo0S4ldvNJ0rG+sKyF6cSn
acfdD9oeDAanJrRE3hz0KHpuWYNOld/+SIDo9RZYwLLs3hO6KESR/PAyhLladfGIE94CyXtKE8Au
hN4XG8LIL303PIi2+M4t5gL1VO1KyntE5p8G5b1zS8cZNM0JGR3iZJT6Mcu+57Yzb8fVCOGM3Bsz
arIBX4opPUn3apdJQk8KbmlcSNLZgk+k4QXVKK/xcflKi08lU23M1bCD09DWWGWoatONpSNeAROR
Uo9qb+7Q2WEze6saa2A9SK+4Wcp7p1qlfcgPgmEYMRdwQyzcR0hbZdB7qI01MVqhEttuuKujCV+F
+NJNLtJV0GRkWtgHfXnvPC555qE7v16hjQYyDo+XVvc41VH0lAEGm1NbJ5+RrVbBQsA16v1EjYRp
LnJ+imyoFXGZLltrivUtyXuwIawHMSzpRrUuv7BZoqoxmLybzlVmjYv1Pc8OZMejoh+xentviW/f
IZPghivKZgO+usqXlF1D7tIsZUGLB/XITDgYuuYwMmwmX3u6n2Ml7izO6nQZ99AKEEtYI8r62Rx2
ySkvmfBPEoslq0SgOQjq4RSpzVLHH1OM8r0UZxreQdwMjGiNa8ypX4BOKtyd7Y7fcit/qYc7WaHI
VUwSwmLAlqAGkz3TGiVaMlNMHXNTef0ee0v6OJMqYCz6iTYZkX+63wREKvlh2jl4mMzHpJzhc4iP
Of3tjVy3jLeDq5ygZQx9MKqGFE7jZQxHlxwZtzfpeK0GhSGut/SC0fiDA5nTnJt//AMXanMGTKJj
4SErWw7OuhhOB80qAEJaQZ4M/n1KzBZ0oeo5U2/AuCK0uNuekmjjNhHyDMt67RjXuQ0MsN7Nv/oI
GsCIpN1hLtRnMsreqJu2Rlx80TGGj3nhPUVZHVqKuqVLn6yC1yPd8fuUiCOdyotWemJbugv1sfhq
23Nz6qvGYaN8XKBrBWlfvCO3vNZthbZa9qFtZW+NKd4WOh5h0yOqRuV3GAbOOs/T7hDSZtsebGMw
DTVmFJdrCx1FSYOA6l0bSAkrErHRMPQjQPU2tEyvVttmqODKrV1a297wj+hTRiwhuKOR7dBKGssP
nWHW28GVDc1M68i8s6TlMZznqXJOiSMeXCOB0eZlqMBK3wFwVTfMb/OdnhPlyG6g37gKYfTU5e0F
6dMm10vsC2isd6n9tVKqIlDjW9v0UejzOUJtM3eDY0zbRve/juB6sowBfxnQdYIUo49giNaG+YC3
2QU5tdC08Lv6pcRlxf5qHoAWwuns5wLbYLOyQm7PEeL2tJrYen0opNPT/1j7CGWaDafb8z8PaYMD
wbRZ6bXKPYHkavaJQS54TeM/nNfvoOn8gPS2Z/M435I0O2GOgEIyVU/MRKYdBQ8/Yf3Snwc1jguw
fi8L6vWHZpNdyIMS3XDSs7tsKREX5v22Kfzh5LlwSGFHq1PVV0gpKm+xIUgr7is1cHAKxHhEElgD
4lsPvIDLYsQVyCW+rjufM1PMR4AhIxycaaSTQyG4zLYR4hfuTlMrBwZuTEZuT10H0bFWN87aLGtP
6drkSPS2bA4N5UzcptmRcRdu/mrBLLq2R+z1QOfmr4ei10G3k9Ww0daNvVh38lNkXQHcUKmlxYs9
mh3uYkTLt8PN+rRgv89SRztE68Y5y3rIPOvh9ujPr9X6+NiPeNw716Apv+7A42hWJ98xfPAt6/M/
v1h1SQgY1jjoK4wFRfG2yx2wOzabo2VqEu7uEcOizkZvzly3PxVrO6utPEhjbZbRastsE4FQvdUy
/p+jufLUtIs83R6J9ent0fovWtPrD9bvTBjRbfrk0bPc7GT3g+LEXzlEukmMReYgO6BgM0+E1pi4
OXiksjY+ukw+lfSMU5SjSsKX72vwkfKH29cy4sxOt0dYCE0MBg4Nzmp4Nyxr2oJGoJrQEoJjIxQO
eft2e3L7skCZe4TItumJTT3dDkRS/nz0y1MKXrnNGyve3F6fVk8Wp2xoSH5hHUXE74fbl+e+xy9a
Pw0SdxJKuiTfN0V2b4iEp8X6Ym+vOKdICLAK4tZcX6OYF+ME3M443Z7eDg4W7LDtrnnDnbgs+JgQ
y91+/l9exPomOYhEMLutr+P2NzMnQkpIeJCMub2NvBdEXg/QYRqEI03MnmtTt/pHUAb0jVw03GnS
OdD92HjNQPv1CYOlB0Kra8T9giySmp6WtoZmksDy/mKYdhZMXvY1n4o3aqCgsDDhzGYJuaRO3227
ekVqvInyuULfSg7fkiNgc2YEaUvO2zVV9Zkyn72ExvBQpRKoBY0K1C/i3LOj6QFa7HPFt+tQY/3Q
w4n9JjZlkVKcxGeavh1fOXap8Vob6h15Mo0rBY4kzjTeBSxgTEo5c5V7insHT6rSnzUN8mPrdOn/
QjSCzIM/vyo9/iYg+c8kI/+V+uT/R9GIdVN0/NcxuIev49c0/ddPIcnx+7//ReL6KgL5KRsxbPEb
Kg8cp9bfdCOGo/9mCkeQGemx+bvl/PzUjZjmb+YKJfdhQgvhEPzwh27E8H7zKe89Gie6a6yREP8j
3Yj1d9kI+hbLo91OeKwD/l4I79dYSccvlsyOzWe9ybRDMdOP0YoaxnVl3OVprn0sqqXaINQ4QwcR
r96Cu8b0u5nSEMONMpYPEgtkCGpqxGSvg5tkz88SA5kgb7WzzpLBhM3o9sqXEaRQo9xiLjyOA9LS
qrXRGHpsI5i1v6RwJfQ+Pbii1/DfQJ/To2IMNRwsCMrAoZhRv0USxr1B6cwORnmYjcn54vkrBcZw
3aDwVyeWN1qHtGfcOFejS3sgohhQcnlc0DpsdAfTRp1MSAa84amNCQxa9J7qYixyCqrMu+uHGJmW
89pWCWMOyT5oOggmPNtF6+0ziZDbaYgPS2ZBho1dvNF4PVdkoiGyYseJ0QV6GtEvoGlORUPmYiJG
8SDV+E2C6tLmBld/1gz7shmH/ag5b709f6Rp2YHuQCspugYNeEe0FVbasc3Lpxl5ytGTq6sr8wU7
Chp+I0N50br9R+lFP9oGSa2T+6T5WY62eruabUox25ZGmI+5PJjYBLZQFSoG2ukuU+Nwb4v4jvqX
Pr/bgkJ1xKmupx83+T8Uuk9aqj/K2lyuJQZz4LaMQKu02/WuQ+u/Fc2d6pDAMt6haq30HyO/4xmi
4Les9537zi3YfaHIC2nT4XLB591OboypNKn2Te22jyXQ39+XJ9YWpGCPv8fE/J9qKB/rtOrlv//l
rAFBv395veRuJ/KaIMHFAWXBM7xfUrPKRYhMi6TzXFG+5no0HGxrsLfJRHMsslV0tA1wGPzcpCyy
LyR+IbYoa6QLgttzYsoHRcBjqNUGJoSx3o/EXzy5WJNCuSjrkWmz48cvBsxr6iYvPrmNekpzXYFO
y+YtlrGdaVTpfqTxRCgZeR4CvpvWlxRtU0Ar1N17HcMLoyXPxkK3fVH+aHCVbXVAQ/d1KffJrKGy
L+gXO+jo3Sb/6qpFfpR9uvcX94MqBvuaNMZWLeMXs6ziEB1uTN4cEhjMgg+ZMV8l2orAWt2G9KPM
l66oWxi5Oo3LvvSf/6KM+3+84eT9/fqOC91dFyHydnUh7F9DghrPwYqsN9Wz2+ZDmMw9UKKETbxK
rDuL9Bc/sj9WcRI/FBeimgF5zNojffgvvU6uT542WDtnyoxm6L7ZAxhWStwKm2zZXZiombQI71Ij
zXaZZ2Y0njnELbQZI56XrWxGg3p5tIMuotMNZvTRyOrjkEjvlE5v+BRzkATqI9p0tA9F+tgmzFv0
1E3CxWP7wqB6BBr6aja1ceZdqi6aae29IXYZ/JPyEbfTo+1FH2IxYTNqq5TpJqKXnEYBM0hKWvI5
P4+6vBQFNtVyWLS98C4SOX44U0JuEW1Bx/Waz6kuvUdnFFSmXkmfwPpOiP1l7Ezj4LK4zRaAkJIZ
WoDbsf4wx+NFRCDrS93d9oK+InTUNSSq2SVs+QOLvAnGMTW83LkMaOTmcDzxiRZlAprONI7ch+6Z
HKU4Ydk2Wz3E0hVWmrqBAQNud3Nog6z+5NrDtxrjCmCA6AKMv5R1+mwLdcx7tAiFzOIgxmaX1Mm1
9zRSDAxlBtqY+VsdvRUGEsKOmazLvuoulU4vOiu0e5UQfQisxD43jvHqVGQGIODaEXcxhfNEEnkh
03GHcCc/ADegN4YOibN5PusL4AwEaEC7mvbQEikH9ix0u3k8awkzll5xSS+qmc8tLCurYcAJ7hRB
UjwcBRjgyIf+rAAZ7lpX806owWkmGrQkFrquzzRUD41iAD3P8Z1SdrnnQv9OuUSGhckGajDhSEVe
/g1rkDzQ8DDZyEEB7fU7zisYxHloImG/tDYt90xvzgOLiQlV9W5clfMz3tlo5YmDqsgfpvnJSkoA
5ihciIK291NqL9thtvGo+26DaY+DWzW0n9lZzfxmm7ii41aVcMR8GzdHEc3hMnpfMJnHOx1q0c5o
nAMXQX4YqpL9sC1Jbqxg3RL5QWKNRUMli2EAAZQczdja43yW4by43J5yuqYrI41Z+WPvyG9Dhzz9
n5cBBip/WwZsXfdMtlW6ZRmWT/Sq/4vw1CTtKELCqF2zorM3YwIv0Kxaf+O7Ga45ezkuvuigX4A9
RQYYdu7gI+0OEg3FJheL3Oq5P5+ndLE3C/1ohiHqA6jBhrmOMQF8mr4vsW4/p+UJcVAzDNNF2hHt
BibzlebstQ4JTdmwsdZg4pSJ1d+3TKkQcORhu0zDEWNvvtfiGe9iP5sXnynG1nH3yYPeuy7SbeIL
uRwvKGTYLEjZb0vT0LbgQd7xI8H+jcmZTEyjR3EZKaR8phN0ZgVHCZpRMjFe7YppI5KI7z8RXWRD
1sZX55vRGyY7Ylp0UZ47KcKhngq2huwAC9e8axVr/6gxTyfqe74gLhugNmgAs7iwLlZjgO/QAb9m
A6zO2inwh2puGRJUUoJ4w4dnVZp9bmf9Ax6WL6pJkXnG/t5Em+hjNcWa0W0aBflosHEP0GIKEhrf
Oxq6KDGFbQZ+Wo2nTi5B1pAOTUqDdnZ8dKWxstQuZUO8SY1e3I0VchdvhnVf+jN1GcThcxrz8fao
bVBmFBkLAEbUjk/URDV5A9H1k0NwTw3ZuI5HRmBAu2pin/btfE1pze6ECxpbtzR5NYlcApnkvFhV
EIm6vBhI3uu2KS/D4saPt8MBW+OPfz5rnfWk/LNaWE9ai+LZ1RnJ0zr33DWT6C9q6RGxrBYvXXSV
0eSHvkKkSb8YpWZvyoMuzA9NVx40bZmuyv6WLf58JwAtaCZx0unSftVxqmlVkaMXK6iCzUmGqVmb
u4Q2z6UcEWNpy1WbZXaaekeDzeo9aSh2PnsVzgUPh/q1Kd0qSH093QvQhWnL1tBmcswWufMD30MU
hCZoumtr1jLL7ZYdLeHiYsaDv6GLE0EeYjKQjsa5t3NU11hPe2ndqQmjvOtdJrxWa7I0A45e6Fcb
5zRFNB+a0+kffAxgi4ureLSQSlEJkqQwbnuunMesnMqwjgp379oybNNB2/3zGy9+yXlc33ix7m2Q
y+uAr+1fVouKfXFnEGx+LRwaMcBsp/u2YfX8RKs7eqwmf9nrSH3o5du7kShfX0tWKfVwaWxDBLPA
nwy8C0yBtm170gto5jqYWZoPeqTbZ4UrJuiE8u+1Hi4unlooJsYaIYEhNU3gXFMZHKMaKRGNfQIF
maIdAC+xJ7AVpPOZhrWh2yTbeUzckvq0IL1EoRJVFyf3Nh638+c+jmS4MF6CFaEfNSGj/yYK0/B/
SUK8vUmucA3DNF3fFL++SWPZQaEQo32lRuSOCfvoITWe5KIPSC6UvudnfnJMhFeOglWgD8vEdoWh
SqsMgKSKpU7zCYXL5YC53Z5g5MH+YiyARadxm3bLLNEI+8ygw+Avd7pf3YTu+LOryjlCWFSnvMfs
32YfGUKJQy0vSakuutvUO0m/7DiaXgWHZtj1Tgl1Qbpvc8IYhFVxeXHRYXaT5R8bSz8vnkwvSpWh
0XjgYvTV4EbFCAyjnEJwRvN9IVjk8lTpZy2VO02HCFj7tTi1feVdSr1m0o0MEb4ajReYVVmcJp80
g/B0/IkKXvAlHcRuxnd1R4cpDoc5ES+6Qf/HyhfnXEpkaBQSLCSnGLEvvcWS/ZWZI+Wg+7o3p53Q
9D5opaEFfgN4pW/tTwSXUMmz19miMWS+5tEih7EdH8bSwUVQOca5PpoGzeSYCPcDTVr5aIgRE4Xf
dUyDi5I8LDRK5A6EsnaY5BXDNV30HVY/hKx969wvdQTpEOrFhVHep8GSLBsSAlqdv5nT1H/1cpzJ
PUDm1o68Q0lNCKrFXcc33xVOsQnFQD9HRQjEzd4YQyf2tzsQSMZHnFotMVLtPWrFh2I0vIeu1bqd
lxT1VgCfrAqJjB7aqI6Gr/aNoHZrA2kU2H445GbGzBX+3VEnduWDlTNfdOZ0fkpbKAhOQpDgTD+N
hMHXcVrxGp0EjIN+VxdITnERYItXldz1Gvj6zHMf+wb5c5k9tC27HLPHo237U1BJVp643K9GxbOc
EBG0ajiPIl1zThluG4MbAruD5pF2+tpwy1+s9JSkWnJpvbjeNRIlye0pQtS9W2bfrLqsjyRMfau4
pNj2mpL62yf1MedtFxggqJaw/I39s2XN5S6ZR7BgPbobgDb6HW+u99/E6rGY/XqP8Vcvjm94jKjW
hs0vO1JEPyWyF9VebYfiADxeFjb24J4kHZV7bkrXxblRayvmJblGCBy+AaB4sEPHqd3P/5e889iR
HEuz9BOxwUvNTS9oWgvXviFcBbVWl3z6/uiZXTldwAAz60YVPF1GhJvReH9xzneAuGKptago6O6k
btYHIiG6VeRflSy/GVqcP7IFtrR2uqka0MtIhyIQGqFGKBPOhchBiw7FI98UWvnYxo4JkIxz+/c+
qyPJBsbbDLvQB/oVBN1wcRL/u3f6u5rq7iNO7XXB03zuSeX1NCBUoF6gJ3FmQookxmqh9Q6ZXj5A
ZKYznUfjnK4bZAxLltT+1heYDWRoTdzAffB4g72uFfgoyuQ4Z78qgm2XVdCBkbPzFwf5xez0gzJG
Pq0TGjUzD7o3uyRyME6mR0tU/SoNyNpDjmYu8pLAFuiqk1KET/pUVdsEIAfGGRk/Zv6D5c7frU7K
SfpOSu4yRvsuQr5S+dzdVDu49eycT76rTstM1Y+xb8HXdxiyUym+NJaA+jpqydGqqPP7kPi2YFRj
JNn2V0ZSyD3ogKugTg4Otg7GuSy2uasPBzGXM0FsIJLCQ45ujEGyScl0bxH5tcwQNgBQWw8So7IC
wrzTExo6lp1U85FSrdO03wC8AUhiZ/6ZdG7XU0iLXIRq3G6cENZD2yr5uSFDzdQH5TnqibfJ/VLd
1KPgHoc6eNVRdBSFZh5y7RHAf3UwyWdCDNCxZSpik3yIcBnpIZufbJhBewBP/TxyMg9xNpdOVbUr
B23FNgVMh1IkfgljVkuVVHUWtw0StYAVYZG69LDY2Hv2WoBO2LY3ydfAfuWhsNpkYxZ6sI/KvCFo
idjyomUxOlTZlzAunLg+6GfkJD6ehWMgIGQnRUTKuOsfyMlLzpET7QsMIE/Evn0ysBGnav6ordyD
G0z3qoKfj7ZaeyTnOlkFbOJh/j5nUDEujdrg6g91ArjhE5PFpOYEJ2cOT6Gb3J0ZbYbN5pvz/49f
D59W5Vi3+Bn9bbAPm2FaA+WK9eIWKd9RGzqz0spB+080C8p8iMG96SyFWjhPxpRmG6aIgKhjGI0J
qXuYmK1npWGMH7aclZCwrCWmr6Uecv6S9YECYMqiR6zn5YKRf7wLWByU5EMSecIWplQfe33mIBd6
9Oag1azqEz7z4jgFs5WhgNqlx85hzFiX2e3YslsgdAYcz5ngzOg2BOjWld5aBwZRO7gkxufE57Kj
OAoRe79WcuTiSdipIv/IAbla4ZHQkWRr5G+lzNA7WNCbtdg8IpstrrZkya/0Mr2WRv3QtRDWUrdS
1oXppjAUWf67PuNJ6HjUZEoz7oMufskjYNsONdSic1wi7fJB5WrpAaZpInzNhF0hI+zta2yWzBzq
b+YU2jkMShfZcZR4eRJOa9dOrY3RG2TeR2IdBa3zuM2pje5UK+TnTuLoGOETqzplxWYnjdt6i0Ux
ZgxmZgerHCkD6Z9Adhr+NlOcZi3qAH9ILEAOl+C6zWKltoQRppCiSVuv/SuWIjwufZ7uiBNrl+hN
/L2RZDANzAh0sGDLn6P85a5DqlNbDQ9BkaYnzRnlRu/HPSGJFRs+yubR/GjTst7RvD9M/khM/Yjo
LUdEcY6I/3THTdnFX2k8pGs1ddSjhl1pUrA+YIEn4rbABm+N8PpR+54BkANbLysdIZtBMasKAriE
/mbn9lY0zRuafm2rZqPcuYIigawICxmVPZxFXL2z0m1XKjpIr0f3yA7B5UFzr7xY6n2sdsM5LSXp
UbmOaiuAMirF+GKM+SWoQ81D1ss9zUhYw0F8dd1nRO85YTDNtGxTU/Vk2DVbgL/2Xyfl34bfv0eJ
f7lZ/2Ut/rcP//N/5WYJsyvrmP/7ZoktWR1E/9OR/NfP/L1actT/cAxVuIZNdTHbkslp/9uV7Jj/
YamuAdaAuteah7T/ciXr9GR/u5B1XMimbVju3ANjy9T+f5ZJmq3NufD/R1ttEKdr8b/Z9GwYGhnu
/7OtdjUc637hpFvwfT9FzAk/dbRh1R82UHupaK3XuclTlFVHlTyucQ7mcmAPspQXp/EXqpv2q8CB
VJ3JhEHkHO3laCqVtxKXi8y32atwkos5CqwZxM3plDMhsTO5DUN+SW5YPaqziM3+mUgUUy3FPcR6
H63TECx3ERskVaBTw8fQe2IOJZNzPFlNThkjlWaVztFlwxxihiYrRD7onDPtdSDlrEUEsGhi+ARW
YV5LhakjkX+wX/TmpGSjQ3WDZoef7EkHibXF4Os7ooUVj4nAN1uEYBlPOgF221CNSKpLtHNeGO9i
jmZDVEVTQVrbGKsfRhpe/RQefjPnubnQOeaAtySGz10WDpuhBq69ZaMHz1fOOAzAREwBKBjeZByG
Dz0g38ovQs9xGf3XkfPlki+nzUFzeOuYpIJJRE+GbdGMyaObg+nM8qlrCaqbkkMxB9cZ3OuyOcpu
mkPt0hI2CthKY+FSIy7Js7gpgPQNsvBiMvEiU98kGVJ/yBYRmXnDHJ4XpsTo6eTp8X9tTG+JBZhz
qoi6ElRco3NVyeFz5kA+PJZ7CpeaoT7VTD3H9g0qAX4VaG5mleTrWiFhToRVkO4rPUnuH0LRc00O
oNb7S/aEhQo0n5RAk7RARm7bNM/ZOThcD9Ym6MyvhEXIglnAZeTX8qf6apM/6GfGsSSPMGp9mBVz
RCGaB5RC0gK7292mOcYwzpz70BpvSqdCGy42unHU2u4b0aEHVvUFFPyR2FKmsOQjWo2O5ZrExKwh
OXGOUCSjzPPHekNF+zMfxI5NCxmSuqiRvuiTwmgAquorvOU6+YwojpF5GbEnJYT4UdOCw+COuASI
dWzngEfuwTtGGygCyH4054w+dfzSzZ+xI9JLhqq7IjXdE4GhknjBo57Svq9t0Z6a0ih3I2GOnj+k
p9IpYPt2vlhnOYzBxkR55RTjHWtkto4aPzx1arwzkrF7SMFzscDdcmPJbkOFWkG2hzaSj7KHLKnE
40JvEJvBjGOx5vqvU0vGgDOaGtjMdVqRF4L4yzg4mmTkrpNVpGCViJuAwROib529igfhWCEsWjug
W/bJwlP2lQ+Dp+m6ecvA5Tv6DRJlLBthWI34oIZ3Okw/yFdJWzkocoE+hlZxahL1PWf2uQPU+xRL
RMCRzapDB8w3TNMxVpD6Fly7EsroBmX2W9gTLhL2bC5aY1wzAFxYCpailizqIiGTBQs5HiiJ98wn
/hH5Rrju7ObWM/3Zim82uO6uTQJzKTRpkaxHRVSEoLjHxDrk7fxLl/Lq5PFAZHFPQRRV2wBU5haJ
5gbsm7sZhMDqiiybCcEQYMmuygXAl+kRNiKXUfgZsRJclLJ6kJgLLhaGS49wtH1tm+XNFkiaWTg3
S1qjA1xexQM9VK0t+zVRXHE2SxSSIJx1NzKPtRl8NZR+G4ADz0MdWYj3eGDDWf1VBeTl8apwZ4KQ
tnTITFlnkIfHrCDlq68GNGVOsZRa+ZZ2tsmcxOgOKejdutAWk/wy5pLWlMlyEjU5w3iMILnj9TOk
hQPLIaiyyezjoDCCIwCK3yfAlqckB8VmSkdIdTZ9+3ZdryqBaxnV+Clue5ufZs/3iw4eVNz3Pfsu
xFrPJLvZS3w+637GDjdaspZtWN+LQGBdBE6mlmkDkclKl5yFh6Yi1AaIf3WxarFtgvwJsr6/pi3b
6JYsDsXY7IwweucAJddx8u/RkNHj2hhYYHaGk+6C2JP1cTAatr0T6ULKlGfPbQ7ZVpWnWBrDRTgc
KI7rf2Uxa1u1TjAe1SHktE8lJuKEoqlcIQZABSzEk9bEzxmpmTjXowNYH7lqIhZ/rjqkq0wtL2yy
FprV57sBopyrm2Jrgs9Yhn2uYZBw3LU2dgT+BaSV+XhplQp1QxS+KY6mXUc0ZeGoGmtyszsPDF62
CRr5FtpdcRZ28NyP7X5wI9sDuj4SBOwArRBADVpNuZtTE3t1oBJmUd3DIeoWrtUMr4bWTGejtu99
YeZMsPmnitAXzKGHkKndHJoKQeSpUNSrU2XyQDQvyT+yyjalOy2LeAoh7vXylW01+yyAe1rN9GYs
r3kxpSvQqgI/m98cLHhHjRbSmE2wu+HwNZeQwZqfJ9xJE5fpQnFGe/fRaV0EWwDol97Wb+aABwZC
Ev3VyPPHYPDY4Ua+EMyC+alkEI4ue4mv5JOzxnqZbAO6xWPa9vIACDZf5Zr70Oc4QDSnfkmm9KvX
4Y4QL2Rj83e3kzOtLcIfiRcI4XKam1q1v5sC7YhhWa9xqBG/WcbngeS/PbhVOvtNqOMUYTSdHAMG
L79gjrJb0aX397yf4bmpe3HCsl/qrIU3rgBw6nAYp1mXnIEgnqDhupCIDI1KZKSpA6xI8IDyqPKC
ppVo32LbTtYGDIsN4PyWUJdR54HFBUxILqQsUptXwRQS8pLohNfQCjGiyd1lZtVwIuMQu027GxEx
nmQNZqVQcKCbRAZg+Vr0mEHOdOrbqq931eRSZnCcsDqxWMn5VCdvv/jtpCjfVDftzvjLu/OoVh8O
s1xBJBOzIBzEQAdMeN9lVmoLy6hD9GvMA3F9kGXolMQAFBmPjKvJxVRm6QaWwXuCzG6Bbnk+l0hc
lw6SFcwhyUqnQwTfhMrfn7hbqqq64XcIX4L6uQv/NO376LYFRvYGUphdPQa25t5jYlZDrPmyhlBS
FBQSWijw1SZTg7I5bbelFSQXA3qJZUP2zwMKOclmy6cUUVWohz3jc5oqZa9lxQlrLQAau60PSWF/
MAnpFiKcn+MkLQ8V6dZ1evADFAVwgeROC7g0bRVphlWmP5RDLqiSCnpr4hBpX/NgTLHg0Jy0FxaH
/arVTRb7isL4vOWlwky2rltcCqU5Myb2KurVPxrbdWFv+yYPX41Mio2VRQYLvYkaq2Be5fs9YZRm
L1fUlf42wsXpaf4AIUEr62WSN1+xw/JRL81yq5FdMGTjNhoYPnfmcEqHsyMs9u5+5tzmSwaQn3mT
/R2rTbaqpoQhtkXsFiv8akW2yB7XIedUF1l7V6s5mPv03ulWSy5YwjUbBCdpU+pr0t8MJVCZTtgK
GUvM7kPHXpdjnl/rPF4mTnODetBcGWQUl5aMSphb5paoiEdH7x4T0ps80oXgTIuqWhihLbci1cn9
wAXD2Kl1VxCgdVANFqgAiwwtFPs2l0D5CXA+OQAXA6Mc8W2kDqorA919mWvaxbXes7DFRlhq6dbO
cF+EjXwNivLIROWN5XDhtUOYL2I8NLxQsoWjBg6h0RzSfTeJhcOyfVWWHAUghPfCkZciY7jTj/Y7
tMiFKLNkM03xJWjTZY9OwjPrTocpsJOULkoWg/Fx70nef1hFs1NCfBfd6J+UMv8hsmRbVc+VcD9t
xtx2zkAIcC0IpE9/KH7ClkDu6M11ugsT+O3U02481y5DluKjj8ydAjVXBvouMt0TtelFUY2djy+z
99uLlMO2DtVlwM6G4Y9y0ikiOiyGDmyyemzW8Nc2beTM9uONMiHtUtoNC+JnUzbMcmNtqZIQQcAS
zulp2ho6voDGZ5xu259mB4IoaI+yKUmzXxKE14drrJs3J2OPS+AGgXM/PYU3k9DmxYeyU3dhS8i3
f5iDELWZaNAOTDlw6Z1KZuLV8/xNGpBEx3S3ciz2bTzcK8M/OkxilrnBaFHUh0YjFSYS+PlZRpxQ
I7Cvs24FGCWu7D+d6a5Y8ZBDB497xvuBp1/0arcuWRVUk7F26vKhxbcy1LfAhStbZY9tcDVj9gNi
DtIODpVu/FjGtdH1xJv/wkpvsPLRd7jTASLUwexnuoGRPldGsp3/XhpqLxHNabA548FrQKd9qEel
XPQiXw9KqK0caZHTMOALs3XfUxx/xei1XhApNb9AkINgDELBy4rlYEfRriigkYcBU7oS0FarLWk9
dgHBfV6lovqfDHdjtuButOiUGU37VRjEr2CuYUT23JO21ebiTeIpHOqGvKy1FNUHeTpPMMCa5G77
QjuXSrkeTfmluONuct4N237xQwyIxDdhVWbW1rw3hjwrVNdRNsECLzeGDLdlU3zqo3rtNQ0SJQUL
GWXOvA7S7PEhl84j6W+sxAPtlSTlkzXq21h0rCIfsnaOtiwvFPTzgFD3Bn3EwWpDL8IB0Kfb8FLW
HK6TTzpApo8kaAL4UHIUj/j6AgXadVyQtIs6lFdD3K6JY1G07Nr4XCklBK5aLWkebBMSiXQv2d6k
prRZW3p0egcjQEcBCt0cFE+59+X8gtSuFcp0FC1ewC2iK5JTiKKsFLjoq+AOWZIHo5UPmTM+OlN2
tBvEX0m3jlGJmp15HvJ2plRe1Gq81BrosbRQtq1TnStMk4I2zGLkZynmkdHAS09WsoLBKRxMDLWG
vs+a6K1L1FuMuXGc0fX4TmLTuFtK98qu6MBNCB5V86PqGKuU/ORa2McneeY3PeJA3UrMlKrI3kdb
P7NPQcdZ/STysRbZtQIM0TTaPpieWrXZ1HBAqe88w3EIGSVeRhdX1wqesCvsIjteupm7LzqutF54
1G7rOMPiRwrIJs2yay3xXwMgR5uEd9QY3/ow/r1lQnZaN2nz1ijq3XLCD7VdWn62jWc9WRBBLtAf
sqI5jEPxqZKYgjcGdXrzSEprmKQXl2Gyavt4wGm3smwHu+ZW5MncMAIubf4I07/h1H1Hseg68t1u
q+eAG9yUWKuitdAzWt9tSCDepDlPfWY8oWn9dlvlM2jHfW4DhwbrVLgumKwCESfpHtmG9QkNAxcL
yWxvRVx+tA7FW2iQfoQCOQtfTR82N7gaXcX+2xs7WQUnoyAHvR+UhRzcGhUZL/sxa4gLwisgxj/a
wEvOxleQS+ZTiTlXwIQh2uK1bZ2nDIlwo7hnSTGRl+broAPXGEn4KPtzl+CyTt86Jf7IeU58N3no
inBFjPRxNIqezJN80ymS1Q89utk9cMNgAYG+Winlyi3zvWLJq5WQYpKFm0avoKuMm5jGgjH3vEV5
AHO0iw2xCbTx1Jlc2iyxze4KNYcAXf6Jk2fHtESaMt8Wt3ZfrcKkYoagNAfFeLfPDBovjkY1wnCM
RM1oCGHdPEcVAZ5lynYq6cLvmiiiqjcuEematO1Qy1I5G0+5Yab9Vjgkuxldcq+4u2YERy1MV1ug
bf1Gd/tchnW8CVC1IxQk/IhYpBHyhlclymPNsen5WXkaUeBVqr5Givs8lVzV42zTjtR1PYa7Qljn
1r2VcXVLTB3kU5m/IX9d23FN04bK2zDIwXLIU1Dvg8vQSa/WkVW/uPhUKp0QeTPO6UxZ0+G9Kz3S
QWJPAeuMrJyJ3ERHzI2D6YQaMyKU5dBuSL54F4V1w7Yz5eKcR+kla7Odpagb0Q6XfAaLYs4lcHkl
ElojWS3N5MkYiqfcKg+j3R87PV6OsExjxukuEok4EzAOcXhW46mccHIMPjEjOqmLICpoicACjbIj
94ZCr/KnTUEbaFjblpuJFftLDboy4xyCFuFH2ccqa19DfSMlSRPSuLMdvNZ2/hpmFyViB29w4tL9
qYSeQ+7b1oQFdPqrSDvKZAOmREJpYK2RGezjsH5V+/gRUBd6goB7RC/tE6PHM7nXvOyL5hmL46qO
mndQaScKYCqtISENZZn31s2s0efPf1aujsdwNl6PqMXbSLlp1jKzi+866MDv/V74RDNuKZx4VvCX
Dqbxo9LRBn73p9Hsfd4AfpyKleaOL4kYbuiJNx0HhcgPUutXjlr9BInVIAsQgHWnF/S55OxMq3TC
mK/3V8uyedyUkpg6mZGYGixsKY/z81V1xVtv9c+u1r5nTXpG7IFjKd10KCOi8q6VAMOJLtA4j+tT
Pn6nRvAnijEGqOmHD4IDSD+qQlfviHSmFTamOFr6jTbMNSK7en0Z4rb1Rrooy+io6HX/Eij2Qz74
N4GlzIljcAqyYr9WFA9tza4ImPYoMDYTN2qTNICQbJsY0DREtG6YZHtNQNKU2bGfzEvGkzUbJz4x
U6fWDFTmCLDu5ItBXbn5YC5p0B9i470xhwudKwVTisDdHm/ptLPd/IF4DG5X/fRa98iK7aLcQGTH
I55fkIK8wf1OPNn2iJKz74TFnux+giqfb+DPaW8ZSz1lvTZjQocZdyIFc9MKJtVSiaE6+8wVuplz
AkJBR37uLvG1nDuDUJ62R+Df9KeCa5ntLQ16IgFhRr2zR4fiKVmknpg6U9UVqMcra2tPTLcLIuIw
PGQL3XH+pG3ODKzVkBdOEPtAZLIcrZaWoDIykZsYeuheUboxt3O51TUTTLSKFn6dlIGPrpag727M
A+5q444OwIPN17Kkd9MWz2vTPMhCq1eESYUrE5lPZ6E0bcLgkY7gcwqNBG1vXO+6npF5QEScPW/L
dIc8FC0cEzT9xmNsuVdfAFwbDH3We18a5I8erI/nyk1NnsbgcVLk1fDzZ98EkWe2SbPUZQeWoa2M
bVwmcpOmYKtTTVA3564XxTFGYjdcWQIuA2tmIOop0dQwnbXCh1yZy13NuVUb1ivISMofWj1SLgHo
1QH6VWQnioqrs4zbpdbBewvIqcoCrHh1Qz/laIQ3Z2UNL8NxN6hzeISiEXAeQe4Q1dDQuGG1qxEc
PRW4EUzxUQ9ntCML7MdPddmxGo2cLW5YwySHUNUI7iD2hg4ZZaJpHcFHUgnNOxyYxnwvEmuGBsnC
DgHjB0X8EZYZr+Csw5ZBRjzUQAMxEbCCOKt2cFJBLirqqvUBBsYjMsYmxEfkNkQe+LH/bg6Up0FE
DojS1GjcbXpOyaWkJ9giC6snw6WHWWUCkwDGk6GDSB7QEfzE/bTFTtuswZ+AYCRtqEyta1jLP2A3
OO5eQHrQAcBUTPUnJTaei5DExMhUHpr5Sq5r1iItWDZvhF7lpYWDLdQBvBcA1cQLDFiNkKqEi62e
8ND7HE9Zh/dUXxCOOUf0XONYf5SieMYmERjXeioPdplfytxZJYJL1uxNkqz84W0UzvdkbGbPgJUi
2CgUYCGTQew4/m+VCe8Uex3rWXIegoLEs/y5HJAqAHEAwWIcyrb65Ig7qbApF0KlwzVqnN9BU58K
QUyZ/iWAoRvXySk/Mw2ohaPgAuq5MTlBTK5Yc6e/JjWshdxvz6PDUiDkCUHpC/17jnrk8QmB5Cv6
KqJIIOzbISIYiaEaYoQIdK/lKch4AWeuhkE0ZnisbAZpP/ZG/+Y32UyC9KYy2RmWucMd9uRHFvM4
BWUhWASPK+Y8OB3GYeiFWltQJshv2ipWVx0B4QlIv4Ld/JCKjASM/E24/c7Bijyo4j7E0TeG8EUw
Vg9BrH9q9XiK/YRaK5dfqjS3iTM86xFNCeJvpkNP6sDp49ZfSvGCMT3c+Zy8DWL5hcErmZG04rUM
7NZcjSEMFH5ZTzh0F1WCbYhTMfZ1DKUabIlA3Tcgfkxc1AxB0BfKM0uuF4tpoTdZ8icM61vE1G9w
7uxQlpXqr1Wljjgu6odAgkbOuovwfSqP8IZi8GC2fnkcWnXHhBm8oE3MOfPqHMX6zKG19mOBzT2x
6h3D6W+r9bewU4iIkEs7wjvrgi4srFlnnn4E1PcLwzdvcG42sifvSR34w8ROWsNPaiVvpt++qshe
W6XuVvijHvDZJFb8PeY/QcxAI6duNFrG6bZ5sDNxUlxrhXLGI4Ug8HCln2uBuJgYzy35Qh/CUCVY
SBuMMeCRUoUejGn1oYnwrtjlhy5ptWbxlca4nn0M4vl6OAUDkBzyVQ6uKgDjl+UPSWw4BghCmjQw
kuEtau03t3effDKyJhO7XlZEaHwHihFMBOTWXR0Fy3VWt89BxUox7jfVE5FJl9juHdguIXw8FEmd
LH7SvNoJmV/JLVuhcmcra6D3aAHmMFXU2VJEcKostCL/BnL750Nltqf/wt3++dy/ffj7hX8+9/sT
f31z1GySUWf1lM05d9YDpBmxVicewrrq7YU/4/Tcos/3ObsCVszTPQe3B1kDYp82v/l97583/w+f
+wuS5jMWsYcI1NDMzhjDyVoiCwB3MsPxnJke+Pvm90MX7tTOnp5qtevbA6nVUAXVgj/Awcu3NEPg
2qpfphNCQ/B+yvzPNSQwf3jcvIu8HR7V77tTKy6+4UhoRRE3ZReJ+f73DYm2//1e43Ox+gRgpm67
UUuQgr+gwN9/5l/v/jIDfz8uUUAxsEO+idALQp0Jv2CGGPzDV/z93O+Hv1+wnQD42z9f/sUv2ilo
M86LYVEYTgEOVwz1vsyfDdkjp5pZBWzQoG8YGgebCuvhF4zJOrXa/773z5vfz2VKpezc7tMpYawo
w3cKC2Fn1cUyxFmEAYJxnK2DsWJ9cyYGDh5USzRENBCIY2zxv9CKMnxLiWzB3s2sSgNr2zoDXSpv
HPqetCmqQwnseOm6ymqcuE3qJik9mQT5lSTC3wVOfumjcoRjMW5FrXJzHftzAtRnZZs2mlteP9Is
gd5yCNItw881X9R+TPc9TUA8mcXZzsCYaE0/rqaCdLHAIkgq+aMC+dOlg4etG0YSHaa7Ew/JXjP8
9hAWwV4dq88amt+2z/2E3tqLmwGlIrbUc2tU8EOkdWDLUHgM5+FX9jsbZSUp0YK/RiPmS8Hr6xVZ
FkODs2JqUly1AZj6czGCfMyIPUG/i9J+UG/6IJpzb9YnUaAamYjDLkFC7qjDvSdSkNKTGhBik7f6
udd0/QwXnVe/LiEnWpdJL/9AX49W/Eh3zrB1ZblxqqMI+qBaXKNWOjsbjNox0XwqILIwFfkuSD7B
KqD9NFqbnfKC+n1i+dKFlCz8N3akz7Rg5FFNXMa/Yc2d2m0+BlkT1asX+UVppvwyRX+KjgzHvp7g
wzJdjHs1WbUWzwrEakpctUWMlWT5ObRt0MDKI9sleTInBGxhmbJSYdyGAk6ue1ETY9pq9okELfvE
jHQXRPldC2AEMWIbj9bWddQ/OiOCiRWbZ1Wu7uXaFCyZ5GFO5GCiVM2mJbGwlIwa836Bfwr5/ngG
KoFn2h2P0fwvYfeksJ2jvBGAdGFwOx3EeAKiCjxIaOWzmpPITc9Jr71y3qlbxnSPFCArdX4S2Sih
NGGhkrGT47vCnCsrqSx99fu5v778+xWCXYjm7goemMMUbfNyZrAM2QtOqe8OVFdBqCa8g+IB8Dkj
tPrsE5mI0/dJykWjyA+r0n/ULn4cs+CUZLAWSF8epHiMWrSrELaeCXkG6eCW77YGUFpMTGWr6T5M
CM6zVF+i/z+aLZWisGBusYDZAp9HaLov9ejY5NR5cUXWc8roGWyxZ5PiF6m9iWq+fzEKDfJWS+iA
qpVEehJaHJLXY/nUqYT23KsAVGoRQbfLHYxZhugfXc4qRTq3IQrYJw3jFScS9isNJA2AkFl76bTm
8+APJ2dM3gbFoEyl8QQJehUZ0hlR79Mtq23KEuli7gDJNsQNgSF6ecnsE1ph9BbL3tXYpSTRQxn5
aHcZW/V2RbZmjjOJ4ffXgN/IszP1vSvJFbQzdzUQlbIk0cGBq+f5k/7HpLfzKmFkazOQdx/zDFL5
gklfgLOI2kFYuBECIoXMaI0vSh6GZAJ0mPWvnaXfjek+hVw2YY2JS9HSIxw0Z5FKKHxa4pU9sUdR
BMNLOatZK7kRkuc4VUT+9cqLX7J51cKc3W4CUtmcPnyfl1PS13dHGKshvpvmmTv+o9tCYyX88Wkk
F1IZ9WNVgRfoTOvmiHBXtvGXIa7YkUeG5OwsCqd9z1F8JIWFb8im9evkT14CGK/ZkFwVGSLb7lip
qZp2EGTUWEG5nQIfODt9HhqQ+DJNqkEaMg9DOm6kqR3VmIqy0WA5a2uZi85rWtcbihz3osQjo9Pk
6JHgoiyIoCjVaRFGw6lAZkkVt4zQKC/SLCE+TMJZ1bPqxw6MT5uoGK9jV6l2OjPJ2H2AWye3oQkC
rM5NcaiCjz4U2kuH2FM3m31m28Eu6iAzjgAbhHKuqM/KAgWKUVffaSW4Tff7ogz/CMF931YJT67T
q0tx1gO+6sYArZgSCRh1KlxRGmglhGBeg1UNm2k/l5INZp7RZGWn2RER3zXBU7VkEhGNzUfstEzq
Ca7y8BpxebEhD76dxsoPkOyRqtH8eIE1mxgYJ3ja6Gxta6q2dLv5vW7KJxRTn70R/8Tdt26Q5N1r
o7+0pmDLfdeAFUDJaTLUy5E/Szp+9gHyCZPSOAtrwaD54OE+8PN3a6whOJIMkm3nxJO2lRcRwnSv
LJaPFU51WH06wN+PkISFtUlHydNNGIMw33xT/FThdLGiTCP3HY9DjE42Z0Pv1SHBGRNe75XbMiu0
cFlLhh7hWAZsNDuFYDbfWIZ66SIDggo5+I1cZhNXlxVUt5TWc6VoJPESfqitantcuUrzpfX5JlDS
6VGZ4h13pHAfCDwhsB02gSoeQpOaGY+/XKDtwRJL8nnYgqXz0/xHKsngNeD3PJc7GyNd6xSbSHQK
/6g6BqlnJco3N2Uy1tQGuzO0X2aI51Or37tRdTdWWd8Yy7pb3RGXiKVUbYb3NMGFpbOpWLlqgPy3
3jIZcs6BTV5z05YQ+sJy8hCGZVu3pHBxTJwPRUrkZANNSte7P1Y1PWdD3vNnW3sU+sfOH+PntLuE
RvMdyP6xQntAoTbnpqj+qvbVTRf7V6YszroKKqbPxFJytzE2PbUxaHvxWStyAKk3dwuV9VMwAcZT
bA8rqbVrqbrfaosms+8UfPnJf7F3Xj2PomvW/kW0CA/p1Aac7TeHOkFvqCLnzK+fC7p3V3+tGX2a
89GWEHbvqsI2POG+17qW/EXQ9+KULJG1C2sTtWgc4X8BQ2JLHRmV7FX5IeGTbeuWSMPJUvyTFPzM
GxN5nZVoDo0x9YQhsyRMhH5TEkrWJbRk6zKlkqMMwtzKgHncIouSvaybE61iTdrLZkPkplXFmzaX
B6hF1GpKfkSzuagIkwAg9VeqL+lOX9lPA7i3qko+CRGUjrj4jE0jkHL1c5nmXmbEtWO2XH0iRTHS
g4D8wOJ1lMh9+fOd5W0MOOwCwifigOZtLnfd1kccdjLqiqkqKJvR6+rq9c+XaE52tVCG/QTmzmOT
TXNxWfxNAR2LJDytZwZF5D3Jau6kw1yJUhsJ53pKJI4JjInQAC1XXvLZbOkc8n9ZD2bvF16cd2+8
avfyEKLRkNNTEyCNCJezyGLrAozyMFFP5RHMDzKe+VPZNIUTEahHuCKUWhypRsWgYpSu2uH9M/EX
b8xx/jFlYc6wVeVEoWSnMDdjlx/oXPLpT1gz8lMl+YOHDfR1fSsJLX+LsiTfVq2OxXNosuhQSfD1
G9XeYxKDRq02p/XQD768JSyBHF272wNdlRyzhjbq57F8HFIMdQCZYycdQScAiNkQv7YL+MXRA0rI
sPAkbOI4Gxw8GlhG+67ARskSo2MI5L7OPpUAQnCe4NePrGtH4K5bZmTSiyoWTiInzQm5IzkpNVKB
LOL20WWUeBE4ipMWFBHXGH+xbeV+QEV6GtiebPORxkW8QGGUkYKJYdKeEhOhzkpZnlq5Q9FRqjsF
WARLCTupTn0pVw7VBZvKY1edVIz3u6INzlhcKmCrQX3KdaJMlSZYRpeARsj6pgn0nFuKInhk5+zc
YZFbecWMMYWnxBLUdtZ/MKLiVulHyGDFqV++hGCkYdA10aUK7A5cleys1w5NcjytZ23E3NrFLKKa
qb4RGx3d1z1PmlJ/qYE8H5ZQh1SN6l3Rm4e2gOQgVwNJ1cLeVCXrGWnubm3GBUQEOaq04B0SwM+Y
jKzNLPfGMm3/qAwqYE0FVLoOWM5NqvHBF+2RQ51eaGvDi7C8Ap1QIGE+Ny2qScYI1wyEPpi1YUQq
QXJQLUeeuBcP/sBab7KrXRQaP7S+eYkzhNASIR9ZieSynwl4VxsK5mYc/+lN/z87xNNUkrH28Z1F
OUubto6+2n9Ss/A5G1gk/2c7xK3+GRT5f/NH/gPaUow/hGHYsmZYxkLbwlzxlxtCUcUfuBF0w5QV
g9XpPzPajD9UcF06+WmqauqazTX85Y4Qyh+0C5BAaJYhcEnI9v/GHqGQ+Pb/2iNkHZ0MNTJVx3mz
OEIX3/c/qAP4sedk6OzoLvd/0MZqjvmKEUxntjLDBDIUQ17RvYSEeR9nWPEoz9HEjNE33sdma0WC
aM21OPT3wVqKLX6skd2rQ+EatbtIT4rjeqi15NRWBYnyJrkmdMqo74xtSfjSKF1WPN96IGGSAmWG
kqcl+NXu6+pgKEqxAAGGTZwaxs5Ykg8z0iM8JAqDWzYZY5vWn3xNfMGN8BFUpK3XavZLbhGtAJmS
SGLzzrCdOmCHg9o4uk+s7OC3gk2mRXZGk130LiH6vdc+IyM8lv4snQKBK7GShtyr1hgKtI3ZkUSN
/LieMb7kR0MdKXX3AdmIxk3r8xJJtc4eVEZYHNLZ7Zvm2x/9LznUMJyk1uSypUM9spAvqUEpm6Fn
FgQa5OXKAKhmOdj9qB219GNYxsVqGZtrQRE34NNIFHmXKBJtOays2fXlekaV7GlcUkL8tVQX4ARv
MRmuOn0KywSMdRMY3l5x8iWhZf0MtkFExDTTNk+sAInh8uFk/rUNFJPU7Yc2cvGYPQ1afF6n0wkM
L0QhZEZqnZhgO0N9ydq5RaJ2FEksA+h4VPCZEVumpvg2wpSyvdw30MsJexkkhWmJ2ljUGofAt5pd
rudQwJUW0abeGaj1B7M+sd1THZMoaX5ky1OzwNwRYKEcNPufX/2/fonfv04RJcKlcvxLEznFuwkO
r81+DaVciacjh1mwHMZRMJsU+k9SCybKcUNzpLdZ77qlgGcsD8N69vswSmFDubPwd2LSPY1//rge
1g/0r5fRgiitWZ+BZlGwskIcnbfJkt7y5+k8qncQ3tJtpKjvYinsYWYmbXY5+/1SWd6bzVrsLcLP
11+6WKJH1rPfh/VmWF/OYI0cRW/wRC5P5PowmnNOOkO4FEXXN9e7Y4j1Ny0jr7pZbuL1q/t9+P2e
FpoynM7jsAS0BMuDnIKKR5uyFH2V5bD+l3QeiGMrB7ZfS1mWPNq/DmPTcrXLc55FhC1sGtK4SSoL
I1ddIlHwRBC8oSyxHP94DZbXmNp70eCCda2lJss2hkVLTeMAnOWR9q1gxYb8KktIDmHbMCN847C+
XA+qDVuUnQebIf09VrK9ovi7EpH1PihbzSHXht2KauGQGqeEPnhdc1rlU75DQXOqB//VKkbqV6pM
84KVsaVpTxPiK29oVfac60UJt42i9CgvD9v6hrJ85esBZthfZ+tLuylob9XIM0x+hGn5Aypd+h2x
ZhcmCCetcvioaEZPRqYUaG2kwJXYoPO5OciShOC1GiIPkOFblNX2EexAiOYLiZKfKFto5yS8aBxw
FnfHiQeeGAn9rWza4FSb4smKCTpZL7Fafu0wox0CEAfc8TKgrf+hj+hzvpkyApWJjrdyVQYqWFNL
w1qRG9QP942NorYYROl2fXNFAvZJ4KbYamhVNnJPugbrk2Wmo57if0e2kh7mqlQ8xCCO6tePuEyJ
n0y6F1lUVAQHSOq5/ZGVig5cKru3CTqu02MEqn3IotTLK/4fVdSSGVXMTgfoi4XaIswmYsMax/dx
mB1lTN4DQbVEG1E60LsgUricHRrW3ArjeNPqBBFEJ7/7k+KTAZAhIuq6K1wccnhji4JxDm86goKK
QQEyQxuUINUnI3Bytb8lYX5OyzljiOijs8hxDrL50IMlDEMH9FzOJ/qwZM8JqFGtelGq8REev7Id
gNts5Myk7BJ34JM65jfdGiGjDyd45h0tsQKTwxjSWkqml5Gwku0USzU5Xfl3ArJzUZ5/SXIgjvOi
S9Ss1MLEBBip6u99SyLC0u5JQK2A28bTTaLacQjwzZBBh9qhTKcB+1B407RYO5lYkUkhpWYa0zBI
53Cbsx12dR9Akk4bMFZFC4aM4hc5L9CjF/vd2FR4nggeQV/bujrkOycYbgV9N1cXFTg/KmNjHflb
Cu9sd3UWVx0BqNs0thTGcJrLtdAQgMFw31pZ8nOCn04BYHrq0umW1sbwlApNdWdNwkqume5YtJon
TyidDLl3bEVlCxQjvqRcL22nJr1rZ7SK/PDjSc0T6Qqnnz8cfIdTalwR6rP09sFXsoZ/HtFJuuRI
K56CmRFxXUD4NKI3bcZjZCD/mpDLa60lezOxdRKWhmtnoJoPBqvZEvlAQVxPxschrhtPF93kBJnN
yhxVsIVu3cnYnjCLyNVnaqDxnBWuK9K61MM2pW4tS3slBDzsTgWbdtBh6qEIe0eWo+8kCKnDZP68
CU3p0mEzUKZq2vbM5/t25AHq8/CdhMYSWOlgOn1ZKRjMh0UShvUhMaQLF/Ntiine9AsLTEFqLuZv
JdfugDPc56V5SVK+U0MufrR28w41fgNG6jLg4xOLEj5RqxpudXAdtNDaqym+puVRDROezjAkIkX3
u3OTKfrzbPqSN5Edr+qBdDDy8jmZ4kOnS8Sz0fs0BALKVMa1F8dEZoR0qzoRvsCi/ErVmOmEmB7H
knXpCkypy4p4Rwoaz6SSUWkc5NTVMVESvtbd2bMquT02XFYGKCNzqklJ6sf7OdVpoh1CQ3kdGtBl
pSTeR4OJBjARG6TnNiIVdJTEr6Q29fu8fkKEh3kyGF0zaJMD5qzJYV2qHvOi53Jjf498Gn+CnmRu
ae1rSR3vqIQ8cqF3URQQKYvL/RJrpNJPwYHu58940t7mMqDJUclnTfYtV8g9pBGtBG4ICVBhbdkb
FBXbjGpbncnSJfNRM1ikmMha9QtfLCoYnGJekYI/jRUSfTSNzBFCAt26Nj9H3b/Fkk3EqFxdIn+O
3aIPDZJalHPbjVeN6uq2y5N71UweajlF0Na3T6JzkLLf0jaqT6FB4dUkLSTQi/GwkEEX1ffMrYLc
nJBAGKFw1je+VSk4P0F19GPzSjmc+uotKmj2GQbRJZOYFKyi6Y6weuli6Rp8/x8ayBPEU9RF9RAp
lMxTT7gbOsAkuUNVbsPVod2vsPLOm88eBZBnztLHjOQp7ND4BRSjulnAGKDtgFroNbTYrnd4OY+z
8J0yHLp9V8onaUxQO2HfdhOp+s5nuz3wRWCSi2+lDmSrlGrEIEC7JcJhCSxMkR0bc8l0JCH/kBLk
NkMxTkjAMLf0I+4aDUWoyox9mpQBSaBPR00hYaDs7mqrwi6DddKhZMsXO81EkEKjy+So2JtRzDZH
7kEPFN4aARYOGpt/fVmfrK/Xs7W7ur4ccBA1k8SS7O/2NGvTf3armRIR2zf5y4imctNneexy0Dfy
QDUjXhZR62FY1kb/ekkrSz8E4zFXWe9pzCYQA6dHTatpw8YlRfKhQZffmYApK+QXazsbqF7KLoku
SUNXbody4HnM02etkCdPspvJrWDb0zgpCbxOwy8UMwQDLId5yQlYD/E4sgK2WAYBuKCFW2XNESZf
7KjQJtAkIxXMNR8O/XJQ9D6hChGda0HvOZ/6j2TJNtTU7BAN/VLf4+1aiUgQVft9Jhv0GqrpaATz
dGSPMQGzxG6ka6SSrKFolqV+T+ncUNlZkuOUCNtRL/+je752wtcWuhpk5rKtuxjL9mc9lMt6OEOw
hFNwCVZccvv+apTrEy605bUNwtJLMvNm6aQCZAk7GoL/ONWWgIB/ZCouGYI+PQpW9iDzInkxjVVH
xi5yjWUWhqSrpHTErlMjn0hrVB4hIb34adLvmUUUnjI5uBAldJkpGz8JEoVjzQKOVHBzF4pE5zf6
7kLgj9VQmCdSqQqPqg91vjZGmrMc/LD9OadG6qWU947SAOVQqdkfzSR/EHrbK9Iu9OUfUc7ySTG+
aNmRrTv1kAgiU0dJzC2CkglWE2Cwm9JTIcxZL+QhladC6Gfa3GQJRME1R7q97TOEbolEZd4whsZr
avVjZMtlDk3xcGZqKB8lGmCZVL8qbRw8GZaETaaMdFSOirQReq4/976RsAXG6i36X1PqF5dWgT/f
pGXgJkvRVdbIARR6zyNtKvUtpLR3Gwy6MqMMbaaO9RN3HrE/MFjxKShAd7MCEUhE6YxGaDhe0Nze
j2lzIbHhyg9h74tUj++E8lNr6uQqKnDPMx6OsDQoCsc1Muu0xF1j4OdtCDls7AlnMb2ZGyZQDNBE
6vSJgqCqGMf7rNNIaR6rSz9k7P+FPlF4w0ReVmq17Uz6bvKcUZTP6sNImge2q/pqTxHmvAJTOVQ6
5nMIm5fGCCGFD/VPfaJoYAf+zkQGMrcXCIgz9iEcPJFVnLR0yDaYc+fFTArxTKMBazMEBzb3Mut7
ogXl+cSocGh6S36aTDR1eor/Cp/Wd6XOqRer9B+lwfckMFBuUcE6mqKep1yZ7gbbfDMtcRd2owKk
Acn+oOv38YhZ3ErGj9oOfkj5hIJsqvprLnB4m7l00WXN39mdgDE0p7tCyHTc2WPda/LIfKjTOGLV
smP5cMVBlFKk7VnPUf+V28KdTGrUg4YURUkYqWKeKJTcSnVD7Ibi+dZG7VmfOnFFjXaSicjCTJ19
tZpG9ridEluJ/PiqWjj5crIcAbIG+b5nksa57bJrJjplVI8yKwoXuhYmvFpRDnX6Nlkx25OC3zXV
R6IQO7FEyFHTD5uYaCY+EVb/Bh9eTLMhDC34lDCubxEr+JxhZteglyC5D6vAVNuFm7BXVSk67LuF
LgjJ0pmT9mzQCU78exHIDxVVGqTucu7iUMdwlqKQkWpzlxfU2PndENmPyW0BzYWRj0PMHzWS/sTR
VJr7RB6Hc00G/Hk9Y4sCIEeKZccw6pyMSR3UEMtU9j3BlvRFemDFfJEIlnWm9KEnVIZyMNmrvU0N
SCqAIDMZKcdi6j0BGOJix3TbFcMcPJDffjz0rlzZ7UY17KPIKuORPPPwQSFv/LVK9B0m1a/USmW0
XuxxpCC+dfZtbAf5Iiv9czj68oOcv3ctz1dRhF7VZ/K1Nwof16KVbPP6U5ExrwqjbqG2yiaW2mxe
+ho2mla62eOgpLeG7szNKsPkmjafgwzWcmy1+oDdMXgq5+BIYoR1qLCXemlcfA/KOe0tA3JtaKK1
a3svxRR+lYW+i/tJoVlftaeibT/MVNHOdhfPWxu0oBMrOr9q6pcutQ646oX03ZUmHXGB8FbOjZek
Lsg3FDG4KLu+KqEOilsoT+tAS27IA90T9DuBPgApytjeoxJeA4XbHFp+kU2Eu6bcCB2JlZAF7wS6
KNwrqqcVTXYXavKVGtF746N9yK3x3sQ+cokK7sDW77A7Y4kCvDK4k6AKAXZf2kwpxGzTtJ8ZaNKD
MqkHtsBfoFXTyxTYo7Mobzw/bc0dcOK8cmOztJxiUI+qFXZeaqHIyGRciipjJHfMWyLY7NZ9e4ka
laYp9MxdnNCWoGpsoFySFE8yEtjM4VA7pVrfRpoOD0s1ddynXWx+tQZmS2LLeKaaPc3IlNVUtNzD
xS7IPwUWZx6Hfh8UpLeMyidLjGGf5BMJn4iGsjjMD7OBZT/vmsrLE8KcpAj2XlXssX7/jFm2PyNT
c7uKXWQoScZF0Y9hmVV7qJkfsZmSU2XwKBk9amDRIMduS9V/Ti6ZrR8I20mB/BX6PctrxEs1YZvR
0PpbSSYlBfTzL/LbsGoabctSF16PaRBkGEhEwAOVqNxOyZ8qKO6IPwGAkMLCjlaFWpYZwoXt1Wyb
Ra86G6zmjWUNUA215g21el2XYiCY502uw3ntFndJaoFQqwvlaOvaMz38o2gxRegFAvCxDAbsBgHx
83Jx7oMoAFo7npKI1B+fxXrbUreGlYnxa9Yvs6orFH0WzPwMD6FLv8Z6whA/9Q9mq76kUBNPGqgO
G+LeMUxVkkpntD1mWqI8jP2nTu5GJxw+xDCHpwE+MemeSr8EkGa3fl40dLa42IDdJqHCQsvC2pEx
/xxN+5TLBfK05orGxWTh6/eebvXTY6CZ8FjjYU8pCjGDbfZu0YCFDKM0vKY6a29TzIkHEPh7gZzD
yMW0WWa/ajlGcWTZw4delw9RUsIJrjAqRwZYRdRnT/OUaJQ18UkmIg4vdMgpOOAn66IZXb4phYeZ
5c82imx2reojO6lf/SyP+BrxrrFjbOCPqb9s3I1LgslhmIkkmKQIFkIGssYqFFfDVQolXce6JqLx
ROvag3NKag5Wr+dalsdbh9HFEB9tHHevgjbfDs4D4UdW82UlaahgxWgB8qIQtHMdOmEzeZosIBXV
8rSV9NxihBH+Tk9qyRFlTZGzUR7yRXNZZfYZjNzrBILuOBA0uRnohqNTQQyZkUTS9IKuP/OMfGFz
xHw4AjlFThFsUFBL50CX+01sN/U+owleKoJK13LDarXqJFA4MGiNF2E3EJrz8k1eeorFEIcnk6sf
JRPGk5GpTk/ZbI+56CMLyvJ54kHEusIgC8j0QcLQPJdS8Bj7+X5ogO5nOf0PJUbzMzdWsdOtahPZ
becM2SAcRHE9xI9A37ZMNG7oIwzpG8THydBr+8HO+1NYJxjCgEcASdTUC+bu8aGhcrvJlZmJtGAx
b2moD7J4ISbpCmDUgLTPscGFRLOG7QO5jVH8UBi5jSYfchP0IHUfRqxQk6q4WsEV05V+qpPah3ab
psBs0ntFWtD8Az+Aabc6qWDSIra3mQDYYgP2kbpDpIptGITphcIENhdb2vcVLXUNQ6wnGhS2fTjG
tIJM5dAaxZeqsyhSeqvd+ZLuXxfR4RYpUrBnVeRpQ8A3MjeRG4EIBqPQlwe9sNivFRB0qUGS5jlI
i59KynfrF62gSNIUZcKZ7G8MItJxTrAOZnvWMxPNOW3buLL2rZGd/cis7xUZCBeu/X2EE2MyfkiC
IM7cKp7kNJ73eqCRLAr9tZ/U9kJi43sPgoxRNqB0MQoqimQ6qB5rZQqkTfImqnHe6ZAKzn4G8bia
ss82S+qNDFNmb/dySj0S9mKm5efIYHHhU151BCLQUzEUcMNL5DIjHctDYiKm0WWaTkV8Y04OTlbr
pxcjE+iCkuLayq2HiCXalWPExpB8HBiW5iWX+aaGtyiPhrOVgLYGTV+5pH0Yx9S02aQVwFxwl53W
g1WT+mdLYFKwEWc3vSyhhwwZw3nAErLKrHqHY94kHdDIL3xsq4ukm4iNd13v7IO/vGrN+H3kfkAH
F6DMHBkLBs14zcClXatOLq6xpj6U9P1PcdT224k9q2smBPSp0/CQL4fRhqeWdw92z041H+P6VokX
fEXdSehF5bB5UM+SiXIM2Z9OLQoT2Rwp8QHh8eDkqXKnhtL4KM+o95Jpjp1onLUdWUrESPDDbcOm
NA8Ef1jbSCbPWqdh2c91tIss1q42Y9e2gtFFStF8GxueX+JtPkVfRXuIZNYV8+0WbFt0gWpmgZpQ
8ODF3dcw6uKetG7HZkp+7H2ckKl8JR1RubLnJYLRZFNnJFvRzyzO04Mo9OZmK1bq1SV2h7zpbhQI
0Z8G0UR9WyTE7LJs1CncAoXtLlbtVJLGZMDWdJOWiZMnen0oMwbhLJXai41SLqbidGe13ERaXycs
M89dnVcXk9JhRGKek5ba06Crp7KurJ0EDxvhN+YAtWppnlR2ckum/gY7vydEM96B0Rk2wi7g52Ad
qaEKbYjNQ6KNEh8BtkDFlODcYPBEukmLp1XjyFWKXMMWuABmM5vnujdwQdY/5diodnZufYaTeRya
PrsWLSJi5KfdtvIrwofr+VprBbwTgLjbkOL0pqQ/vJswle1EylQfs22CRaItBbeq9CKp3FmVqTih
GnQvmV6fO8nQDppJv3mezHI3ZYv2NR3Ck562D7LVgVYoWq51ZJleWt1T6dvWmQLuU6Awl5BCRa8X
RIRrdOYB606BCv1gTLqGaGbg5ujYvU064Us6tV1lRlncqZnE7tG6b0fKU4OehBtJwtM8NahJ8o6K
EgLdn1oANipHY00SRbGPiG7QZCaZpmtec6N4l6ei3frT8NF1rGytMXbXz9FZ+Eu12XwFL8INHEFO
G5TuObR6XDbo3mm73Wb/xRgFYCupmhkCDQrEMJhog2X1sWjFU5mQLIXoRejMO0ONHFfSuz97fGu3
b23+/e77/X4PN+1TWJFkTzWXYm+21JLKpRG7xBR2Pq1R5IrbecFY0XzKHcnuiJlCCiAgJFIXymXQ
BuaiQVhfxyDJaFoFB4qH8nGyB4qsmI5QxoUs34VA6tbaqRuJqMdCG9wH0IWBo2KQXfv27dLpZg01
4EwIgZ9FSBPk7CPTLCgVsrS361uMY3IHr4H5f6mUEaxgIgMs7S1I5uEYqISfVBoUqjj+Tx5kSNig
36KZlCjVHJtJ9K4YubkzulgnP4E8xpLmnoel3vRG9aLPA0FfIgpJLfXL4hSneLJp+mewhCzKGKua
auIJMYm6P6RaR3CTNhfbWI3roynJ9dGemXnVGUA1ddBnJZYwLcdIfG2N6c+vGhrtYSDAMJEvtH6S
9WAvfzRdiny/35M0NfaSqXj+Vx/aB8+8T9iNrJGY6ydfz4oyH4+/X65nJqGzTk0oC24qk1Xwakla
zqy/z9b/EC5fWKGqT3NbXcMq07ZZOSLfxBXzp+ZvWFR9NoGZm1STdKcXJJCuB53Z6zDXi4mYduds
sd/bGMspJkoaa8thfTkTzcbvArMaVtG5t5IJIeAssw7gy1iuCIkrd5+zyjCSVaSQMDpTVadpTLeC
BW+s1ez7LKgGpfymTJrkrhmt0pKrmqz1UtYgzRFf6UtnxyEar7I9ZlAJj+sZuRss5PNU95o2vq1v
0UgcD6H50i4fZw1YXQ9t2YfO0KfwdZeK8KqUCQzrmBWEOGYSMt7ZqD57i6JZbuAmSdtJPf4+4Jw+
d6pCnl2YoBrRyS031oowzUHFtbU42cNipoxIJTMaxZ2wEuXPDI3/E4j9fwRiCokYxIX8zwKxw/dH
WPxTH/bXn/hbH6b8IQs6ukIRcAgMgdLrP/owxSRxUVN0QZaRZYKt/SuJUdh/wBfjMbFA26KVVn4n
Ma7qMN02Fi0XgH8CHP836jCyG/+dF7D8FTLXZZNNIxTN+rc6TGEO1U3fuCpT3LP/J5OZ4vGhU2cy
18soxRizJtOuh5Jll2cEIeQYsznyCDX0I5fT9RA3cLOoz1nb33qaedHTrKKa9b1iBEfN1in00kGN
9v+doOYf70k522gf2ehazV+VNdEir1nP1GakxC9qCpK+Sdb0qqMpKTwwjSySGr9SwRz1JDSK4nUm
mxSBTg1obNEKm7q1J7v6zhdgHG0GKFadkBFDylzkVQKRNAE0sIJBqEMA3+C1VnYJmwxJ7Ijz3sY0
prUdatrckDfQ4w7NlHza8OnBfFf9kkWNQmMI+6PUk9PFfuVOotP8pyKJ5F604UFVPkwBmUeSyTUF
sfXcTfbBVJEqwFw6aOpMt68BQ6Uv5YtxtpHQrKdN3XC6hh5rykilQar363X+jjuOosJE9eZVaTAf
1wNrjnAnD9Ft7BsWEvW0D5YuCFuJarHvVoEf7RfIRVoaPeXzg9V+xMyVITt+4OUmuWPDtoTzdggo
h/D9jAcRiMcsiyoHdNlxnWbXCVcZNLFFQG/9KR5aFUTrgSIoLZtFS7QepkVqhEItvh8thVzmv7VE
8uIJXV+aS+dtPVMt1diT2PKn3Gm98vVg/q1HlGbSv9gt4IkmsHCzXg9lgd4Lkp1Kvugja0A6N4AA
8K0H8ba6185KA1RyUz2r+qPJ0u67ltk6Ib7dFlQ+ZY+MjF7yFIgNm9Tzd+FWYv5iS/qxZEtKj5UK
aLh74MzudjZz2wtJy7PqNACV5Vvbk7reeL5xasxTohAnsMnfkl+KQz3vtbigjCIXQaO/n5AT4BS4
cJr5po3gWb4LnUr+voY5VhNvOE2bEvglk0y/GbbViVCdRkY1vUFcsJ/6w/wpP7OwAJAgWII+QKIw
UYVtwhwXnHkykHVFW9goNrw0NrjJ2RRnvJ+YGEXu0gO/w/wLXo1CVIU4MITDsckf80ct9owXo4ML
snxt+PNp1s+CMgc992M67GJyYOj8h/aeDi2da1wnAytWc1sH19L+LL8J2OPru/VP0T0RBYSyBW57
bh/h0vJNALwE89ztRLVVQZ6ql2mBPW2iU3Ff0gV/4P3yHcqu+5Ec4k15kq4ZBUQwhO8AUyCIpPja
WO2NDkzWWGyBD89bPEOChcpm7HdTdAfMb+l8/0T4M9RfcbZFpsO/aSSHgrDkLxmwRQtLZcO3u/Sx
qF7YW/mD5D7K6lXqNtcxpMG5HYklU4/Uq7oHbTzld+qz9pph8dYZQzZAyCjcN/RQNhBxykda34e+
dmkgaDgpAs/g2XxAigAIDwkOvVmyaQGmpI/GGctS+5p/ms/5i+2mt3jYGINrdie7frepMu2hNkn8
it129ilpbQilsRiR+i+T+DSEubvokk5b+W6qHHZnADetJ+0svRnhlg/DbSs+xM/xCWIA4OZjeWiB
FBACjR3I6dnHfReNF/A4+Lv4K8OOr4H8cLKLqjFS7MULcF86zsGmu0+Kx/5cvaCj+AEPon6DGTCw
AS43/dkq8WlucN+k6NO2eLvYdHND6WhkIHXQhjZPFAuWkv+P+uRGBxmQ1hNUoYhfYjuCGaWEggPU
Rf5HMuYv+wjLr9mopGe45pZW4y/7C6fJqfkpvrWj/hF92/eMO1PjGo+BW5YbeM/Z/OzDJes36kBk
z6m8a2ARIVl4xXhYbe0jjlBwDJCmxS3fE6hym3L8EFRGKRlvmg/1IyvcIt1b3A8ZTT43/K4aCsSb
0vnuL6Bk+gvoK+NVnKk9w2HoL7YDfCBzIG6TNcOy+y3yN7GbXoZyC2sPVLVTP1UEaGDmYcyAPrW3
fuWzN73Is5tjmGvfGu2dscOfaC4hzPsm4SU1H/TQ5aTG0XdQP9AssDTkkWLK5a8bCy7Wrd9hxgG2
+26DnbFlYwqg5kEJHb7z5gOqk6d8Fj9thlA4f/vJ8PAU9AxR9TZ+m571MwoRhsVhF7jiMLArY9e9
1Z+j95lsDK/YMVoOP/rYmw/lXdzCHdzUKF9zN2wc37/K8qF88o/IKvN2n95JXxAy+X0HyeWn59lD
isyqlicRHQBIhnP34s90UcHFYDJ1CJG3+BzFRq5pFm+k8aR3WzUhuAYu0MYn/ekp5qYEICW5AdlT
4KY3Ss0edaNhx4/3ie8a9zze99kl/gzjrf0VPLT+Ub+ZggFE+0k4pafqqK38zfhW9M9xdUmQYNLQ
Rjrk8df45RaG6iSdTelHM+UsCzyCUuov5bF98y82zsPpLpk26LqDl0HeZcWLTpx5We+LmrK2V2S7
Vnkh1EuW75vxZsq/wo6P7wThlsEjylxfnAxQyunPLN6jaoMBrt6PbxQIoRLxsc3H+dHvf6jNz4Vh
ydMLT1w1PY1HiL0gyTYxiZxGdsffISgKyqja4EbiDyJwEtpSS1gsZeRNY/PLEHX9I8T62zsZAHsw
5r/SA/8DiOT5o8sHY/yXd6zNjog/sLRtnoDx3AcpTaQL1H8ul3bIZThs/bf6CAA+Yuo7yQQAUa0g
oDn46o0z7r+EohkVH3TqfLXZnvAwtXCV8K6oTxIVmpYm+o7LQ6feIMDKDkpxSYBVQyHdAF5sncWP
tCEVDvyKFzOMOaK5p0AHu/iUvNtH7Rg/GCdaxFftNt/8Z+vIHZ1tlJP0ZhJfyxCTgHwhUuGNS8Ar
XDfQxP6LrvPYbVzL1vATESApximzcrIkWxPCqZjFnPT0/cl9gR5d4OCgymXLErm591rrT04seY/F
rmpzJ09dKQzw4n/IZxmvJ3VFtEx4yt3xrfRUZ+HhxQry9vASjGEwkOt22YSf9hYV+LzGtsS7ov3i
Dqo/UvytxF4oB9PLT8QqSzwvbaOh/MKIMSInJVlr5OBZSbtGtlXj9Yph2wN7b4pI7BBtIPo09WFe
IXKWax8e7bP0enUrDcGgOAazVbCshy1XbpQfcZaOekgYmIpb1YmN6PJ6KVSG+xg/S6pby1wSXFE7
zUU4KLUvaWiWUcxjcoE1nZX+JtDEUps/xrSHs08IEapBssZGPM97JyOOFI1XjcYPpzP4plcdwEfG
G4hxgJV8K7dqa34UhvU48lXyAcJ1vJ6IsKDSsI1bXTm8pZOMqMqaN5NvfCk3jI43+WluHeSutd39
E3Sn2WF2j8O9D6ow+LJj+gv3ce+Ogj8cn250EKRVv2z343rxUQdHjTHWb3OfdlgMGPuK13i68VoJ
HhhBg+Y76bgtnOxdDJLwrSltaIrGmmsEI23GQ5PUxPNQ2i2uc5SrJr3CErOiIbsuDujJYXVCuX1k
DtOgxhe/zA/xxkgMjUhzIWYDMaiXk7ZxZhzAdPS38anZ1dnvNR/sJl+hy9Ls9Kis8+N8G2/NhevP
L0v6dXUUNItE9MJGjm3D0Hgb3xhds2Ir51l5HTbS+e6x0q/S5fkbT+4iCQpG2ZeXksAaK7LnLVF2
o+/+UH0qXtNytKLcZQ05Ihyc0NKxfDn1y+gsvOk/LJzGly5id8OlSr1KjJnx/+tsmghNvBnPc0dR
wjv5RIkqXTGax3am7oJmOKF6VIF4bER1+sLDajRDDTJYG9iLKSxtdnhEhff02Cn4+Hlt7+ZBL3pl
T+TtKdFgdvsaSR/Q3Ml01bzFZw5uxdDq023rffnDOc30lbC6xZVoxtgvfzBX8btd3y1x7QfBpauq
991F/Cqcp/lueFgkZg8PTzB8JVo4PFASn14Bs7s9DKfm1MhbaGLDaVH6ZrbMPpLRwsfCWNeHGZ6e
6dXn7JsPXy/ccc8vwEUcPoGZrOoDuaQwfQGwBX5e30HTF5JVb1jtHoNRvrVEbi4Fj5PSLXMd2TQe
fVhFWel9bu1wl+3DG++on0ceZvsR7YfSJ40KL1faJvOfSnn+st22K+WIP1GTnPXqayqC/gdIpRzf
iS5FnttDsvGoJqT9yJgUgyBL2YxPtLOYfVBzxrjvW83iqTi0ZRjzAgysFiPxIlW/xF3HWP39T48f
5uplKQv37v4/Cv+z7/+PzP/3tb///bH8TfE18TLAOnOCvdYVDuWLLmTohuefNS2ymmofOQrm8fDj
/v40SvDj/v5UCALvK339S660uGrlw3oC3sWZ+vUjkwqsGvy/P61U5Dio2kgdqQY6KEedCe91Ew2u
/KBSVNu/rHrIdv3rF8oG7TFa7l1mwq4vJNxQBzzPlefstOGDueWj5tj/++OiYjA158VoywcCAssO
1dct+i1/ExnFsS1uadFatkc7ieyu8dXGB4nAnAMaaN+CwjsAg5TNdCnjL0bq6yYA1RqQJiF1+tIk
yyAOGAzDwtiBTkKxxA+Vk8LGp5J43DYltNuimdwOIvYz0E9xYvN5UUXb9dvB0m35rJ0X21lCMbAW
DE8F+IczprvF7+M2HwS3oxY1YRZR67vVDZ+IcBPbkEU+ZHQnFnQuv9ilyEUthvqBZpnHOXZ6T/no
t/WdrjMaXWTJ0EwIHSsgGoPrP6zhVuOs/YGRzUG6a+fuS4CJ/gsngQutfJQ+fB85c7j3fxwoWL+W
/Dv8wIrDvyI/qV8Ma4/4u+Etl8UndYfIdfp6eI8lhQdZgtWm2+A2Cnbb/hPwhHzPgvk39qR7St33
oR9RSXPpDGvepT8UxXR6o2aHH+1vea8hzbd2inW27ktrLh5ev/Q7/FjE7APlLlSgawNO5YAbxZWD
0E3dYHnG+XckTwFHEurhLc5zZBI6scftrjprJjHCegTwPVYRCeYWLjkSoyL3oVv41WGzKP4gLAIH
QMWk7Ls0mNb8NqweiMaAv0XiOT/ES5HG57TvoVeFNm78ONLAKrHL3E5BmLxow6qsUvvxlcavnmq4
xVxOiPc3wf2e7Il9LNmEb9AS7GypAaxZ2TbE39VtvWS1CBryaOnq/e5L5hb88Kr1wn7O9iPA5h94
7wtCgnDuYrfg5wO+cBJOUCmzrVJhAcD5fqJ/XqyZo0hriY3ljDu7Yg0ShshOObqpwX0lNEo/iYQD
YYmLt9ZPFeS3BjyDUw2rZjpHGVtit75gsS05yipaK25EuLJTgnj59QmfxSrxWEYGgbVwa0Z74eOk
z2ZrbsUlISZT0F/SvVo6+g1OK+kdfr4v7/E5qyHoOsgL7MUxHFw9taMLdBtiirgvpjt8Ta0NnwbO
w0hrqSHd+iEZqKKjQvPBCsYQBrMoSuqzvGyC6cbdAJXzqn3IQOhDBtG7kERQbOle4Pz0UZDclQpe
CTAqe3DpCYuldKI4P8IkIY+H216VTk4oHCwhgjSZbeEmHihoS1Sra70JF1Xl1DN+4uAsbAZmgnTs
MR04v3yLP/Ut7UBh/Jte0qQtYCZRoOY3xR/tqeZXy9ewTLLUl40GWgRnBINnYsCMAD/Iq/iPsJJh
Qx8pAsTcn5tw+MQKClgq4ZxoeRO+VtslZSlHaev1n+pXEegFNrzWEzFg6umyG0bnR/6m3jzxOi2h
2zNmQvEgBVNsYX9PrsoDgQ/POHOw2+MDWUD09HtsM0SHbIPpS4LLswYGfc1b4CrdX6vobvwyRSDa
6czCyDKScpASotugFWcqILzTfKtfLJKY1CNoInZ9Xzwd9audjwVGRylUOyt973/Z4uKPCpPSzAHY
6vr1cGh3OKjq5ArcKjmAPSvseF8MJ5bacdQcplzpYbyT+cEoQ4vQq+DDcMPOHiIwJDXxN2/c9j6T
8cBFG7dYiD85viMbrr7xr2X+hTgASs/dWJGag32MwNgnSlbj1qSZ1p32K4Q2y1LfLnqruCLz8tO9
Dm7TW89bcTdPs7orMnfsHUmy8/yYZ28A4I9bVCJcsYfGj8ZtO73GLC9nh3Q3hZy9DIeiDRIW+Syi
+k0t8kfBVS0EOWz07JdJvXnehkO5GoLwPDsdtxPnxyNjLZiKLne3+cmOPCTR4qyrHJzb5wJjEq+Y
/SJemZA6oLM77UV26V6YpAU1lpeX4gi7pt5W45WpFydRqB5ik1LB5chpvnRX3zFBw03hxrPbER+8
rfbaYT4AT2lEurArbVqKhdLSVjBRCES2Xi93TKoT97Eel/PltVOQMXPmzvPICTcMFozjy5CVHdbg
Yfzi1Ggx3k7Zbkho6dl51yWEuvGg3xWnN21ivMTfSQmAEHuUyV+96mSoruJgjmHPe+iQ8sSbdAR+
hAscyBPnMWTvYo5YCr9/15sbo7jicWATMD5QNdlx5yMIVNf02Wgr923lqZKdYC+FV7qOme8qLgMo
Ho3sSi8hDuntM85sPiMs45ej1hghGAOUvmvpmhOKXZSFhReRLtFqWt3beJJ/AdaHM4+bptnQKRmJ
M7tLkXHIXqg68ujyCxWFWBILAFTgQZEtNvt4B0RI74+VSc9jbT0+Y3J9QQLeWxbj+3wftzxpbNjY
o6ak4kBdk7Z5eoEDg5VuvmyWeK/MmH6wnMolHSrXSsB0VvZG3X0GPLWCHaa+gn3/a6Nf0N/y3rne
yrkdA54LrdzkGLmuF3cVUdKDWB2X4GA0KJnh15NnFPue1fiTuLTHHu4QxMKgTdKkN2124SHPGOm1
btPbIhFhy+r8+szsLLXLrJPlSPytFfOXQP0i/IrhJzc8HLZxFUT6ISPVqGMp0FVybEMuxjkptJPS
xlYwl12U5q+FAo3O9Lr8CDGFVD/I01uOjaZ2ofYvQlt7eOaO7dcaXe1KYip0OUNe56bHczf+Su3Z
NLx2oLvciRcORYaCPV3ST3lso2Xpp16iHrgpi5tyAXS/KD9wnPXdsB4wSbxhw2lTtUWBScITs19H
+k4P0bqFdFYuiS3hGUX/yMLDULy2cKMRLyUPZsoojp8ef6m9SArrAIdsYnzNkxLZzV76mgeXweTz
a+JSUM4duzcViPiKl+bo4DQXHls2ktc4OqNbLJdp5Xjjqb1oq+IzO4mudq9hacYezT2p0gz0+3Ep
3cio+Wc2CFBtyYttYJ3HUpi+SVdGLhoYn2y/CsvywiFJlod45sKG/evZbX+pxQcSGuniEGZUW+GT
Iz1bQZ1eGdvqHWpP9I/ExLnxnsal6/A0QCgp+kxskCfjtrnCqQWBh6G8BqsiI8uemU6xo+e/6zqI
G9UeIvymcmooa5fRja4FTwAF3sjB5xWPANfigshlS/sXswObFnkjIpbPLnNg5pi4acmraSP/Y9cl
MT552sI+WrPKuvPjRyHC2Xo0zsRKsAikOXYkXP4i2mYH1yq7Yg6Urp6AH+PvwplX0OtOUcBq/eZN
EvrWdhuGpRXpGq1Vr8KlQunmY+Yo07bfjWu9g4O7TvwX6xFPbAv9CcQEvC7/cSybuY3n7IXSS11n
NCWrfCPt1edhxoaVGbm9cCjOT+xRzSKQJS8HICMNTn2VGaG0joxNXNH3eB0pT+WG1m74Mr94OHGz
H24sFvlH7hyun0U6yjVcYU3J6r9MNygLPFAOl+/nnr89N825vbAppsxPmN+8JZQJrrxUPp5f5g31
wHzJIru4cy6pyp7kqXj+5qCh/A83i3tYO7G2Nr6pTgSktqRjpcv4BPUreVOPFQOdc0a0AXY+LLeN
/AblKb8NQf8L9k9Tts+2BL69q41VLnMCgTePtYI8NgQ7IZvQ6nKra8BbLHlZueY2OiCsi4PJJSTw
QQWuuoRHe1BirXKTuIvA9B4Hcz0F02l8l3xjQ6hBRbOEBeWrcugg/tsAFbHH3WisUKaQcqkuYuzH
v5C1Dmf2yPa1b1j5l9QQyoH5GcEPtE/MnA2cGunG2PmoJvFUqEnssfACSTaoDHzGBOObmKDPdsTO
Zai/MBwyzAwmvL2NL9/sNYJLmhpR2CW52Oe+tx5rg1Q+LC4EC/KwPuCk5sj7p20ExNPPi0vFxgo5
7TVtWPWUyHKQo2xUbcJRv6VVs+ru49uAZnd05HfSEx1uOhVzT0AKzSHmFBaF6QllsnTHgGlZXuj4
1gACSxoL/VKzE23zHVksuWgz54N4TavRfohMWtn0owDeGWtH+AyD8X36J/LxEOlv63eh8/rv7oq9
tjkG+RFtdP/Ap8tSr8Za/GJwpcL/uQmrRvLj03QdG1ftPEYX5U9KhcS7YppPOlUlBt1ipT09XNCR
UjGIZz5UYgtKmGPsRnjuA+M9rGqy5U1H+GfPOOWuxra4Ye4zn+fnZuHqvnGu3yMmSkBQFOPYuhUM
YxiTnJTsPvCJkiV0zfGskss325i1xczmN0zSv4NWYObVnbhtMFltEnDAL/rQQs09MyJnGwkQIgk/
na3/W1wBPcLILSJfBWKTguSweG6l3GlZFjZi2tq4tL1ftR42cjFtcA7zGIdz3g8HtINfUwAhXyQQ
9IE1oM1E8buycDB4xz2ZeMUnk2n5df0TIsOwZz1JZA6GVBoWTwE9/POEgnzXIXHggTkY32MT8M30
BTkcqdzNtuzaWK6CZkQ/s4fZnAe2eKh3OPZFFoZeHuo/Hh5KZQ6SaKu6lVd+9lf1q9ukg1UUTvQp
MkpGBbmws3/lbBX/ug9jeh1UYH2a367aNZmkuAf+W7ylvvnWrkZ7oOGf78q/lwg1sZ/JCxvlCIkD
stJ50oZldgqFA7lqff3COJ/hqhEPz+eOV4xxIXkPXykSFoAk1g9s1mnvC+EKdwJM31UFp1kLkA4B
cz7Y0tMD2ExeZ9ZF+sK78WHgbOIDWpJdTFrgiOmk4T/bd/zG6iegmw1MBHEccXzky686AkwUS8we
KxGrPikU5ZiHg9G9L+BoofXCF2FyWgHHVAvPQOOT4hii9IzSxFKX44qCALyQxs8ZeAC+Hx9ktT8E
h93yYR5V1U/yqxo0Z8n0ZoMCxkq/Sex6HVkOxuufHdPzxspFJwMNzvcAHKPJUBr0M6BxIdeNZ3GX
Qly1xG10l9nHqO5dGb/KgLtHBZwdk1e45+sdPLH/OZJBwvyTLKPC4zhz+228T9Vti50vtobUoKSA
2ZHPlr3j41IZp+9Uy0W1eUxgRGVAjWZ+6hfYZ49r9hMhSgM73GS26RofTAJ0a2YzujNmKo7TJtoB
n3ZvZPIZ6JZNf3ijhwdQND8ajN8ZmKRIrHY80rCrm8oVfsdv44NDTlad14E0BCbFxp08EI5vTrhC
Q4FIbUuCwW9xrClxlvp3idkQqkkPdRA6so7mwMekBf47nSDmJ7aUeWD900zSgts1zmP2WLSvvZqb
T9n75tSNB5oMXobHpWR13xygCxvT9EtpuIQfUqaV2yJzxCuWhXuB7UgGmcITIsUuwFy4qUAmmPOy
2+BJY10LVnwh9eOcGZYoudjEGY8gvuekIR+qS4l0WggAF0AcpJSZHXGfSyk9zOPVTN2wpHZmo6DY
4K14/VfGnMfXGO84wIKsdcVtt/P2sVQtIWB0xFqgsiO38cJcdk6cl7fjWT+8hFR7yG6UhFdC27z2
RrBOJQTk0w8XGcfPlLntJmFonDGWIsiQWuwcXZ9naWH1i3uC7Ic3CAwBlBVA6weY0zs7faX/li+k
SseEKMYLwh0hn8R3bae5kPu4UqndvCeQDdILShvFTT6n3A7tkP8WwYwj5HwAMAcwGntP0x1GlpQb
CqCvsgE8JbPODl1grPcemPIiHYRlsa/f8hOHOulNeE87ZET/ABil9KPk7CwBHEjVCrKzqOwx29lr
HXmKdv4b3sTbTO9L4b2sPx5+upKdp8tUZ/HJsLu7M/+vViW6HFxX1s394YausOwuyZmPozihhB0D
rx4vcfln5MbnjrfRfto+fJk0EoZKL4QOE3wWDbVd/ta88WhObywyNjy59tTz4t1g495PvSUtTaw/
5M0AuZgRxlVjGNP54+TiC5hPYLK23jnA3dXvY4GUwzWYCYGVcURz7Sl3iqCdg5j+iojAzJtDV2V7
GTF58spslRpLvdpKeELry77CzM/tFf85gWV4sMiK0IPiDoqAJSj4wyT7Rm/nD9fMbnlFKaOvB2En
bTlYmnkF9MXV0//wuFR1yObCpiqlS/pofpNz8TU97McvgPCRl2fFvG7Cqo0RPbPV2cmtXTe/jcgS
4Ui39E16qRTLOBni69MtoJ+DLDHaqi0gQIwY8V0Q3rg7fEacQZ6UYTd53Tv6VttDE7LFtXECO5zI
f/vBzpK4b/BuWwcoxB45XWvr4XP+ziSeQSv9B86x7HbNZHW1RSjrOF6jfictXIQ2pMI9jtH7QOwG
k119ixsW2IhIbasAdPrYOix65F52AWbX0c1a81dyo6kICx9uM0yIFvDEhaTNcwql58tYV5EdH6sL
3lyJJyzZHUQCu8hy3Zgl/oTBS1Xq8hjUEJypgZVD9CudZvDmbyO3OxtaxCX/FZjelowlHPnG7xs8
Pjszq217E4PFBUhRcMqz8KGdpo8oDaSlrPqdLX+3lCg/WIhcGdypFyFaYt3tgy1e9BlFrd2e8Skh
gOEWndkUNPFFRFNJu+xfTcrO2I4BOEOl2SZBf5JNktYB6c93dugA34RDL1qs+Oqy+FAAeZJzrjjV
xfjCn19l+LPu3wBPXlYwmdv4RmLNb7xGd2yO4peyzvbwluXGxg2UCg8+ynR93hsfkTZQa8uggbno
GZBZxSvFhf0mv8tOcY7vLLvoLDJsto09kE81O8Xm85O2OmPCEEx+Rg32q49Wd6kZCtn4Vu55j8lZ
YcM7p5fnGW4ACX49O3gJv39JtAbm+/WXyc+Ym385F9TcwEO3EVUhdIvBRs9F6AArA9zCm3Lz3/ms
efGxXb8q5ImDFyKABYXkwsBy3e2KvbYTHG5peq94sNaJ15yqo7lUD5lTHyZf+SIOHWc9aCFrOVAP
hul278mNRzdeIfE85rvRAV3EORPND7wXxvKUnUdHWj78ZLBlBAzWrAfw8BizMJg/Ldg8qteH6G/d
fdhpfFrg25/XyDbiVoNSPp14LaCC4jrTrsfW46IE+UmL3I36r8YFlvF1gHlsUi+5zz/MYmIMsVq/
Vy3oHRDdWL4Qb5g6ACLqq+dxgUZ+T4mZ1W/mSlwXbJ8cPfWGdVmt8kuZOPqn9sXXejKjf9kiWCjS
Rwqdhsr+1mxlR6JiS6iInBpfts5NQWpmDO7h0xHUYfEJlchf0NnWNmPnEcEAHfFbc4T3KQC50VGT
t5Z+Ur0jhhkokp6uJPsI1bCkEL/rDa8EWdZALkcA0nU8Ey7D6ySPFxJsrJV1GDukSr8Vb9jpMnh5
oBa0BCbbEDHP3VZYZW/9EhaV9ofy0zWe5E08OyOeKVbF1sdb5MSkQYwD4waETa7RYyt9MNf9naiq
NjgHbl4UsQjh1D2cl+a+/oyXPFpP5qnvcELAbRCy9Fa+ETjuoc+5lbkPYcTCh7s276QjYi+LySn7
9vReg+4ynVpFVxgdwkY7MhXoGMDfOenesmyFdGVpHKG5HruP+oZ5IXV07lWf7NikimEZtWD5LPac
IJw02grWkFJDQ2MQblNoSvU2IvT9SJWtH6TZnmK7pDxujvNbe1YP47rx82yZwOOnsr02PhvMvlc8
YW2+5dFS24kQSDiZGX88vwWMjx1IMeuU3DfIax6cR8YsVL1zbC8Mf/ZxhPSN90Z3pitYd3NNrybx
UpB6mfhb5oWsLvwDHm7k9Kv3PNw+YkenrmVizFdNLHIw1bLmf4lpm+/pGw1Dx42M/Jymya0PzQ79
N++UmgAnfvThOFcVP90nnWoy+OnOvIdnzD3YEsVm2RVOLAZooaknw3H9qHapGGjf2ncmoxqxYi7i
RtcdNQuA0ZN3eqr+He/4aXY1gCtxjx4/KmxMerChDspzGjwwErLo4PRP4cBJVyz2RfRRw2FZsLgU
+qkxEOdNN6KBPSX5cVwEIaJ/oFYK098a/O9GDUG0FGUGLiBMm5itXKLvKXPlkDGHzePDTp0bboFM
qXJryZ4yvyfBnGRHWj2FQCFUw7BlA1ZZUzJdBndleAXWhIsWhKhtue58O7/zWsSzznydrWVwNW2l
fxSSW/njV/JYIvOBkL1WNTKrXg314gGU8NqQn8KrookKt+CwRnlLLuV5Drrfycc2mydoeGEL6lt7
y6CoRkFcYs1AyokTKwRgYSOyReQBjYqdTwDWh8Sn07TZ0ve8wk+KWcbzVcLS3TC3jOyWXErOqhqi
TMrQfLxO3V5fGsCmQ7BYQEPdcE4DS3sRG04UjPMpejqLaVVDgtBWcu9RkfCGi/xdCqGMVmi6KESH
JZbvEocKYAS1tfy6/LXsZvtqXBbCepiOXYnEei8X26LCGwIiOxExzlO4CuNyHA4PHHVAu8AgS4CJ
1TRsF/nXrGEsClnsOhuMax4BZQl1GbUQRYLC7WUYQslO2S1jruixV3I7kDOO08Ykhx1S3WzLGMcM
job2neHhu3IyD9CT+g5urN0BWONBIlgURo8Kn7XPSFm200ad4HBc2ZgTbTlctK/h8Afs9y+0/384
/99fpQW7Ok6Hwn+5AH/fFxvRazrSwIfjB4j1IKitaMLRJ+lg+fe1OdQUT+/0wxAW5tIwRLfoGYyl
LU8CXh2gTk8EZUmEwd7fn/QKadk4Syp2ExtDUOgV/77094/yE/FW2zHa/vua9Hwp0vDE6Vd/fzcb
Em/q2vQ7BYo9TrStK2J6K40vrv3f15rXP9QZ9kF//8Omrv7vn/73D3/f998fMZT+lSGcDB1aJuCt
v28qcmPBjvd6ob9vxf+RxgSLlxWha80+GpZTRTeuzBBV+jBY8GYlLTF8PKBwqoo6f4YDJKfYIEwj
nmfaw00uWT9vmwjHnBC71wjZFWYQC3WvPZJ9nsef5qI4LRThUxaHzlNyRbFN4I0EcVkipG7D89qH
++kxLfy4JFOtyt9DHKQsPc0nL4dPl0XD5D+7NvKKtKTJY4JgkuKq5tBi5wW2Jrog0dIYOm1yD080
X6Q7Icnei6Ecl0NCfYrihKNP49zU+gTgqu2noNBAtpPxsxRx71JCaFFEHs6G4nJXXvY+doNq3msl
gxAKzHHy8VB0srTGkgF0Q1d/DBEs3lh4FfEeMymGRjPfUYW0Fir8yO8HzNJCKGlCRGGUJ0CWuFNa
KmyLFqdMd+6hNbYjB2HWMmwexWmZl/H7kMqrEnbqS0gSAg/0ZlXhfkGGWZKSvZzTR6jkRUD5riFe
mnVP7Bwkr6eSQqYbhm2kyb8tskIQPhj+reQ9n+Dl+J9hKvXUf9JC/SSDMHPyRA2JgybSQ4eZMBlw
X4j0XKawKRQdaG9AY46zrsuGJ4gVGQ4vc7FnsydBnscZp6fHjzHhMDaihpySE/LQroUt1gy0Aekc
OZPyHB21fv14jCt/El+TZnicwpLQujSWkaVzcKgLFbeduMT+tHgyiWvzYtWqX9McqA8BizD2wLlE
Ockld1vyiJG55083Kfr3UIwr9ML/xBTmA6EoNE1TPlrPTF2ZYAEDoodEYubQEFWxSzvCULrXXpM/
PpMatYW0Sys0r2NpQFp4dnTkmX4ncqjz5VD7MuPndpZzhlKGBPNYJL45gV6b8YkihdmmTJgwuUmk
XGPKGxAqQdHLo7bUFz2OetMUdPMTNjcxgUIBprjQymvNSnSlUWIOSeKaLEOOzNjMUiP/14xxg4R3
JlOFmYiRzGzQD56PcMT9SyXG1xNzalf9zhZY/VOK6CcldsR/5JxtmcSISmbJIpP25FoYNk9jXunP
BU9JSjWAEcyHgN178rIBrjsAokbRBFfuNTYDOf9U64JRV5O+64lMIYexjKtXZzGjJRiEB3PlAVRV
ZG4YpRxt6cI890rE2K/KVKdhK0urQiWrDyb/eAhZSE6I4F6RI8OpK1KwJXLpvce/Ucj6jZSxcyvy
wjFxeLHEpEh8DRHjqqekScNo8sNnmdk1pNtSVuAZig/Y85gGPe1Q5UAth7wkdUHDqjb6GWqmh0XP
MhueTMEjYqwDQ4bi/2xQiScUKkVL1feosuMYfSbttJIUeF8iJAO22ChAQ2zPCjBEko0/BckFdpZE
73EJpFxi+WOVcubPC9TcSZM9fblXHl5rkKg0wVSNhgfD/wavQRrg7NY8n1clO0wV0FT38lDNZsjP
PSs4bgwrFxhilQCfiSk4RTaLR10pun0p08Jk07eoix/TxL0uVXN2hTlzoWV/tSW9/SpECk5GzGJv
KIwcBeX60CTO6j8K0AzgkoqQbfH44/I0p6nArTJj3CgvwCp1ZsFRjKmRIqxGigh50jhwWqNbZUNy
JwUJZ5t8scbWUYcV+QS1HgBIJ2ywwhCWSDLXR1PCVAUDk3W5ACZOayqHTlqIzlCXjfcQ5r1MnL2s
EYCXGUhew2bxyhXF+YEQWlef8FmRpuTp9c8G+Y0e7x9SJO9EuX9v5P5SEq5Y9gQbd6jX4Z+//Emj
NsZagAZUBbR/qqREiBnDdro5HfcKXpf9TRbCkxBG4BS1kK3gIhJxsY5V6ovUBCQ3NyFbZGm8ixlj
yrBAVquhUJDSuQtIZ3EFLb+Y00uuoPX3zojDpahTDo8atqrF79xppq9O40CoEzP4wo01HXOUEGqJ
LBexg/xN2vclVHNTKjPHUOiX+pGRlhxp/jPqoU20MbFX5lUpX9myOXMKHjOkxO0EUcR4OhGrHKaf
3Uboe0Ccx0eqLXPDGyL4hg+xJQIpGa9if5rH9ooX3ustrkI9ZlHFmuAv5tAiWlllneTXxFzEXkwG
0kpOwGiax4wX1xOOh2QyGcHTL3bycu48s6eYfgB8DJrQQ4EWbcwOBPsZR6E3DOqeuBvIzapSumbz
XPZSXBEUkpNdU8zBA5gHg1pfV+QngaZPiA3PEQF9QSpRgguWq+n4kRcZto7AGuy/JCiljlSQaxGx
5PW0JUL5NaZuKcSVhHtqil2BLAHuilBJlobDoF09yaQUZmZfcigCQnTqLRcZGhTG5tkJT1epYU+U
Y9vBXCKxpRpS4jZQUqqYT5bktxCjiLQvjZjyV5jJWkNI9lFIF4ZhZwKCRgsD8WSEshAZTA0Xc5N5
uKIspAphtSoCEk409qnC1AMbSzBbTljr5YAX6+aMAjEHwxTgYsMcqedhsGqtrfCqgsKH/9NuxpwE
Xqs5k4P26MH3E13BngwXs7hBKJMJZUuchpoGCUC7NOVeEkKQJzX5hlfGAh/NuXBxOrHKdE5oEoWL
mbcY/hkFICduqnWnFGf5kV6FmpjwiQ056tuROTzNiPiQnT5C9PJoU3RLHCZFo9/aTJWvhbKbF43K
QV4FQs8AcxZxPTU6kscbQNfKIIzVUMf3uTe+w7w4T3L33GF61eLXgak1eAB+X+NalSOY5iZN/VAw
hWowmDAfxacahrE9iKD4ZXqYYkNfLZ79BYetkcVKWUN1V42tj7KV0StIY0rWp40dJ7NzaraGaCdg
COWdmEPfFCCxpXpI45sww1qIeQ4bTfpZZOq1bGrJmSrRnUaC+EJInwP9i4OlY+5gYOQ/MqgLcXt6
6voSJzFHSiA1yFKNjwY+WwWOLM4iIrKkHYm67zo3TyaGWLi2VAjateaJYAzwoCpkzxTwyMSelSAb
NWoIWyRaT4g/5smIA21kGuPMaaEclU4MoplpUiGbT7/Gt2po4P+ILcg2tm3+NLXpMkyeK6UdD3Ve
Jv5jEftxwvQKDyuww7RGhpTg5Zm+WiChyd2YWqAdOKYTcxeN0rzUe6YvTVo6mTCYnlgB0udxSnjV
VhOK1NYi4FVVQ8goSv/Usfs2xI5viw7QoOc19R0XrLqExROvu405dcr5KWvobv/D3nksx61kafhV
Ou560AFvFnfDQvmiE0mJ5AZBI8F7j6efL5O3b3E46uiY/URICPgCAWTi5Dm/QZ47h5K2EJxsl+9o
UZhoXJnLztMOVUwxx8QvAPVy6zRGFsWUWkEbH6wQVln72CJLP7UIU9rLTRXmEG5nqKSthT51N4Ot
zVE5WRxwV+Pl5PGVGKn9tLWtrbwZNOTYfzcMI9lnWX4DEGHS8YWsAdTXGo8ap0ljrSrNuoDtezE4
tbOfnfpoIgPyrUpSP9SjFYpPYPsM096YdffseNV4yj3vOHsMVzyr2g7Tc2Fd6hUWhVCF14qD8Fkx
x4yjnR+RZt112ZSjqel23KYENGEepASQ6f0cuq+xNVg7YzY8RIW7bxqmqqfcpCsrMBy0UgXjUW6o
RZ7Uw6szsqqnBiFTYrr2Mddj6hqo/8RBbQECng4jLdfPbbxyuo67ICTaHQUB9dq4U3PVR7TzGgmP
+ULb1iE64G45rLyOyKkulhOyE+8OMt2wHF+DlMxOkM7WmmBsU3TVjE0qqjuRYl4oHSiFDdZDQI5R
nqb5QxEpSDjeqh4VlS4u220lkL1J3e89p1ZWoQH+C8KmtQwkMUJizxaGSG3N2LvmkBXdGBvEpEWv
waqPtZqvy9Z9KnW+wyNyNalG7qgsUpBCLcm3eVZuGqgF9ypFszFun/IpaVeYo4CbHFNnawHMR+hn
0BlC68PRxh6CvBQeok6RMzeDnVNDA2evGHyaZTRrBGomv4nRdR/e1AVtIKUr+EtvuxoO9AilLNLm
cG1bkENxKwGmOIfJJsBdHhB5eof9JXLPPbVangYKZVa6HjLc6bScihGjaPL5borYTDPsMXS70Zya
fFe7SVUEbsFNTFick5YcCM+Rma7ifFnz0UJnYNzTkr1vbXVqsk009yLjBlaQxgPGqZLihnuj1BHE
bSgrz1F3S07hQck0eBu5sjMCHqCiNeRApv457Yt0ZZvummheWbWdegpmqrWqlYOCJN04A5a27Fub
0dBBs25HlYJYMn9Pwn7npVjIOJGWbfJQ4YbR2HXs+MYfFoYnqyjQgNV6gi+LXuCAAqBegbe6NovC
w+Z92dWZ2YOItaKtYU+3w6Ax8m4IZgIjIRVau1eGTe41VMLLJRDBssbLSVwKIKe95D3PfTf0qO96
r27TN2SjkqOmDDdJqF/yh2PO2TJgU8YWDvtQXzlq8pwaqVT3z3301+Mt1o++iZC4PoEeH4wOaMnM
/VXFcw/Akxr4zumBl/1QbVweIwVrZUR+L9wcS9xsRhw4r5Vt1lnU+lTqLhOugj2P0uwobCCQl11O
Is/XYpzZRK/IVx+auUuPntvydrgmZZ0mhOUDpNVlWBEitYbnPWzb0XD2EaJwGTCGMOreIhVMBVpN
oPoZ9HjU1Sez81UHbn8xcncrkjObECMImhcFb6VkcIE+O1zueWp2fAUgQCPkmONewXp7vIxKZ1N5
1ihSGXC8dUBxsR70a3syAKwuerHvG/B1vbkUjLbN1WiAJsdA2t32YFwagI9WadqQqppfM12v5UXz
Ke+xl07mxgbECPpo9KzAN4NgvMLXZDcMy+Wi6umxcMH9TUt19Pqu9asmADsYxGtkHG/TBvC1suhH
Q5R3LByzEahpv9uZQwkOVdjxxxJi244gyPfBNABzDa0jXK3tC4sOfmcqC6iYiZJ7YeVHo+ghSnVg
p2fUX8dc2RgWvIb5u4GCtI+LGW6NFciqls9ByFs/LqWKJ2gU+IyCfwDNqNRGf1vqu0iPtbXo9R0e
KATTVRtf6dgQQx6Ib0uAHZUOwrCa612b4ragKcGd2sAQWagL84dlWvYjs43NsOyNFm6FYsRHwsJb
MiYLYItxW6j6LzrK92ip65VTMLor+lGjBeQ+2pNI6HcG5TUdhxv08NZ27DGgdb17bO5ohDYvqkOx
cGQMf63T2UDOct4WxKsuBoDvfasy2rHHJxhUHQ+xaU4YAKIaD6K6RqNoo9QJdQ7EHm9n+9VFvm5Y
V+SksAXtvbUz6s9qRzFlFNWj+dEZGblkdvusqwzrqk0bmI9BCbcUCtZB7cB5ZH300qkkhRI0A5IS
FS19JKxKKFK2df1IkyPBFOC7iqDkU2P044VmADxV7UIH5q6+GvZ4tzTUNDobK+wSKEDrAudDhyob
0/fIiYubBag+HiUgpcU4FnFT5LabXTWGJwXihDuSApky7RQssXtnNRRERopXM8mv0Ii1K6fU/BLj
Tr8dgGqm1VTcLYb66lZa9MrY5t0KaNKafV94FllNA3cqrXnKbXIvVhcSZV2Xdd/sSGdaUzhtwjp+
QhQaXNa+H/mgInoOlbMnrUbXcMpBuCBSNLmd7sdGXm+tkCDGQauhMcYNny5KE2Z5cMYMyWhteA30
pMLOG9RVQHQyB00A63rA7D7TNpieCEyL9pIF3kOBUcrKyGRnRfEpmK7iKXtytRZxSwy4T/WEKWWX
KZpvx2oJIKd+GUZzK4YZq7KxlvWM6+rR8wagHMQt5dIUm0ELLunokiMasuZFWBUkN1ztvvJqxob5
pAD1hBRn9Y98vLAHmzo80V3vznVCbI2XANR/3T64ReHbc236U1lDSy2NO7Oj/ys0s/GzsNqiyqUg
JUw5DfpT4GY53zlyPBN9XzGpDaojg73JG/PQlIW9c0AeGJnTo0hJEOrC5DSCgl4ox2DDJkrCoACe
PEO9IaJHcTtzr5h9vFLCapUWibcziC0OYWm+xbniXcdJdbOokDpH3Zg2yFtiQuLCeMkLAnnTXtuJ
tQlqdTNg64PyeIHx++sI8CSn418xIqzB9uJB7rRUHYIfRlGs3QUl13mgnhElL01VOjcu6WhGDfOF
PTjfPcB3OVQ/OC/mvLYq5RcK/tsRMzxGbsq10zfvIYm3dYn8IyRYY9l6IDGWimR9HRB2i6x9qebl
JnSwIB+j0NmNgTB0n/BbdaiRWsFMIFcTHDhobV0EChiEWafH0MhfhQuiqVE04Z3Y909hqHxPSsfy
kdKlvFwVj/q85DvdSo9B0KqreYR+aPQCZNl16O7C41dGOtJSI9lstDeN4iLFEObkOcLI2rTPPdaa
TTtTTVpGSB12g15B27d8rBT8UTW4PGqxtD72N9T2F9IRE1+4VaJ52S7RVWdd69xVZVLf7N76ZrT4
UHkKGCs3qZ4Te3pRO+VKb+wT39qbkSf7vQqsw6Qa2SrCAvaQIBGb5ZmJo+njxKh4FzToyCigGYpT
OkLkT4C+5yOdfwctiw/JdMF4hO+zXb9lYUFAKh3rSuH39PvZaG5ux04QqoQJ1ORZ6H/K3cPacWcK
1WIQMYyzz8C/gB0qdhKT8yIK42giyOWPWXn4b7efD1+GBtjzedlxqTCOW00Zf/GTERwJLLJiMZFz
ciJtLpoBkup5Uc7JdXLreecv674syv0C1Gaq4U3D+3bGe3vt5RO+D2nFXzOLP/FjVq6Vy4sxsUnB
FmOje+Ud45MSEzImvF0wbs/LyhL8a9kUPFt4NPGjky9Yci/KCtk9LE5xUFwOmTAui12l25sBJicV
FtTIxqOW41I9zQe8TCM1slCpC1wfpXAgK2IRT4G/NqRiF8fG+puXanc+QO4mFxWSQlsbnUq5KrZM
84AMNky2Xk1N+Mvo9sj95BY5KXP8soCkKd+S2IC4bRcQuhLxu3Jzp1vWvtTfEJi2AAx7A+xWG6xA
jIrYkcABlS2hVuTUFPODjG9xXVH9NZPurkso0AzN3Kxs5CQPcqIjCw9coWwW8I0LCBFUZ5yye58w
O4N8apH9TNDSTfmAmw0Vs6htKRcqygr5Zn0XC/HGRAhFFfIFF4tyXZ6PQLd7ByOTBj/zUhugN8gt
Q4hc8Tqoip/ZSFb+fFzWRnxQ594+IMGYbVN5BnnuKlSE8ogyHPlz4u359z5+RZ72Yx+5aeqopGhj
ASv074vC3OavK5N7yw2fzv1vN5/PULlJu/X6dn/e99NvlrG7i9PmmGkEwGhm0f25OUIKlocxQujd
jSbARV2DZ+fM3Skl9YycFOoZg1tQDFNiUpcvqanVO6cOqAqU0d5J52JvR0lzUvqRqlJKHb8Ld0M0
rJMuQzMf3EpdIuWFxIofeMrL0Ki/bDPKD0NNIb7JCPUbIhdGnBajbJQKFBsTpJyapR4w8vQKY0IB
Bg2iwWu3AbUPxSYV0OLOukm9ewKw8iod6dK8WgU6q2Lh0qUYB2GrAlmJYv1QNAA/XcYi5oSoQYuG
R5H/RH9dWTcVGChiAR+viZueFJ0PXR50kV3edzYFhDpCGUQDSTGQJfMJuql3d/AV48wM9/Wk3elO
cU14264m4QhkYw2UCY+gQbgFdcI3SGNcpgonodqFz1X2N5nwGKqF29CE7ZAm/Ic04UTUCzS49CYS
LkWB8CtKhHORJT2MIEiGwtUI3Y8ZoKRb4XaEjvZFkFxHwgUJnxMgNFr3boWpu16S2vF1TzuWwj1p
xqCnE35KoXBWUh3vRwqsshOeS2GI+1LYg+jBjsnGlqkX/kxN0b6qzibNso5Co0VFHyunVng6JVYF
hjqCryv8nnTh/GRaz1jSvujCEcrCGmoSHlGWcIuKhG9UeT0IFyknq3/AMsgvPOEw1QivqVq4TmnC
fyoRTlSD8KRSTNypaoexQ0gNFkOd5uiMyhV1ggZDq1o4W2mMTDthdSU8rygGX42YYI2Ga4Ef65N1
55aXSmfUG0z1rhXdfMUXkLwtl6PwCpMc0ZULJemRDCwgxqRB8cvBhCsLcONCUVm5jApyaHzO0BSK
Fe5Jpl+FqIwYKn5eTUs6oAYCM1d4fRWp9qh2xk87VXZFCLmCQy9JB9BgouUmV+y7wW6mG3KPekiw
llogwDAe8DCQ6jc1yZCDYqr4UQVputdcRkGFpxyd4C41B+u2y/Rflg6LP84eQgIUGPUFuF3zacAq
wfe65Ue0U0KNYcKiJzszFbheu3ujGCgGfqOydmvGel0Jic/os3WV0KsZubZQXCFmNQpK2kBg2wIv
ScpY+rpMnbdwaPBlI70VBF6FdUC8qUeE2wLyupsgDw5YB+xJZj7otRnsa+6Q4uHIp1al9aCV3SnL
PTBwLp2omY/Q6kxrNxh4x3VVcNlGcXMwhSXiUOYHUgKXKiSsqR2e6qx5ViuuIK8AwWJNV5XaTRtN
DP243wOGbxahoNHP71qKq10TwxPQW1J4SoTqdwQOK42BgSdW8BjFgKqXQkVTJ8oJOuEAd1FwiTsQ
uV7aB+oRyhvDNRAV6h4/Esa4KHmDsBsh9rQNkkp05+i6o8ZXKXkIpjavX3ObtEGL65Nv2IjvmeDb
NFJ7gF/SFiMzc7zLuwaUYQJQhnsLgLmLlCtiegT8NEC3c3HsnDi8cXq+ySFlIdOMw81kaM9u4qmg
YQrwl3r6MJtxj9Q1w3AtcqyrIQreOlJovYbwfKoD75p6rqvuk5u4q5APXAzYs0FP656GAVjMfOEN
ZKasENAU7vAbpOv1deV0431f4sWoj/d122LkMkQ/dQOfxZpkwaazwPxOmq4Rw3NSqsRgXHrBRBw9
b9XAmc7avEPvBE83ZbjmEnVfFx6PTU/qw5zwfURylxdGeEFOmEIW4dghnQeaFCDHdlFwrx8TSBWo
AeUpSGNbuEvqBsJCFoaTpXCejIQHJSqPA15q+FJ2oXpdL+DCKFY99EsGqWm4HYWXpS5cLecKf8tA
OF2Obv+WoJRKoq14nxIkCUfhi1kN6ndFrVvuOga+ioVSZt3NR1X4aU4Yaw7CYdMtDRI8hoOBYF9A
tsCIc+p08OA4c0bkfxfh1dkBrsmEe6cAmfHmOsLVMxX+nk2en8iTXiuqBKDHGCuhK86ww2m2fQf+
f5yW9DA3PGhvaa/MMEacphqwxVGmJycFA5JhNpoK19ER+9FG+JDqE46kWLh6exWT0hHAq4NpaWZT
TFft5LJfFPDRM1QLW4fCpDbGKrSAwqP1jLh6kh3qDQ5et1ml0adik4qvPMn8Doqv3XxPXZxUeZHv
bIpaBRL1m9rmy5wrzrstmqqtU8JJ81Mz0oDI2RHtLdNroNZXozpXiObw1ycw3jV8XWs3h4JcR/ea
11oaUF38X8HlCCtY4bvL6fLDaCNuR5kZGpRYJzcswgu3xlq2bPGY9TCbjTOUDZMGe95emNCOYqKN
qbCnLR4i4VcbCefaGQvbSEGooi2M+aAJa1veqxlXbStcW8L9NhE+uKlwxK29xddF9lB45U7CNVd1
GBfUjCPdFkddVYh8yon+95xc/LhEcUAb49BbrOWKQVr3TuLK3VG7V9IMkR9nVH0Xbjm4yB/51B0r
4QFM+Igd8DgLZ2BpEkwhvbzAv8LwNU9BgKTxMLvJdnnzZIRg/zXhNixDejkxhRexLiZyMRJOxRED
Nt/sEH5Og+dQ2hnLizKkyXE3t7eReMNTk+9Bl6TLhU1rYXDJIKLWkS6Rts9y7su6wUWPvLchGDU6
9kiJGDkpSkVIGxo96MvUugr7ngGd9Pw+T6THcx9b4Uql4rwya4qdO+noLCVSwzRkzFKoW6nfLoWp
E2naLpdjIcq61GRjvMzY2VKPfREmiFKZNW++Dbgm7W0HYe4Poe4MIK+Ct8dqVEehVIVY7KGvYJ01
pXUZOSUdhK3rhxn32IOca1RFP1SjXZLMIBUbCo3Y2jBELGYx5GBJXoOcsxnq+rYJhAtTwsqqtUPX
utoBHPsQ2cHeqlEz0VNAv2GFsw7pSnPeR8Y36ZpdaG69jRIXUbb2aRmJ8xjr5SvKBjWPsFT9IFSg
7Ditcah0zTi0RtL4Pd/QCyxFkHvU6SqFdDJal55ToBaA4k0WoKZQASitqNbNraljnMBYhjrmTRUE
8VbLHWE/zZAXB2nll3TQlpNejGi0MQBMvxgkhv4liesUses3GQmRpnGLIw7u0JcUPmioeiFHn0xJ
DMKZCfnVfdkt2naiPnpYxETef7lokFLMcpI53O4QAT3xDIjc/pp4ExoqLlgBvBIUELgZAyI9Ep71
47bEomZXE/B6uPB9mI/LV1Euzgmc8nJeAnT1Xawqx6eqglM3LAIrmSwJxqDq9GpAj6ffd/bjVB3/
KzeHNjI7ZbrSESNcvD3JHcQ3Q7685KwRn0y3ZbpO1w7sMPV5eY8YQCSkCdfAq9FzXHv39atyj6Q+
smiAVEFqi1gQzeWEgHgFo8k5RQ/LE/Ji79M1FYvgIbrPwXpgRovC6Sr/hYiiaJTTlrQnFcQKXhKl
APx2zTVFENStE4QjqYY/FkJwDAmSDZ36coeedDMi9Lrp1S2qjtGwU78t191bySIC/eWFCRgCiSNq
gE86zVfzAeZ0j/yUTS0O+BcGLd8go1EkzGGDA7yxT/GrxigGeqrHQQtwBvjGCl5CF12yJnJupi2M
EN3cRNYbYBjEaiqERu+1p1sErNbxDZYW9gU0Y4AW9wqZUmUD7TwRQlPuaX4Lb/QT6DSEC9bwY1Ek
yCi9vld8zrKVfWe/W1f6nfJsHII78vHEei10LKwluWPRiZiBbkV/Sn7M18H7BDf8x4gGdrcNT1q8
NyHw96uRTttmILkxa1+higWc/IT47FIx6L4oH3kPYMAvVCeoGp2yY/IK4xLnwWCtmZsQQxp0lDLw
FhB7EXjolYs6poS1Ah6HUNR4QyRGvwEk3rs9gbbYTq9hfWF9++l1m24GKn+a4Xm7NR/DnVnvPOdO
ybaf5NpviEjCsvhH0ec3ZYyF4J9/6C567sSFYv3+/c8/AJ6olko4YTku0FTNsmy2v718i4HO/PmH
9l9VPY1JZmgQNdVDpQBZWae/lGO5S1/7Q/gNldMM3MJGDW5ix5/zLWlF5+ReLm+8IcS1YPQyoe0y
2762wd4o51FkQic1CbeRuw+KGzQ7xwoNVd9QtoqnU2MnbtjqQP4eUTQBGfh9+YW63wY/yydUOC7h
gO6q78Nt8i2/r753ZBxWut/8TA4o1j5mLyYEl+1wlR349oPDVHlhIdbvjO1MRWLr3NKZgTXYAZuB
Tg18Gt6+AbFp3urjCo+RjTDM9UGWLibsqO67c4kM80Q2+2QPa6/f/GyGd/s+PyHHG/2CmAChwfkF
A8paVvaRUZqPYNpT8goYUn0nbw38dbyjsHBf89Ch2qBVzBZaNXoNmLPtgJLtIcwGJ4wqbYTlLqJv
gM3qH0As3KtycwVRAq4uueGM+3cAEvXkxATZu+wVrP5GuTW+o4K58dbhz+XVhthtbOP7TOg06o+u
sY5P/V7dRVvzCl6o+dxWK+hTa6j33S0ygACe8x8lyiKwXkA2rYE7Q46knTqwAV6T9Sre49lLdpIW
Nl8LCYB7Q139RJgsdtZEB363iv0dYpaIfVLBjiAQHntBvDjCU0BOfa19o1ipRUQ6J1LkqIsL9QZe
W2B8V7NPlOEr9Q5Fhj1/YrgxbrT3PN/Xu+mFITiXygd8ax3qp/noPTGu3BK5bYjNdwqMIV8ILVw9
Wc8gCUGIrg/J1l3/hzdfiPv/rxff1lXNtB3b83Tzf774CNm3ILr0EYfO4QrOUuSLPobX68HxHnWB
ML2IUet6hjYDsgmi0QOMpFYofgus8n+4GIwQ/tfFaKYJ4lk18T742gqtpJvsxhvGq1gnV8j/Tt1H
xXrmFiHRBsOG74cPzy5BHYM62HXVXYcUcKFZPsAfia/l5fy/38V/8LvQNVwnPj05/6V7+cfPoou7
+eol//nnH5dl0b0UL58dL/465l+OF6r5T1U3bMdUNWo0pN/+ODte2P9ULU2jmzU9Bqkqv/TF80LV
gcNZpu26f/yjLfsu+vMP0/ynYZuW5xi6Sudsm9r/xfNCNzQu4H+8aZat2prBP8MitjfdL699BfiZ
POUcXdvE5JRG0SdIkUEuGMVe5Iq6XwpwBXwRjrmA72bgeF0B6CVq1BDjAkoPf7FXC7wSljAhIvnl
EmtkVWc96S5aHBUeaM5AdgGkIgaHfAyczisw23S+t1Z5m4/WtScAxwS4rnqfzt3rsoiYIoFQGJO5
BOPwFIFYLkAu2wLCnAkwcwSquQA1kwqYcxbADbfshWgeR8FBgKFHUNFGelODkVas/IeBneK2/BWO
RNcgqRsBqdYEuDoSMOs6m/pVGEA55TA6MHh6CajsTMCzY2d+nwRgm7u3cgWEG9goyh2AumdvPoTD
y7SoqHLjDozhHKkWAQR3QIQLw2KM4QGJZwIuvuD5BRY7fq97RI4FpNwT4PLB13TSGio2heVE/BF7
/To36VTYY9rqVXBRW6mNmhzp+MgTgvaa6Vsuf7lJ+HpKwA+Flr2xFRINYZW7fj/CVrPKyE/0+QYx
pCJDMKgGMK8L5HwnMPQxYHogqmjXAa/vBM6+F4j7RWDvGWQLk1fEEyzG9CbkrQaYU03SWhPIfQNz
pU0MxgRxQXD9AQB/A6C/JxD/RPBUGXr1QMVoPFU1TDHoAYngCeSCMRAL7kDIHRCBJ3oMDmT+4Zu9
QDPQkxyKvRkiBz8QCMyCjlDCS6gFQSGGqZAIygLuaIwoGcl0nonfA+dY0uY79KX8Indyz2eo8wKj
aNoBCllPSTTsszQqfFVQJTLBmYjs6UoxyPck8CkmQawwBMWiEGSL2Mk3tJRLEtGvWogkiQ0voxAE
jTIiSqeCTCSLdRMUjtGoXvLOROO0Q59HbZOrWmtSBj+LTWLsZOj2gXo1XGZBDnGzGgam/ssTtJEI
/ogqiCSNoJRQ81lPJSQTo4FH3tnhsbN3bfmWKtiIJAUip7YgqJiCqqIC0yLM1289QWOJGggtUfQ9
EAQXcMokCjGm43oiX0ly7aIXhBiRgIcfM7VAMaJkXZtvFukuQaJRm2tHkGpCjbw9Yh3IiSQZFnCE
hAzI4eFEgpAzw8yBPoXIJlydXJB2Gk/SHJ0XeGrvHaY9ZG+h+DSQAmLSB5SO4wtztn46xXRpqMBl
ugRFtrxG7miKR171IcWDvYVWBfazBwgKtBrIzA7TdX8GYBIWmAcz5Iy05LEm4YVEgrHcNAxzJ0FZ
agR5yYTF1Ag6U0ApDb5U3vs9eQnGXsgFOeFWrQXB2MUxPqYaJvhR8KTogbHFgTclCFSZoFKl400H
s6oRFKuhc1DWAqA+w76aeGcb6uOClIWPrI697fhCAntTCuKWJShciy3IXILW1YPnhF4L1SvRo8fK
i67U0m18kMkD8m68cpjFqsT8kMVcwLyeoI/hOLmeBaFMNYtpW3nwqfsA409BOyuzx1DQ0EZBSMM8
8RqgRUTY1lOW309EIoLApgkqG5CAFxduG8XBFwuuWyFIb9jnACoQRLgaRlwCMw45E9BK5CLgXAra
HPw5Dx5dLQh1qqDW6XDsOkG2a4A5jLDvcBntBRkvErS8zkaTpegHwvcCVARODMuIwVppYabmYWU0
Yue8xan7eF4l9wC4oOr14eOYj23iwE/LehQB7VsgbyWA3A/pUo5oYjCHac7NotjgNzDliAxtq5O7
PmgTHkaWBXFQLsoJyDKMeEPzVzcsIxwjp522c4vMHpDoiy4tUUaYLNqCO4bXlAD3to6GwRCAoKoj
VEvoqFHAgyMOfUe5iiLEcRd1gASNxIMnsmtAfCiGylk5aSskmRduw2oRJXM5kdklmVg6r9O6SfOL
CC8MjO+dW43P6OiErR+JnjBZGtIwCPPmuBKH+nKP4yrhfuleLdayi9o4o9zVX6uKoR3kpLKwXTHD
iIRBbm+pBKaH2jryXqWHyLJv7DD80QU5lgyMZUNtYgwaXrqd6+0NR4Uy0QCc3jWgvjtNPDlLqzcU
r+4muyzUlVwHrI+n2czQa7uHPMMBCfNNN0W7JMzjHalVsv2T+9KBCOwSVNaz0UInCpSw4trJNnFa
FOswJ5JZslRkyVTnCt+iZW8aSlHudOFh5Ohv3mAHO2cG+WLDEwbySHJKGA3KibTn6/OWC5azWkf3
2IQlNggGQgsCsF53qCo4E/LHYyqgeSa5KFuWq3tRe5YpPGCg6cG8dawJrYl8wE/uAJVmuohhJG5B
rZ7C1B72NM5nVVNLiMD2Ph6BOKiZhnb9oK9yUKV+bgKjHYIUOwP5BhgYUa86c4hX52Thh6mSKHV/
WYeJZgO3UgeiOHa5upY5u7yFjb9UDL3kXWriqkI2uf4p7815IvOJ58WPuYTci2ORQ/nbEXAhd+rP
gIt5mUoSICasg4ukAWlvjvZUbXN0XGT68iNpKL2mAkTSHE1/LNIpk6+DdCILTQMWO1BFfdbR4Aj7
QC2C7ejOcfQaZdGbAseCbMTfaBhXZMPPi3k6FDn+DwIn40zNsv4EjPkAvTiATf7aQ25rFHMjEmHg
LWcTIdl/wWyGAtSvDYbrAyZjiOYnz/sVOyNXfvoZudzn/QOIEd5TeSl/T+RpPkF2vmyWpykDa23O
ihtu88R5Pu9xvja57svi79Z9XOrHz8ntHyvkPfv0Z3yalXsFLggt4aQ2nbJGKT9u5/nnPu3+27/k
99t/u+vvLtrJyWo5GICaGYF5DS/vOJm4b5ezNoWbWtW2IK6bndwQzFqF0IbYJ6fsTnlAzMplK3+g
kdDkI/zDIIaTcpyoJGQuecXfz7YVIR5AVcrQGiw+MGQjfCiBkHEEYkbRM7Ji8lC5LCdaVAy7JoCb
ow0a8NDM7fyqBZFr1seCctrGNAEAVi3eCCqf0bU5DB5ARzvf2KKqMBcTxGTIwXjsxBUuweD0hfFb
KUo+rnjl5OIUq8C1zstypSLefDn35ZByROR/6IA4i+LLGbYl5/Q0mXwzIQ6QyCp5kjIvUSOUs0MQ
BQAMxM/ncq2c/bR2dI3HwiIgsVtsFGYPxTK3rJ9sbaEzjkgs9YmCd/hQyTKIp6ynVH+Ih+gl1G3G
QaJ5yUkn5hKCYeCFSJVhv/xa4KjpJQZ93zIdU7OCge71u0h0Ftqkg/XyVpVbIR1RhtBBuDdG954D
SN7LEzIwBf0izgreq8MDbw9r630ZvZs6D6Cdij8pSO27oB7TTVEL0JxcJ28DfS+OfCAK/74+XXwx
h5kSwfkuVrlDfC7Ba7mbW35gAVRsRGGISOlx0FSg4uTt/9pFYs8aI3usJs1aq01GvXUW3qKqMsEY
d6H3BMa3CfU0QoIJNAk6tjDad5OoP+g9VBjggySsModasrxKL0WayoD0Ii9BXldgx9O+Q6TTwG5d
NY3bjx0FlE4+T7lY9KKsi84PBTRAViWVrZX8lV58LQbxe4rEX8nldJn5K7UcZ7R0hpbX4oqm5ciC
zlZXjJc9bIAd7Nb64IrYZ4z7+sC78KuKcswOxP2TT6KVp/57UW4AUPgzw0jXnLFBt6LUo5U4aOOp
JY3AHYRuK9/Silsmn4x8rUN1MECkI0AJmkn+NXKbnEhY4HlRbv14ocXD/t2i3Pl8Y87HfjlVVwwT
scelbHLyXZMXIxfzMhOANNFMzy3yY+WCiAPySk728bxCpbd36kJCVewsf5axJi1Zzk6yqX3MyvYt
r4bI718NMJU/dL5kwNLIRhIn4sl8D2mB9iPaRqQEMENlMyFtgl5lOJvPZVNUWy8a8CJrowgdX7H7
x2wgGgoyAVZPTCFRk/JNPeMnv6wDwGtuZg3kAzYx579Y/k1y0lEJm5Gx5W/0ZHQiZz+uvlqmayu5
nLAEh5kwXcPMW7DeAxZNzaEt97b56soLMRsqfbq6lzfbEx2XnDvf+/M6p+wZmYeWguIwvYDcIH/y
vHg+Vs6dH+N5w/l8X46Ni4c+VVr6MLClErjaO1GDx4RYli2PO552R7n8cfFLRck8Vqhiy3PJZ3p+
t7zlJVSUYi/fMdKmDsqv4hlEsiIsX9Pfz8pTfHRVUzm3aP8iiyrCWXhHfDtEXyIX5Zxcd16U61BZ
+T/uJw8bgzdqsMVe/r68vkG+oHJWrgxc8Rp/vMxyracX/bI+H/BpLzn7dfnTWT/O9e8P/bQdIhl1
A/teW1A6lN2M/IzIOXnG36077yK36hL6LGfPE/k8zotyTh73b89aSWT3+RC545ef+t26L2f98kuh
6PAnFSwQFlyyzXZkEoyhXrayrZ8nSK1UywomOG+D6AXOk/O6Jc9p4nK5lnZIHzvJ7lae/Lzrpy1y
NjDhkGiGTpcs2rW9FCB6zw3l0/LHrGxXn9bKZbn/5+aJGuwUU3lLF42UHsFx/QZFkfKHeZMtqc3g
qdtYRYXiT03yzRsf0gkNYMgU6gPdCdCXqXJuyQsj0bv09UOVtnuzNsCHafb8VJjFzq4NBUnSwEMZ
FLs2PRju0gScS9lM3lpNUkQ4YzIOtvWtmBIUvQzI2yVU2dMCSZYycZfsczM/LQ4CNQp5klU0I7Ht
DpBqRods3TDZG0X2cV//4I/uZMEopxeDqiVHuVeCmOXnVX5YzxPv/LX99MmVs7/b/cs6+emW6z5+
4XfHffzCmHonu92qEPQkiEhOXNl2z8sSTzSROictJr+bIq4cRQf1sfK3278cblvd7Du2g6JWJ2Au
8vDcdYrkWu45pAjS61N9KzfMsgn+fjYOsxAV9PJNiyH4aWWMFgeItkyQLJQYukUC78IpTj0sDF0r
v4+ClhFj3itoGnGLU4AgboyCwsE46jC4kDpa2B0aLA938q6MYniJBf3DhQeiC0KIBTMkgCFSCaqI
6J7XsaCPjIJI0gpKiSnIJYugmaAIgcdZCPWkFiSU2sozVB478pqCotIJrsoz5tvWRhcUllqQWfT2
JszUcBcImksmCC+xoL6MUbkgE9zuPEGL0eDHaIIowyf+MRXUmViQaBQlwOUXVk0EvSbMct23DJTr
ybOR5RvIgpEIB/IrMvCCouMJsg4INyzs4e8Mgsij2JRtC0HugUmNQzRJi1kQf6wewEw4Ltuw/W/2
zqO5cWzdsv+l57gBbwY9IQCCniLlNUEolSl47/Hr3zqq6q4bL167eUdUZEnKlEgBB8d8395rd3Rl
uzD3S736LSnOVZcIV1nHPjBxEhUSZLtCUlEMkoSY5MZLLmxHFoU5hJ1QwHAkxcKaBGTHpTgArD58
HczmZhdwN1LgvbmwNY34m9RfmjA7DcL2hKp8a+CDstrQ9HOcUQsOKUMaoU3H87zlkDzgCSkfmkp2
rpz7viwnlg5yZdnIZip3ValfK1Ouk6+JJUsEindQ0Bqd8tpqpkjcsW9FwsjlIBLm2EblHI9XI8xe
Oa4vKRX2L2EEm3CEpcIa5giTmFJjF5tI1Rlt7N4RZQthKNOEtUwqtcdJmM2MBduZhf+sxYfmCEOa
JaxpOh61VJjVMhnbWop/LRY+NmFoq4S1bcXjJlWY3dAqkRwlDHADTrhSWOLgVlDQ1kh6Ao9wLIVx
DnGRQf6FHth46paCJJx6JbSgFoa7RVjvLAXZlymV74N9KRfMeaqw6dGSoFCuWM8FDj5On5wqhamv
xN03C5vfVGFvCUvKTIMETRAvoClMgQ7uwFHYBBv8gpowDorZPxZWQkxRjDjElXgMe2E2bHEdxsJ+
2AsjoranuyjB78WfKIyKGQVWYVwsrrqwMebC0OjgbFxxOBbC6pjjedTxPq54IC1hhlxwRabCHtkK
o2QpLJMm3kmGnHLphZ2SfgtunenoCKPlhOPSEtbLEA9mhRdzRle/m3BnzsKmOfwYNoc/kTBwZjg5
bRydibB2psLkWeL2XHB9YlR9VAf51yrsoMwUgJaERZRl6D1DpIXQgum/xUeaC0Np4rSWK7UJh8N0
bwiGR4b7dBU2VAc/qlNhTG1xqGKtqOB/ZfhWTRTR23R5i4ShdcXZSmLfh2Rjda2E6dUZfbm7L/VX
2RjxLZVRIWGsxuaJRmUWttlRGGgtYaVV8NSqFmEwAzXiRdhtoYR8QXA0t6Ow4pp4cpMfc26l1ARE
WaAcyCtWOmJhqxDbiUSIoyPsvarMmE1lHOqil5jXGA1r3MAFpbYCdVkdkmCQx+XNglpAORapkrXP
8BMjgycAk9WQgK4SiNMitdKjHfEaxLJUKnXPEm+yruEesIXqI7mw/JnCwmziZY6EqXlpHoG4qV8A
VGo8z5MwP+t2LONNDd0u50JKSn5E1DyTMEiMQbS8qHioHWGmznFVQ2ThpqC9L/BbT8J4rQkLti7M
2LZOEIHS8NQOqK9508bLaFTyoQlfYb0BxbN8DW+3zn5nowq7N6bzo90Sg6DjBFcxTlfCGm4Lk/iE
W7zNRZFclrgIlXK2h2Snt/V80WcJzI8O6CMRxvMiwmFGAwBkMmWPBne6LmzqDSLJHt/6Kgzso7Cy
J3jae2Fu74XNvZiGct/onAhNVR9oaPKUR8IYn6vLFPTc1KWZpnNY983GFkb6mqZN4tTtLhnmGB4Q
Cnpmfp7AAVVLTmF324K32KzCoI8bt/ds570W1n1VmPgj3PxS1H9FKzDcXruNwu6vVSMy81bdzjpI
zhhFWWmQEaGt6rMhw/wF95EdB0k7aMtnI4ACOSw0CN8kaUvSAPUzHfc05YB0YXTEFBnkkAkoFMAJ
ErCCcSwISWnB1EP62QzU+1+ZH4+mQ15kJHAHJdyDQQAQVEVCK4TzhGq81wtIgswVIxDLwUyRxR+p
Ul1Su1KgytOx61vAHdTyCbEZH1b4C44AMQzw6TgxB51ANDjJmaY4yIaUsATaejRCw+isCrDDAOEh
lIkp1QT0YRD4B8pRNyMBCFELNIQOIwKvrXM8KAIcMfM4HmXpOQf/sokEXMIBfOlqyavcTbaff4Yh
XX1pHfLtnLLHTiBUJMvLKIAVo3RrciKgVEgWM0QLGnNZHAFFsEKNDKfl5Aj4RYMwtgO/5GLf/6C7
zQMqUBmVgGaE0DNQYT9nAqcRCbCGCmHDjqf9kHOFSiaX1plBUMgNhpEQx9VpEpCOSOA6IItWAt+h
CpCHhWl3EmiPEMZHCusjo6Ocw4NKI+NhMZORaRyUKSvUQRWgkEkgQ0bYIaWAiNQ9PLwwUZj61uRx
UBf0+IXJbrqR6GGWgt8idZGvSiabNCglofJgEcCbTbgdrA/NWTOQsiOlLbXxtXidfdmEQ2TEhkEv
KiUmPgHi1czIaAfCfQ2BSqmzoy69LQKgEgmUippLrTtCV1lFNIHArcxwV5IOAEv5g2IRUBbWrqD8
wbTYxvuCUmMu6uMEg8TPZ4RamoC7JOP0YnfxTrFKCO9pSz6NhcA71vYh9m06+zGQGACehhOxYU5i
iwi/hxieDMQ45snIg5G13lNtS2U4F/iZNZIvloQnHobV1hGIGjXljNQun1Taws0IxaaGZjNrFqDy
hMUdLMA23lcW/JYK/s0qODjaIyoJe9MlGCRmgcrJYeZEWcsGs16RWg90goeGRxB5bAhpZ0R94UWw
d2wYPM5gKfBO8KY68XcBpQelCW516hKnFoIPtDwHvSpQnxm6TwzlxxC4HwQxCLcEAqgTMKAIKlBs
vRYCEhQKXFArwEEKBKHCOBPLjg+7CZKBcvAiHaVpnU6T6FUtkrntKvYtUc9WjNkUME58T4BmWdUK
wiLEFJjFvZ8sTMqN2gCtxmSS5xP5KSRtwz9SBQhpgohkQ0ZqGxBJdWESkwlff4yX84gMIGsb8q4E
WAl81xQjy3WyoYaS+uCoJqJuk7XYhsqkCjxTnKJcjWZzr3YO6CYDo8lUkMwRHmZu1S63K/DUb+Wk
slGvnOqoJjTTCT9iNdQfE2YHy94zoz+Di/JMAZCS24dslsm2LqavddC/w1KI7ZAAJSnyoUI/9wJG
tUKlSgWeqoFTZQpglaAX7qcwvMgCZhU1e0v0ChP6navAXZU/4KsYBFYkYFgFVKxa4LE0OFnDPB8c
9kHsqnISZEBpcSEZ987EJhzClzQD3NJwv6E6128FzFe8JQLM5UDoKiF1dQLZhUcSKUncStc8Qu9a
l1szrusL7KeNYsvlJYP9pcMAUwUMLF3sj6JQaRBqcIVrEyG+DDsshiG2sAOYw/qe4mGuYIzpI7Cx
QWDHYgEgy83plJcki9OW9FJTfVlglVlrBJDMAPaRCJBZbWiFm8M249jw1gjY2YDmIJfBn0kZxA57
YvlUVmTDZRvMApbmWGRZAE9ToahNAqdWpg+DDF7NsQlOsyGulYV1shIKQJhTyYlZUFng6BqP1OHR
YEf7fBDoNgFxcwTNDaobwuLprYLz1gjgW6flv5NUMr1QwODY7u5mgYfL9UsrcHF5CzdO8OM6AZIT
SLkVtlwsIHNSD25OFuA5kD07BRJdLZB0nYDTFTlZBStipxRuXSkAdh0ku1Ag7WQBt8P3/GrGLXmd
aJVj+HeSCQgv/UHitcDxwhn/pMl+ANtu7dkCoVdRu1Nib5S0y6RN+EO1vA5qgd0rZ9cSGL5JAPki
geYzYfQNAtbXCmxfIgB+qkD5RQLqh6cFz1+EvRPcn2QB/hshAMIHEseMjUx5E7EKRvJVJXpIYAMT
ARCcm87eRN3IliO2CACl+pmz+h/aaSE+qgaVJQhFi8AS5vYpk8EUJgJYWHBcSmECuhWqNNcQWMMQ
Cds6Ajq0BfJQE/DDlrbYLHCIpgAjFgKRyD6YYGHPFOjEmJksh6VoCKhiLPCKuQAttgK5uAr4oqlz
Sh5tgp3hauUY23ZLl94K06r82Jn3PNSIiQXOMe2ta4nVcmvPmuSaQlpctyi3iecyQpH6bOl0TlrU
abKARXI654FjBG4VQROLBFQyFnjJcMlfZAGcVFm0JoGghORJd0RgKdvqPkOptJN7rPcvaU8U3CAw
lhk4S4G15G60AnMZAvVywF5aAoCZQcLsBRJT6y18JgKTacPLjGvAmfS9b4pAaaIoQ6OsI7hXoIIM
rY5GcAW9qQgIZypwnEqrqgTa+osVf+dcS7eBzxHUSfYnmcxf9O8D8Rb3KZRPgyoXcY75cwv/UxYg
UGAzARpj9PsAv71peFND9M2wQxOCJgVKNBNQ0e9GEEZDwRplibirHEE2GqaXrY6DBY4nweOCUVoD
K+VcsYkEvRQ2KKC1eQTXJ9imJZDTRh2eV3V4KwT9tOLqXSHUXkB6i46AYKQKWmomuKkOANVUkFQV
wVRVgKsWQFYHQVvtFLirSTNDihYsVktQWfFob/6/tvhHIfx/0BYrum2r/ztt8b78nfwnbfHf3/O3
ttjW/2U5yP+oYzjIxH9UwtOfrv/v/w2y8r9kZOO6LqNg+1tA/D+0xcq/LOTDKAYtA6n7j+D3b22x
Zv3L4i8cx9Qc21E5Wvy/aIs1Rxfa4X+T1OP70xSbHwcmGyWzqiJj/ncvyaBinF6pqNF+9VdIOUCz
8EKkSXFFcIy+0ZHdPB6sCwIZklbSuaVfiZR3UbCCwsdCEsBSmJcTQREcx9FbmoQh5kExmEhI2s++
K/ApZ+ovqqGLp5fKreWwdxiz5LOx4ng7TRwQK93uj1U1RMTSDujNCvgFkxnLp05KfBQ0pduUHS2o
+a2H5HeSEQTXgzYelykCWMJqnRWkBBYWVRmtIC8oL2GsLuNphAS5lSu8YLktnw3HVKmkwNxrmvQX
kLLGlTAYu90Mzi3sKAD0w13CENM6Onz5ZGRNLAwSh/Ch95pmu6GKGyvmtL4Y1keF9Ga7FIoX1W1+
bNgC80+aoIqmQIqIjeNUVZ0VMtJakfGuw7gyjfeUZdEq5NrP1vqbI72sbA10ysehSvFP6JnjqbHh
O2lhBYsEis+UAJEDMuISz6z3rE+7qWUf70wanrARgUdd7GXywAfnD77rTaNapyLPCCBTrnKUq0GD
BBgHefNiNKVX1xnI0D4+h8rcX/R0oHwl9NNJ/AD9idJgpf+K9Li/xjo1ESszm10VyY/SYxEraIo7
vcTgT2xGTySBHVPIUEvn4lAsvjXDd9pfHXDHrxO4eK/AZOtpaMoG3aL8bA6uhp6MFOdkvejFEBSr
dV+SWgWooJvXJr9lKS84ktlmZvnkU2eOHrq8t/ZFL90lDQN1U2W/zYbyzrgOLQk2Dns1aYqEKPhe
jRVpPIqCOi9JNWgxSBcUS7t1Nqe23EwhU9f5V1g5+SG16sAsMZwp06R6nSV10Hel5wT3F3su7RbH
+cCtK8izW6LyOLKln5HZ+91LxX5qr+bLvcc46WnUtjgqKZ2nmvWJjbLvdMgqkC4jpO3IgTaW6bjI
U3QpgSf6Q7gMsHzNxymr6leao0sHJToH/s9mV99yFsetEumEJ/Z5761UcVdryD3AVhxfh2nXS8lL
VleP3VqXXjhzrlW7bivlVudiQTB3pkNdS8lKsqdi+JFkkZSaNOBu1vNtGq8XE/sO2JWnge2LExLq
vUbqskeaAsdbkr1FlYIOACipKc3VsvXRnUvBCyma1lUt6wTTegt4AyBXgQhokov4lMjdZ7Kar0O3
yK40ccJ1hg81Ha/pQkivLWLAs76+I9syTnlzA6FiX7I0JqcGlcvGGGF7j9afLEo49RQjBIhRDRSd
qD+pj35JebxF3hgHzlp8SVl2iTVpCUqYiir3G0J9zEwDk0czcOMRHpmUiEyympIcVDrgkanpz4uO
kX1aqqMxEGtekipe6RXnRxh32ylxJ858xG71b+nSHNOBQwP9d5So61cJrt9LBvPMkk7a9gxgfIr6
22AMfzI5Ah2j9jrOTBo8hjRzSGSD2esWR1VLvzdnjculgyrbjOUA4o99waY/qWp3iRTZK6Pl0jcj
DqXMIAhm3WUWLCV6H7hKayYg3YhsXwFlPfbpWdIg3GpmHWPowLYuy/qGvrrkSgV20mE6Id1HcVzO
uzRi4ylF5uSlZXOLSxrqI/V7pEeIsg3trOdM7TDBJdSh7J8V7S7X1jsbW7IvCyqI0muuDoSuAKyX
dBV7UhIjNZxg6K2ZfpMchJ69tkRvGaVFWo4dZ+qSOQKATSw7b/E0Gz4cvRqkwWgHc9t8Ro16GZN4
ArhScZ6trV03cqKPs3LHFvePUlXTzXFKCtmr/VSMUrjVpd5+rMjdipJiCjAFP4TrcJ8p3EBpkStf
afvp4DCPK0PZeBl1ts2wEpVpf0dKEmJEH56pzuhUsP7Y/Uyzppg29WQ0xEfORpDqwxvNX9ENeXPq
9Mze8g4E7d7LzW/dxkqXjEW/tSb7FOYsecky9IdlvsIi2NoK0uaonuHkS/Xo2/ZM7jweCQwl2xTe
Wy1fpg6p2kCXoYyVFYkMDsu1jkGyN++lrGOCVqSTluHHRIzyOTdpHaxK/Edbq/mUWt84cuC8O3uw
+Y1nm9oe/IRfpspwszRC/Jr1qoXpeieBhKTiLPQHIB1chXTZtTSh6bQlVZBg0EkdIto5HmA+pqyA
bwQ3ZGewL6WaN8/WYzQtexWcJzGOhC3NBpXFfMDoR+MQjtfanDp7/Qz1UtAZsxcTZfLFqY09hpUE
2stc34s52WWZnQc6ut6tGcqkUUQGNNjyNpF54RYd/k34bKRctbSZOrn+UzulfELZzOwP5RRu+PBp
tmZ7WAyslIWanpvQTDehrQ6BMSBgz0HEpT1bbtPQyP8KKUto8vRr1YyLnDbSi2a2/qA7v0aLenzf
2EZgpSqMEgDkm7IqHyTDPCgR623irL+zcfiVAhwPOnIuNg1VgCOTEloRWj6cFgCiGo9L6iCnDyGv
QDCEErwqEzDb5knO2OJIBfZSQ1uF0MeAsm/RQC9XXKOZ5A99/lAXrIXSQpiIWsmUoZSnuHboLixM
Z309p+eWTmRqSuZ+bgkbidN4oZ4nfIEpsVqz8q2imIeRbZ4tShjRYJkUhbRNvFL3olPWXygDrMqy
y7RocsvaZPdFQyOAgk+ZKcbVlfeE+0no4pTlrWtpQcCTEq6oDEhSDG46lo+LRToHpbaNuo44Tscc
iviofoYNykTTGqxzNNIM1ztJCUB9wJ7U+99KZMynppgSugVYSwx+E1LEGqem/dz+nq2h2lZK9Wzq
zUcPLWGXdSwjka6Zfg9KA2XTY9K39AH1O+0m24Nz8xonDTFJIyG6S16TF1vqqDpm5ux6Jm9EWn8l
XUyOVFpeQC/ACzRwvCiJ/qL2iroV7acNcimnfakf5FAKKhvbfNIT5aPAet8ipQcJN+b+EIksy2r9
iifEDCo7PTLNhyMuicirLZojeV3ia84aqgYy3f1VeZfoc7CJa5nYskg4gTBJLWqEvX4hsTMEGqcw
rynwViqc5NUwytd8brZ5pdmc7s1hPxrUMumbMdNiFYsk9iDVmr7YWiNf0+IcS85jkvXSXkt6squU
hcgCcWTvjkVqr4d+SUZvXTnw0+ci3O9lZaKfDTQv+LOAbHJeVpSIOONUFZ0NCTI4u0BrpmTbNuq+
DwEKF/UFQMdH/KOfZZdPiBC9sVQ3k4UEP/xEs0RgpVU+qhY5tXNpU2LSWnQy1oIaylFlKPq02zqq
xPHvQlKqg4kVjDzm8CnR46ckpGaOQoH0c/AbnIz1FkJARYa0HSbDwRR/GEIPvJXk9u/Pf77IHlsh
ze+u/eRT/SRK/aRS8b2pTzMEWlaVkDVlQIPzSV+A1pUx15ZJTzN8gNAz6PWBVYQIK/HRf/Xpf/W1
ecTQ7WRQzX6+N6fEJSqp5AP/r37Kz78LG0XFLj6TDc6OiKrB//zXRlYQk/XP5z17eOxDxOb+29/8
24f/vKnIJEO1sWF0/vPdkqRSlo0qiG02m6m/fu7/7W+pRDEnLwAk1OeLj4Uisf/Pq/31G/z8qKwm
VbnQJOevF/75GgpIUa7IbLfT0Uc5Bmeqnsg542cotBrNlp+/qMQI+PkIkTjZ4yHL2T9/0bZMNziz
6ZjCiARThWPpb63zD5H8R/3780eYlseKzXygCHOQmOr+7Y+frzkaqctRiWGfoJo1EMouVcgyf/Q7
WT7jtwO3xR5dhW8tl5gVYY8+q+KGQu2p3P8kHftHXfaPSE3X7Z2cjkOwWOxbjmpj4NVzyoO+oMCY
jHr5C5P5oz3/C5sJ9cjaxNCgeQ0iBxNCQmmiw/EWEuJ//vhHH/vP1yqT4ri1GthYkGH+yJHpNErb
cMpOP+zQf74+jjNx5BWIZ6EmG6yaE3fBa/58kxOb91hBleAYOh2UKGpo8P/8jWYRqotgb/fzhmuh
tP756D99qi7LsF31IyP6ZDiEjYp3kHfYU6Wmaw+ZmraHn49sHtm/Po1ravM22Q/U+tGxtyx2h1av
f6TMf//RMu6oEW+CbP+wbNcD9IrNQ4qbrcALoG9fZWcT0GLYdPGd6OptdqIDen6dDxQN98u28aDS
ElHtd+B0B6KMtw/r4XXaBmRvwApBVkNi3pKeHCgc6z58DMbsUJwQYwSkUfrGDWzD9kQ92wWt5vbL
JlgPnUd73X8XL3ZicoY7+JC13mtqu6fZzfavpeW92tLWvC5ffGHweEHCEx4Jyl2r30pBC/+RBzso
Tq8hQRCUDwh+HdzYdoGg7tkF33hvSsAW4Bbws/FpfUO22pAlckBo6OGLJIE29qrWq51HAspwZCIm
11x+u4mY7rNeXrksaxEQ4FYZX1yeJZP9dd07xhseqvljXq4lnYw16QlZxLPj96FfLVtZ2nYDoSq+
g7l2fTAR4kc+xg186GxyLrx2eM77yM/ZqU8P05ZbQlLEBG4tPeXZbmw34zfCaGoW6K5JkJUVz4bg
XgTZabAD3oZOuteyoVc0bU0WhX068WsBTYbmNYBSiXw+4FNH3+IQW3+yTokdJSVNv8aQwpCeAL4D
HAEOrnZNB1HAZvjSDBbcLVUg1dwpH3DI+Cqg9HqCVeS12eNEC78BqE4cUE7s5IXNv3ix+YK+gbtQ
va1QhYWUxOXVq444Jg8SYOQJQkjuydeVde08RL6T7BkWUPXckozRhvmJwnvn24/2tSF/8ZrDPAln
n//pr5WvBsx36i2DlN94IfExfZC9LIubvGhXPPQ18ekY4fV7eVYVdzzHiNKTDUGVm+mJE6bSuJP9
S/6Shx3QhskOYJU/5Bi5JiJsacWVH1ydYnkJ78yKG0e9YPQc/HUbP41eQq/31657krf+zMx6qvZJ
e+4lqL5/6spTCV93tTvG1F9lcU4n5FfZC4kebTQTF3yW7/R3vMSjzf4No6/wDO7X6l7qc6weCZV+
RqEp7b91Hpxmeh/3c37r1Z21rYq9wYxRhy4CIEb0GM9eA0qv0DSPLY6RH7Tv+VvjnQO+ST8ZAoMB
Jsba61AbsbA+jpfid03OwIuS7mHqQMqpFzzzm/TFrG8OfvqsflKKIGpuXfnOt2O4jmiek8J77aDd
tR53nRYKg3eePyQ6X8uV8cgtG9zX9SB/BfwlKV++86GkO/y3HN5zN+t8BlK+7spvJ/dw4XV3tDtF
eeW1U+zmFAW/uf01/XsRh4kb6abXZwYX2dOxJV7S4M7aj+V6jl/45fiRPBAxN9bq7tTKGyD4GnBh
d5G2DPx1PZc6Eb/kkoD8p4I+0WLfMhks6rc0cpYfPhnJHW1UbCbSCS0IgzK3PK12DWzwijegLfxJ
MDjkP1epzJDBPzf1k1N/DdrvuHHpIfhNu6/avYx1i8JWu+VHJulJan/BSNX5AQZUqnZbEF3P5n5E
mlcqgUInSRk+tfBhRK3CI180t2whrnn+aMp3We7dvHpQ67P9uCqHhtweiTsyAXji+VZQ2qbpfuQs
HisBPyKufr+S/lK9dJ0ftWzEiFll4uJ3bnkmsy2ABGLtQWK5+pdNOPs2a/fD+uB82FfuMABAruvo
fmJxuPabSxLfjWD54gmGKMH0xGNCBPLU7nqqrrvCuU66/6ndAMJsgDgxlWcnIIYKrVxxh61gPBCI
xBzMHPvOUOI1AuUwfDGvzhyKFp9vWg/lt8EnPm/lVL5QZ1q2pC+QRcFvGoEbRKj2KP0Bj83o4bbR
a/uSt7Vfb1C56hl78suy1R+J3D6DpGCcALvUKBgUvnZgEPJO5sPy1m9ibLwb6m5UMYJVfxug9eOf
ui7bie70EzNncuLGkYnG1bKGZ96Czj9GUjf6PYPXnrcLKixenNmHqZTuFb9XZrMshjvlQCQkK4dO
9qCfuLDKgWO9MFkOHod7FLucz2JWrdC3iHo/mVc7YyVl1EvPeh+U3xJGFch12/HAzaKMo15NxdMj
vyCwh30pvLGPd/1ROv+ZQ1/+4tINnmhM48xiQ0awDD8+faWSwrRrJPs15Ml3+Vum6p+X14pAstzq
BMnn0/rwufrSs3XrN9ObvXE+rBvLH/fRCrhA8ef0xQcBoZatWEXAYUHt7Tcl6zALu8yNFiuh7jE7
QJl9BsBJDCj29/KhVhmR19TyWMzW28odZWjxXstN4hYnDvYMBzhj3A6Ny8VWMgP5CkVI/vpk5LFc
WG646Q/NifXLvnKXHEI73JWVuNuubnaybgU/j/UgeLU+OIadCIBwYyhPsM3Q/AXyVTpLz8qBm8R/
r+nL7H5xEczHGR2nx2UyzlxxPuT359di8LOEjgfxnBrH2sd7RS7MjeUFiJhRveQv6iO3sTqxPIeP
1rn3GdEacxS5AUxZXCvrzOpn3HjKihM/FglweVS5f64aEce34xXXgKXMJqyENz05jBkGC2dSvpOp
kjorNvNN9/bON7NHKRjSTnFkqoz25bpLTtx4Jp/8hWlQOfDk0S858ZsxB7yxuBvnd34L7YPfJoKe
TEUX0eSm9ztpy0tZH+9td0pYUD/4g4rn4jKhRk8M+2IP/NW6DRIDGuWZuEEaRLfP0jh2rJP73tdR
cIjBSs+HN2AFXOGi9bQb8z/fNYtBas5bhln+zdti8eclOIqvOySvdfjQffFYh1bAXSnXPUs2VmPe
GC/tnEdfSvbsoqQT37mYu9l+FKNURxFLpCap4pochM2eovHMZkHfTg/5N7V4m91edMdrswbLOj9S
P4gpvA7PrJs9c2rzASJxYxjTA5egOiUP6eIiDB5GF1ckcjm/PIbDXtT0GfW9AzyKOymyZQoLHNpw
lu4WxcAddnSXPnftdCeKHyO1Ekjv/LsW/+poHvM42aHgPRb7njQfsgjQaZHV0AorTk37IBdJTEjW
zp/2I4d0GsEbpoZZTHIqcWHuNF8i6/lhad7KIsDumnxM3HiZagCJSxq8nMqFWJ31PbohFFNcfKX8
2aJtk+nxNS+oLG7ZNmFQB46I0ONRVU5mcWWKsihLTF/zAUCdk4giQO3SEXlnOZ34MVOSkmgzblpW
tbnxiTlxznX1YpxN51BzE2mIYCYOYfVdnBlrrhgGoK5rIOi80nPUoVqwL3G7XZYHdubyFKjVOWa4
siPWj7qH35MA0pqdK/fnHp2NCq3pMS7+wCuTXlhareeUEyUDOPI1ntPIo/XDnkYMsBPSPV788Ysx
y3LOPpuxiy/d8SDu6dvufQQjyM4f+B7Jfsa2eVvgqO1DDOWbYdilOvrNLWtgWR5j+9Lz6W22L4rs
ZjjtoV5qfhAETHJ9e5ee2xZxvF+9MV8xAmaCdKlpz9vBOaOw5W0l9RlwOZC5ALj1yizAtLK48AMV
dU9TkBMGu5XZlX/b6JRk+DJP03jkDXPiYGyR7UQqC+fW/cDeDfX0xn4iiZW6I5t0Voxu2CkXhDfs
DdBxxGyEJxYoVzvPCxhvrzh1X3P3XRCQLt3o7sF7W++9cVCflI/G46G0AgLrMyI52iORbzZbYyZk
/aDp6yakyp7L80NDRboP9Z31y2kVDvzxe6OafvopgnA4yiTOY54ejP4lQ0txiDiibpPivrZHLoW9
Lz7qaj9bB93w0taPiTkgMREc/XHNrslN8tlb+gaDa8fGtvUZgH1LGExyQkstaefuvedxLwIWUnat
/d0EHEkPzh0kF0nEBXHfF49clfo8xKlF6Cc/24D9y/NIm4GNnIOSUQSfYm96pd60UI8nD4zq0Ff/
zTJlHZ3S71nrzkwm3NxYD/rsTORRBN9UcYvzdKb4SLOzu8koj4sPmrvNgU4L3ZN4K1NAZOtSEHIK
8w9CpenH7tL6Ji2xiXKtuV8wk0wbyZ1bGrUXW3uQ36G1M4RmHmVgUMNv24k3D4h8Y31bSJRjf9sx
BHYSPl8mOt3GIZXeMoZN687aWWqOfGXh5P1SEa11WcotFgmdmb/bJPPbbKguMCUiAQa/c/6YJrPQ
+2C4Sh2ksLb4G7pHqTuUWxmDynDr46sjf9JQ51cxk6AudxG7Z9ND5WMSjuHaT3fAu9v48rMxUTm1
baIP58KDY90dIyj+RM/LAwseyZR2ctTlY0plV22YGXcAXlRWXeIX0KSdUo1tSEAQwO+IIv19IJH6
WLIMbspXaSDFZxM+Af0j/mfYDrFWeRW6MDnFEib1E82em3HHY5HpXtoERc+ThIioaz4s5p/mYyQb
ro84OaHYWdjDAmFysRwRlLfRfueaW7yEH7rElIGZ3N6kj8BSyo1xdwZwpL/smsbavsaJQTPyUQEU
OXpMY8pHeHLufaMQYYUbufVRIUJ20j64zfq4TwJbPYU988t8YP5hKFjkG6DdhyFOTNvJ6C8tjfb2
uIy3xHiIpqc1f9NHv4qXII7fNd4AFd1N0mwKHYGSiejgpHRue82/Vs0bbuX79NHkHOU9VmBmySNs
VXCIi4c2yjl0J1ZlFawScMtf/D++5lf1uX+gEdM5LhngFKPN8eqMF2QPIfysCSE5FF1fOuNxSiCs
UGlDePDJjNHByISWivqNEm3nlqrfucap3pvBcuDawTHehB/rdj4Zp5jZze9PkcJMOHol24NPOzgD
R3uCYjtxtoRVGHFFxn1neSIM1W68pgEkedjhQIFl0LEpjz87yX6QLZ6peq+71YezVbbMmSzmfvNC
lLd9Np8psvgqpWH5rBucMA4qo/a1h7aO14ZOO4U7+qhEkaYb5FBUO6CObebQMwlZy88JIM1tdozY
0DtX6Xhcij1tDPMWHZsgelaHXZN6WZClnkFh7spsiivlPB8RWGm7AuvDTvOKuyO3m/gUM51BUdpI
R+MK3+dRZVZA0ribT1VJr/OT/BaZ4eO2b+W+pPnjhe/IOxsqAEEFgvxQBzp0TnIOmofH8GJ48cm6
oholo/KKfeQoL5v5MdkNZAOzC1VPxffM8e7azN78BMJpa6IvXN/M9+hjeO4BXMSH1GueBY5uxzvu
QJqdZPQIhNCQ6X2uX5W7EfHBkl1gWFUws7pHbnSHCtSFZU/OO0QnsmoImdu1FUoMNltBdZ5QnTMn
QkBizr+gO1T3lt+9pa/MovI7HbIoULjK2j5Jmb+PlY4OA0uGPzQfdfJEKiZPsXJv9Iel3ijWZtXJ
9PgWQcYtCPGN3O5hkZbsugtov1RD5c07RyeWP3YI0igOMXAwLk5LWDUtYfF/kREisSny0pPtlwcU
sIXb7YmyyJgz4Y6iD8di5qXRHkEzx3ngXC4k2dP0ZiFBYE9rvxanJCiA9w0J2uZXNAogLcDwjvJ/
sHdeTZFz+X9/RVorHkkuly86B2iggWaGGxUwoJzPUXr1/qhnvTPP7Nbzt33tm66mgVY64Re+YREi
aH+kmUVWRUuHVpsHMGgxtgv1YHur8db0lyGNmXxhi4VerAe5L9TOHBaNu+0NZmvyTLhJhj5+gy82
a/6qRbV2/fvJeKDUj0fDnLODJFnHHATbeG1DNUO7HTdvjAITJ2p2gS1tmzF5LRZMCLmOTtGu/0Hr
j6ypQDSZvskifM46ck93LV98gfe4v4gvGAHgmW7flovg+7x6h8+S1tDC2gzf0q/4Rb3ja1RSfl8Z
Hw7Vk5W/Qywh8JfBuNfbm3R8bb+yCkoZiAnWcf9W43Lw2X0IvwTAUfyEKNEtihujXtEWpwFltpjc
0ufbFdEaSZU9bSbwQZQPQAARIbDKg+iosPb7Vj3iutBuezoYO29PkP841Yd2mZ9jRgYeqtVb+dBE
C7cCjHME/0RxyD9FdzaugcUue/HYq/olZii+uwh+JIWxTve5p25ay8GYLQLguBoO8XeFFy6khTl7
iS6dsVXQNZGCP2vAmEif/fp7daGk+iGTByItbZvb9wp9LPvko28COHSoaDNNO5aOFBA4NmsYk+77
k/HifVfaYltvSe9vmJJYPD7KF/E9YhWlJb4pQ6iCG+UMuzC5T5FGyJwtUAH1yR0gC/zKT2b56Tjc
U/sGvRHiiWcXa7zuNn0zyXvD9cQQKRfGBn4SrhNrmgQl7eWX6r16Lz/8W+fQkNlT17gDLgBawKof
MyY0AlTdYlgTqnwmaESiMRzfQ689MjrinUMdY+vcDdXDrO14kAccmoMb+R4/Vy/Veo7K7oKnwtqF
KMTWWFAujAHprOCzbiFWYC0CL6F/yuJNYT57mPJ+ylkfedqFR0oDLgrGa6wQWdwWRAAswLt4273L
xbTomD58a1Qd5HHYyd0AFmH2mO92rCThA+HtrX+CjfkEefCUut8mymiopqwmBL0BbzyeMZ5+pV8V
gV3Vv+uP1NgubzSAxLzaXqIXQigUFjHRWbolK513n/mQYYCiwLFddC/uCaImdfE7i5Ucmh/FzwVs
VPL4bX7rvAw/kB4qX61z+RzsFZbwL/FheGIkftbJfVfUFLQvdnhwz0/Q9eLFR72Mn42FC8GE/ulS
O6UH7QRcOGcoBPfZSiJZtsVkvlyGr4Dso8XdbH9qrk3923QUSwQfMSK216n5IPtgl/Z76T+5pXYj
tfAesaHyEOYDuf/1LSQgCG0NYqtANIH+9uiPQyRJfxK5R6VhfeR0/ySIX4nbfh0fK3A823RuYUWz
hgwQCQoyMM+iWcwSKuy/fpPP7379CLsU3IP+JHV4unLuzl3///py/VNpJ3zTmDoRaEtU/v/4/9Rs
jD2S+ZAAGlTWRP3zJZx/vH4WVD0heuQ5bz6YobUgHXZV9Nuf/vGf1+9wSnpFv74NWmC5AYL+iMQf
4L8mWtOo3QU13aLrS1jPx7i+dWjYG+vrW89N8Y92deTf2yE6/vrz7l+n+eszP9Tqf37F9cPr36BL
Gu/YajCJ/N+Hun7+68ef7yKMcZZ//Ca1QaTXLVvTr194Fo4Pi+vPJSLqCwM20+r6Fb8d/nrZIEJR
uNNGplUbEkAyp/MKrirIKIpfcw03LsZNV2FJ1NT5PunqneO40YbOvr41rfo2zGcnxoTa1WQ9GalG
PNo/toa/UxXpX2rZe62Tzurq6i6cpZRs7SLyznGovXupvG1t89V35XYswFFKnTKa5oOrtV4iq8GI
lJYFOksARmzqP6OGUTZY3gLnjAQqfQLhMjcMKsadvek6Y6c3wArSAG8oywEmG6UvWY/knWidvRwb
MHj6U3XF+qQdHgT28Gz5BqtgmTz2/XTMA8IzvYaIPa4SYwe1aw298ias0/sk/4bF18amytGTvOFO
utfagVAxyanKZc3Gh+lZRfFd1ObYk7usXVZ4P73pnn1wFTr6TqId7Lx5rmLtTRfTA6ZZmyB87xE6
amGZhGAEhI+kU1OUSzAqHl1Sx1wLJW9dZVAAnSjqBO7rAFwUO9LiHqgZDp5N5ZAcgY4kA6D7yi7i
+PhxAtarbAo6Zd9hxJWd8LX4HOVgrtLK/AGS5Ba5om9hCoTVVNN2SD8M4xD22UfRN9ieFxNBQNSC
X1VfUeG900YujtBxum2pT9E2iuNNpe0mKAcUoUinpQlMVxYv7pjQKzcOTY29TC1wP6XPMgWwZc1z
23T342gu4r4BHVUcxpSOUFMAypKbXGJa2wtiMZb7oAHVaJvPyt923hNWssmidM21cqatIbB9peYp
nVdu03sL6A/NBlgRybtNtJUN/oAoCNREHKUrqh4598xKjM8qUe9tqENumWyiPfb4BpALd2wU7o10
MR7RGge3xglFe2mgvg90Fkd5S0C9f6jDyv6YUtpFgXPO5fgtrxrqoD5Ssp2VgTMqPo0Q4d9IaUfE
TFeDjWR1WrvbIacM5sAm8ey5T01gmSQamsF18qOEi2tiGBbm/XPlsbuO0oHa0LXDHh7YzQAeaNU6
w6rVmmqR61l1ilv9+1Rh+1ebnrbqLPLJ3LwMyij3bT69pmJiSTENsDItaqbuoK3ABn4n16f7FCIX
CfIybpKNb9mfjKS1YchL0KOlOYq7gK705ALVmPTheRi6I7oN60bUIHe7HB6Gjm1T+Ig31CE3LEnF
ivIH1l7n4dLkFHQyvzMxY27XlSnNZRjbz5by0MZwzDd0Xiz/q07zbp+W3K6hhuLjjkfTMVAlqPly
fxzZvLrgKJ24W2j1MEtaHQx8vyY92IDwDU6AX49+Ij+N3jdXAckDTMVn0OQNQEzQt2ONeXvnvIkC
+MKAjphGR2zK/XqtNTpdi7H8kcDGQnRN3aVo4mLIdAL8fGfUuB0YzehDZwm+AqtPbiDCOAbLXK0P
BycT8CEtutvRaHig0X3UEPKvxg2W0u/ZxT3voYEPt+wKAvLuy26nR9DOMTgG0kKcZvBSKZOjEO1L
rMgucrOXsBYVZRifZkfm1em6umRG7mylM50qTbtEzE3urvMtFn6FPDkVmVjfe+FIrxLTQqWS17E3
XvAzQw+7gcKja2TMceRAToBwLOENL4O2n33Abx3POIrYhAU76qc8yohU+/C+/Oya6kcg6fM4NCDz
A/RcfVXbsbuM3HDpmsFSYbezNruZ1+2Yc0hIxyUY44PvqddyovvpaJQ9NdaeXZMFVMyGGG3v+tWp
2ue66E/c8xPewLuagHZQCV1TTX8JPYpeGEzCmb3Pp2mrVdV9bOMNjdi3s2rcSYfmGn/Zw6NVDthD
WwJyRBndm+gLAA3OqMjrKHb4hliYIEyXmtOB6BI6JgOwF/Uu+9BKD1eESX7ZgvJWndX70E7fUxZv
GPDRu9dMyR5o8IArICk/63dWo/FXpTZgRKBwrnxsVfwlY5TKDcnon0LQ6jbypUCrmYFTiniGh+5q
nGGMmLT1t3SoelzBijvr3qISolUgWPJPJzfN5Q9h0y6oo++ZfBfRxFTXMVUpR71YGjC0AerDun7Q
guYUQrY7ga6eUaUU1I1yJLMJGlRjMro1Mr9okXp3TKvC62hudc21OqRJujzDzKkssGwZ++dYIFGj
0ZsE9mnC84pIYVPq9QDYsZrLqoM2uO5WL23awKm26Esq5pWkCOKB7R2q8t4q6H0BxS3Qk+lf9AGC
d2x7+6YMZt9sswVT7bzojU7ErheMWiUphDTpE36JH2UXrZGjPmAePIQUayuH6CkDXOIaKQiCUTg3
mDZtRkn2GVERW5d5At4oyLo9yjMGSlZLyzpo6sa1AtpNOm2GMEAmsEIc1kid4Dak5IiIQL5yrfED
w6sa6jMlozynRNtR0E+9U67KADsg5XO29EmKYsD0szYotFfFWbVIEHW2jqlXSwnAMw96MLEgxsOw
igNtIRpErmPAYetWVR8YI+7+P6Xs/4RSZrI2Y+fz3/7n//gY/nv4Wf67XcVb2759RKr9xOf6L6YV
P//zn8Qy4f+DmewZHtKdwhGm8y/PCtf6h6MLYbkO/hO2yV/88qww/+F5nut6uJ0zPWzrN88K4x+m
BQ8MXrclfMPWxf8Nr+wPwwpoc4ar43/hGA4EM92HRPc7qcy3RoFemIanT9OfShvHsoatIaqsjebB
jYg9sOK/3aT7n4S1302R/tMRTV23gUALQl/rjyNmyJ3Z02BUO9hDgdXRqUIQS9z0dtejtx6p/8L8
ZXZY+gtrjgvkQL6FW4gJjJDb//sFhlILpqZKK/wsEOaF4Kq54wVRojdRT5e/v7L/cCjP8kxbdzig
ztH+eqjOzQwfS+oKRm/6lWbpV6DFX7G19tLw/e+PNJ/0HxfFkVCrhRwFr+/PpyZZlNvIGapdoPVk
6x6lgTYSIHQGkAF/fyiDMf9vxxKGb3uuD4fRMP6wsAorPcfZmauyUmxRO0u/eDXLmydoQoFeFbXe
LUokCBqJMO1Ygx53T1ZYryezuP37U8HC5d/PxDR9k6dp/ORa/v4o3S7H8tzvq50/e2alwa1Q43kM
hwsynpehGs6t7X4GNKH+/rDXK/zzbgtLCOF6Jl5Gf9oHYd9RWq5RMoS0dJ/oEt0G+AJlf67lcG4U
jZgivEmK6ZJ4kBtRSnpr7Gbev5g/NhYwgyeeEpE+/b+cFoxVy3ddW5BZ/XW40QlTJsJH1U7aLWIv
mbMTVP8pKPcpVCv5Q+m3qqn5IGFj0gVxRJk9kLRQX1Tdo0fTb5zUphchjjz/WgXv/32C/8fHBI+W
5Qn+K8vLX89rUpglxKDdd5qqgRd0JtocqluNY88Et5kRuCK7pvwO/KT+L9YW4w+np3k5Y8H8dez5
9x+//NY8z7c7TWVIIzjWXa8TXcNntxYhWv5mM1yQxeBWJMOuF+I9jp+LhgDw76/+Py0Cv5/BH08F
Qf0IEVjOYIpMikrucBFD8gY1NlvCp/v6+4Php/Xvd5tSkOcxLqEvm6b7x/QsIb56OeTSXalXG7d2
jxhLfvU6rbtR74yNXVN2K1CaiZ+VxJxwjDTQaV5/dhprJ9HsQOpoPHr8z5jhFQYAeQEcHdtGf1O1
+qUKYzD63SnU1dm21LlM6OOXLwMLnB8nb8JoURLohsuEj11R3lThVok8X+JAkS7mv1eCFgj1AbPH
k2e0HscRIGcJgL/1bsJiOtYIX0II5I8cqWgUqRPKcjWRu8FYQUki6GhBM6GGrj/btth3pkAnDoKI
QQk8ssiXdL+4daMY5w/boLY5vvXtcA+LZamFGBPiIF76nGOhCzhyxb10h570ucA0mfoMRRwq4khi
kFtt2mS6oJi3s9sfqQJz6epHCD3g7vwNfF/AIT0mbn7ylTvZV2kmX/N4wp2HWnXBNcTFg+W0H968
FM93Rk97cxmZ7abq6SEP5ofmdgGN7AhwTLyFqnkLUAU9Bq7LGMSuH7qnTKq147Srhvt5XTykGI5R
I6nTNhgyD2P+ZnBMu+EG4QZ+6X0Y0P04no0YdTNdvfU4Jy88DNZNmvSqg30UuIyDXiKQVFKoXuQu
j6UccD7DzQGjlPP19gdOggkfTkel9oSuAneyJE3MW+pB0Zd0UaKyZjHJkV58AlMp6KoPP5J4JnGp
Ws/S40z6pYu7U+J/Dl6FqILXX6KefcJE+Ub6rIuVf6gj466CIYsCHmcSeNPDYHkM2Onie93Z96dd
njvHKO34f7/11w9pi+a3qMI3SEaoeyGyXWD41A10w/E15BDF1J+jfh5oeKjPx4vH+rVNaOpo2Zs1
6UdnvlMEP6ehEic31S9aD4DP1r7SMn0zkvytc6EpW8OlJgsBg4ulZvhgYY+9GBvjnGA+Y+uSMRU6
CKeE6iGF7Y50XpuTATM+UZ/M11l502FtA8ExOtoiA7xMeDFxRkvcgTY1pbJlWydvKLii1TTWdyLs
Pr2Yw5kWD6uBDrytaSt+5sbauHdcvGZnXj7z6uZ69i5igAsk+s/zvpvUEF/jN5P2EFatbz3UyX60
b3zpZhh3ZwUVGYsenn6Zh3I/b86WLk6aojo0BfkuMXg2MQvoFpeLJRKzF6tBC6NtynafJuOzERfN
jT1wbgodAV7ArqRfImhQqNSBapulBfDSSu6uw7F2QpykmLhTzjiASPjNMsMHVxbmzLSliTAvJVCY
vvDRuPgZc6XcsdyCAe/B/rJPGRprcR3U3kqbxk1YwsQXfvQmMQBYUFpncvrpdhxhUhMTXpetbt7q
I2WCkWIIVaENXxLlvkSOF2N+UEs48B+UFrrYfUCKH9C0q86I9kZfbolAXKaz9MkGKF2VPuPu86bV
+GbE8tWJ0ZJnDnQMFyNM3zyNZq2uD1uh2LL8nhAYVyuqijXemtc/8CGW1pRDlNtdvPlCpcZpDYJT
tywOZXCUgH1o1aCB03o1bpXjcRjlTYWGFj2aBrGJzdQMaDXF2ir1g1tdcW/8SVPbXt85FK+HxjVX
hYXkEWKDzgL5lXjjNMMtwt3lahzMi8AdaLYRrvgiytFSjUunYqYPTZQvGwPMQiUhtMcyWJU1kPrg
dnKgeKcaN6byPECysLBLuz9U12J01B8sC80nySraVvM2WQLI0XQOK3TtibkVYwwLBFHTQOrL9rYe
qeB50axYWtmPUSegNg+Vv86q5HkIAZE5hQ3CjALRIjN0+L3MqyziXlGQuOgZhMPrgLwGL0IlX/N2
ANHqywnFTtO5NSxxUhY00aX+ow70xwRH9043HvrAP44q2aDJhT4cMlsILs+PaJQvys8pWobI6DIC
Vd6XK+9gqdktPWZAFUnxZhjpuDYyDLLaEcf0usdflGEdDR3AgVF9qqDz19DkHmtk4lDDSvaGbxWg
rqjwZGNFt1NBe7XC5rmmJI4Mbbzx6vxGIi2DsqrxLhSaAsGUgqbA9WDVSkycRVKbK71nzFuhhtBD
GfMAgTo6prb23JxJWU3mskI3YgG96+D2nLyjMQ/tQK66EBEmhTvNqkJfyRynXTIZcIf1Fjyj4dE9
LPx9XBS0FyQAhxxrMyayuWxEeQsXFbRvR9jujZ/o7Z5Mxbo1smcugu5T6HmxzmtuUpfSSc1of1H2
rDaWw8E6FvMaiyKmMMQa1HR+PrsyYw51VKkK+9I26m4YGC4yb0Dd++ZbGo3eKtUx7+0mOLiNB/Yt
47G7rvHGP55Mu423hdvvbDukyTfHRLY5fPgJ5m2en/gr1Nngd1roeWVz0Rx9x4UTkV9EPVisXGpL
NceygcL0Rn1iwDXA+1iWBReV2OUZmdRLMTAFokA9TkX/gPogWC5BJdYBJ9oyRcPe+uYWktbGvAQ5
Cph7AvA8whtQYV8Vs7dVrXMZXO8T+igKBZ7+7PbUuaeCOqI1oaxN9alDoo13PBW6mR4cXNID+ir5
gUQTK147NJeQVDdSqZvQM52VDIsnKap47QY4xglsiNY2+yIwB1HupvAG5pzBDCcwUMzlVVEPzo0q
EIgAGSO97hEpfW5U2d6ak/cx5v2D4Xr9e0KLOsLPMAxH8Rqu8bfYtFLrn5LSvuk6q9qRfMerpI+/
eW2nH3M/6W80z8GELQtg7iew7LptHVTxbVgP+sqHnLaUZgisKYvGpRWVH7GPcuJUJ+m20NZ6bFx8
RBLESPnNHLLnmK10pccbd5jq/VgDzPNRf9PrCWhSNdG2H4p42+Zeif4h0hUiroFZmeO6TMW+iaxb
vTUfi54aqPt6zclthn1PeU4qMPcYJ27o81Kct24KCoSLxjHvHVRzV4gS3KUCjpyjebtZ+NgfuwIw
OPjWePQuRjyWe5lWqzpFsDnM1b1udPyxSwPabMOjndfH2lb1RgnwQ0KO3brwwboktfyh9eKECzg8
fFNuYiv2t0OVHx3frpkU6dmHi+jkFzzQ6E3NIUMzsKMinKxRsIRaHZVijRWZhzdf9OW4H3Jg+9BV
b2xkP1NTyrvGMm4CF3WWWIMXiYiKjiDtshvsb7aGl/IYspJrYUqgBV0KcV/J1BfM/xGTxi7HnXMo
gU5ZHNCvHR/1AgeGB0Ilm85EjaePvWKZwHJIgMT7aDFOoz+blsdQKGIFPyDVV0rCV+4FECQ0dZ1d
NKAl7Y41GLT2UKLexY4EvnZsOxScmzsUMXFnLqlpFhLAlgRE0yJsRhzbfW9jZto09d0i62goWx5g
YC9Otzgq7FwPqz4X94kdkpooDCDk0yJP64dNvO2VA9I0wAGRHWYlse1ZiQrJDA3cTBwS+Rla8N61
gEZ9bioCpxxdSEmToY5B+kdfVuOiG9BlKFiw0xUWTIzKnu0VsG5EccXeTw3t/ZA6AcuZvw2K4mzW
trmd8gg4YGjtlG+t6HUhgaGBsB/M6NYHPm8FgIMCHMzGrn1HGzbYjCHIx9xMX8tM+mvcXWpBxVo3
O7SFW4IiGYdbGwyFB5yc/nm8IXsTmyDubnF/ffY96sRIDNSLKAZoTNl+pZvEBpPCuXqYeXEFYbpB
WbkwGATTHFJ6htltqQMfHdKHhecbF5wrEWkZyTA0wmQntli/q+xt3jB/VpckwhsItsXEP0nJ8GGu
o0hnv3SOCccfL1gxBwWpO2GLMGE9PvtDtiZxlgCG0wGM0nu60kkc+ZBsCFvTyML8dOTM2pdMjuyw
ZDNJJ6tNk4PW91FABGmx1YyBM7V4QD2G9MR4y+s9mSzvqSzKe9akl9ILT9dQVyakmZ6J3HwbJxfT
I3hLQ3k2Fk1pfsqR66Y0/+ZXqOEmb2VgXmbZH9usQvj6ereNdZqssfadbg4xKEnTEITFGq0JsP3O
zje56LQBntYgk4KuO1jJLLhDmAYMcsFHVV96K3wz0bZP35qCQCPHg9OoPdAKK8tDsDrysC0bgw1o
CJD40KU6NI4ni+gCyRGWjUBbB1HOxG0LBJ/rdabxGNErIVCeay1qvguR1+AXG7vPdNTep1K/ICWp
0RIHq2Rz/3uAMHlOnqYJPznUPDHY6Sghk5FszYKbW2b3bkfjyXUec0+cfCqHlV2xLMl159WnEgX8
BRvzxWGfxvGzXpVJhQ2wqh+dOQ3ph/SpgnqN/WeWgdpskdRpEeXoihvNtfNNWHuzIm7xfbRPjkl+
CYnGSANyPdKVEAsjdPy4s1rKy8+QSqKojb5eVZB8jTXwraoNlv7EhjqnpXhZvppyp9kxz9Q2fo7Q
ULUgu/zpmGAv4FUB4L6cZz2ftvIEGvkoJHQG2UKnwyC3UDjpQSQLj/RFxKMOatB9jDPgdRU7tZF3
Z2u230PSaoekLvIE6II0BMfK5cYT2ZOgbfI4/tJ8SBCJ6s5pTdyTZyEAofJWlECOnLY7TqZ5uT4D
DEaDtQVRJ1LzOczralHOucWcH+vR+GKL8Q3/O7pqTTyuvQBjVHo2zeKaJVszkwBzS90h1BI6xeqJ
eWh0GYNrPgmTxrk/p7aFyG/nYIr7xPI0J6tYih2V8+wmPm36cjwUpnkjauZE64wPSBLfuO54zFJ5
Z1KGGI3poI38Z1rMuCW+eq5/OGH33pfPtkAjQY0ZzAZxKqzoHhH3B9TidqXyXiskLhaVMdwYE8Hu
6MZvYJDqBZSVVA9eruW368kb855T2YxXM6dQkbBJGbH5JUWx6kv+U0tz6rw+9Btfn/NdNKhaBnwa
ixNSvjPk7ejlxsNgxIISDO60CTumhmMqUtbc+ed5wVBF9S2D06Gz2rgDXc8YBe1r2oZOGgta1t4Q
aBAEk+spj8iqfrxWk+uQla5x0JwXFM9M0svUHpHvFSdzZh1MxWfTMafnpL5DTAyKEt0Kt/RvbADN
OKxGS4l06aJGnYkQAzg7mTAjmP8IrXidg7ilo36dtfiTGuS12Y9KSmd5HfMgx4+z1QQjduPBh1ft
Kz4uNA3nyfhSxN2Ppu7O81IyP9VoUjtROm8DZOLE+EhQq0MqE6ZwVrDMaHejhUa/X46rKWZUzCWI
rmX2hMNwdtwnpPg/amOD5y6ev8IM2dX3gWLJmOZ70gUPwzR8my9TaHNNmUWxwgTA8ShmuhrPfi5c
qtacgSXzRvJsMjtq3EzgBdopSFd2rmtvABAV4E85cBWBhYyeMV1qrf0aquxc++Vm6ocVblusqQTq
iNUU+6GGBjI3MBJjBFXVmodEp+jVFd9GgTWenZF3zAUfJ4y+Rpuqhug566jV9rR6tgZBojsP7etL
3MzFqUWcA52o9RjuzhjtRCZOw8AQbGsaTDQs1qIf7l2RjeAdqHNFT5lDxzowPYxKegZeGJPdST9v
6c3GC2PclObMDSQSUMowiMyos6dUPQCg/ax4WD5iu406dZmJLAu22M6cWzMqzQGSvya2Maaiy+Fa
Pku2NNVxCPKC2x4+zNiyqvvcnMTkMrlEpF7fKR6u66ZfZyqYJXsJ/HIj/yY74/Y6H+Dv8AibWR2b
hAr/S4Ar4oczSXKheuYVpHITDqhfey+WMHeenBji1+nXuk9W0JEbzql2AGlhwJfBoMbYleRs40CT
3GRAz+k9+z2OzV8CPRZoV9Na9aRFwkv3Ta/OWY9bbwWESaP4vxgN3GYiwGHVHFE7VGGvmVY4l8oy
TFbGAlCslEj+evP+SMNlca2R4k9PKY2iW4EMtUZ6lESsBiIkeit8e9lVIcWpiAfiZAzJejJZSKnc
5ZB40bTBdY+HFxg9/gZDhOEyFrCNj+VxPcaPraj9LfpxVlRsmjTTVgYJMqbPD5EgmixkhyVaezIT
vrtmee2SZxmW7QLzPbHInOxH0XTG6Zp7FpNAxxqoRNZyi6SbPzdyvOkTEHljoCAwydxY0nB9c42c
iOEUWjYeCPnXtUqjaVx0k8WruhLE/roH1jeGVBaxtRWUJq+bHaFiuq6Bu+ECzpLumD6oJ8LT0f3h
Rh4kmLkklwf2bCvlfXoIUK2aHGxtFcFdnwtiVUU1GhsDUgM/o+xEjLwo/Htgdu5mXkrGOe+tfHpI
iIe8IBf5pYCMoCGKSCRVhNiKvpLqPh/ZQpKJitJUfmsneQfAhjIk1oarMXNYUNnerBBiDEne8Zoz
F0CakDxjycfKg6XPFcCSwTLOxeppLk1dkbCFlbpEjHdUGRY0q3NQBWrVhP4GjnrCnwAGtFX+1gAV
8cZNpHnq9jqXW80kR60mlI6Z3tcLJfQaV5VjszaT5FGZzQFSceXwFoStbTs8NB5Coz7jY/Lu02DE
ceHWGPXvgUO4XdEEwDjg1Y0rb2VF4P66mZAz3xthE1339b4sQqgFjPohPdcpKHzNy5iVNRDVYvyu
BcQqlRufJv+hd0Mse6NAHi0kkdh5TdRpblv2UpZSsDxxgQk8l3awh73u4dMVNOOPwHKR0cN/h/R8
64SKxc0f1bL2829VLdGSyzegP7vBY2g5RbbB1XgZ1R8VhjPI098FXbnX9Or7FHruEsOXeBtIkP12
WO2L1NWA4CXdyhnxB0Gx/XbQO/U46vkzRr8QpgC9gzVxKs3fTM5wxu0cuh7lu2WsI/OmxgpofKk1
l3baTINzKAPU8svJqm8MK0vusJQ85tQe1GCqjd7Vpw4tzoWWddUmNTtvI5RnrasQflqNWeEG7xoC
W4WJYWzpN7gdLaIumja6R2euCoIO/H3/1CgLuGPcLnvCbdKjt6K37FXgAVRDUjJHZhVPjVcU6Oca
aZjspgojiEpPkc1O7W0/q70aQW9ubae4x0A2NEC462dRKwkYHgPbvBXykM4vzuTAF+4SFCkgL15f
kDl1D+p7ia43iC5oWz9fnNI9yGQk/Nd9jUJHYbmbbqwesjoTh+uLyJQ4OMycHqmmfRtWfH1W3GUx
UgFjp61n20PMwmFQNBH1YhGx0hh4PFMhZLULUgB5okQ9sM2yj1bXzIPK9e9FRUMhSzCAyaMiAoGK
Kef1JU6D7z6AuzWgYeeAfv3vL9fPkorII6rT97jEaSIroYg0hX2QeW8fru/++NGKlLUNMQ2Py7o4
2rYa1kDnqKQWiX749VL1qD4ZKCKuuzqghFMPcbtPiobAoFo7Wqd2lpaCf4xqMIkLsHDKim/S0HrM
kaLf9L7aDNaAjUWEO4LErfb6oqLUOjTtPK8o+K9//SIJOFCWUtEwZuv06wvlfvPnO5WmVg5ejN+4
/Vyb1E1Y33Vc3/sa/Oqy0s9taujnsk7CTVpQGowCsY+Kwr1JzfjZEk2N7qZsSBzjfKdlejibU55L
/CqwtqoeddHc8OvhJAywhlaKdoePriaFyCLGVAEUI3Y+1oNjaOZDHKHQK5IoXqNSWayk4bQbm4iA
RQdWHM1fDyzv9UcK7fV9zzGuPw29Y6yp8Gur3i+8rVKcDrqL1XlCNvc82qiEeiV1iutnLmmY9JW4
t7W7AQDmw1SfKIqNG3fCPUovs7t4NZAaCgyXo47q/mSn6I7O97lVGmTJ61uniH7gAw0e2m0tUgDD
OlzfdfNT+O0zXYD2Cu1vXo+pc9oHChCc+13TXbkZ/LQ+2oUbHnNkDv14OHTzy/Xd0EWPFM6mRYv7
LXMVAGgosq+ERvs6pW14uH50fdFT/58/Vo1EeyWrcIT382yPjxy0pJEJFb1ygg9pxyg3yxlsicnA
+ODLoKPbxIs3jh9sR+jauFOAHgv06+bR0aA0NuWItREOdfMsdufZKUdf3yo7QamwDRl+KA4BmtxQ
cb9Bm5pPTDQVmE/6Wg4nVzUwmfD0wfAGtik+wuEqquf4tFmP0ggPzTzF27gB9yYrQNKxbuzt+CGP
E3XoUuHBUp5Xm2xeaMoAxc0UFLZlI3G3DNMgWlUoYC6QxTW22WCeIi9Z00o0d4HEsgjV+wC1AP5W
ENB1/iKdv0pgdblJcu9OJTI6ppmBvfGEuGg3aTpBRPGBfp46jFtb6ZyCjbReOZ9MaKbEGP+LvTNb
jtvY1vSrdPQ93EACSAAR3eeCNRdniqQk3iAomcKMTMzD0/cHSNu0ZLf3Oee6HTZchRpYExJr/esf
1osQ6Hv89iH9AUWMmzJMINTPpnNeL62b0Kl/XE1cLfZF4HPm7E6Tp6dDXlb9OZYOf2SIf1xa97nR
04CT4gn0OOA8NwKP4xAO8V0nBCmFS4if4ToXjdW8TBYfa+Jxip76Ozj+n/K4grhIqk2sa8xsovZJ
ZB7fPJKCaULBwI8Z4IGgsjDxz6KzESC0ob7SgQtIJ6OTQ8tT5lj7J9r8QhzBIfUum9Q8xmp8CSr9
PLvtx2ykYrQm+zhQl9L5ivQ8CUp4fC6f3BTZWwehm5UkvjUJOtgRXgHu4byYogYn6JvfK4pyJOs4
nUdC777ZGnWRhXB+GHz3FE8I5S1CMAYLmjee5VuVhUuWIApLt/jSSP8LjQnxAwi4Cer9Mlbh6+Sg
9cZriAxelvXZZR5CeJkRn5Y3AMX1QF3mc0iMsX2YM2q9dKK47Xz42DAvHlu8SwBZNrrHY5sFuSaR
PA6rYGPZHpZSrHa1fEly+3M98yQENn3zyRG4GDpYtzFQo+UWHyNNUKob+48iiL7YXvvFxk+oqe6T
DMZwHlHBEWAJkb2oPw0G3jz2ea5wtjEF815Z1Ht3RiBrTkSzETz1iVXoOjPj+mRYjKe8SmPJ0d2J
Shcbf+ym44wJVlEbzs7uwwZ8mBPcrBJUlAJzifuxdIcd1Wx9NUsQcEZR31JBltmK8jhGhxTZvFze
Rrw0Ann62HtoKyAkUlHn67wuDCDMp+pYhPW9ZfanzqN9WhG9NIi+LVDQuDZUJgiLj1FCK8Kz0RMv
lrrDcx2YyMVNTTwYMEQb0kCSmE2jIwz6FietAEi8+i6rhp0ts9ckMD/YFItgh/TMftFuElL2/B5c
wF0hJKgEHbBQnuSvovKNi6NTBed/5ts4f/HgD0y6gsXWn6mgbTm/8IuaGVp11wBf2co9lhO9irbM
GCc8AvCYkXi6+EKlF9LGkAZKrni3wl0BA7UO3XUQp+6uoeoGoEgWcQedwfpRRsCMqGRzeyB4jnaW
kmeBhZubMZVMmV2ayy6k316kO/30Tdr8CLqUmtAkQ1QhvBhAe1QqrX1DpL0vXke0Oph9L9BBvp9Z
rin50y3piST69bt//lCshdD1Ez9u+VDgkFqe4y78x194j14koskHEjnWhfXcQSeqCUBaX1Iy+teW
dzkPxwhK9Dh2/vaf/7b4m79tmVLwRy0IUIH5SyhC4/RuAdSfH/Uy8S5C+i/+kBU/I3+4MYSLYnt6
kLBFptF69j1xCobhvHRhjEUfwiCaaMXNC+oIRsrtdY2/8+gA+fzzq5R/IYWRD2B6buD7ZmCTLvAL
Ja6sxxKifsbPxudVxi0Not80wwXLMM3ktMBrpZVttMSkKQrgVUEZq4bs20LmSBK+xaJkOtJhtqHo
iOEavNqLqtHPYX96qnxN6+I1ByrkN7F3BEVZlMYvqkkobpEp0MpH5tK3L3BgWzk3FV7qSGnHiKZw
5WnQJnxjEIw/BXJM0dPIi4zMnpQTbjSPl9nyKn07FpumZxQ31vk1xt7HYUIuW7j9w1TEb2TN3n4O
ZP6wNGzgPK+yHh7yusG2bPwoFpAxkdXJLalv41c1M3qs7elDPsbf6erfOdh/wz607L+QY/mwXUvY
rvQ8U/6FsKrHRBkIlrJjIjO0z6aD/SCzDrHwTeplJUPpwqSxILl1hgORlVOxTXMpbiwUeHI0FacD
EGWfLE56KtxIYZMvXhnGIV/O3GS8tbhF5h5B6BH4SR30Dw4BA3s836/QlxT73py/FbNBhheslL2s
0B4uYHMUg1jYUYyfxmvUGBDhLPDqhK9uGSiWCSBZOrD21/QoJhyVC7ug6hIAonYqjtoDfQNmUDVw
m+QUukvbuyFmMJVZA4JHlX/yZjpiZtqvhUAXnczdRk+sPDWaOyR3VIXL7XHOZp23dsZbng56D+Zg
WC1Ro2X7tQhWuJ5gLSoFG6eh5BCb5WsnFqGMbZLl1zLyMjFLi3pzk9reMhpJov1Qmk8UeuBVID4O
0Fwm6isDkAsOA+/aDdqHFWvXhrpxvOwUa+NNCX4+ZRlZWwKPP1s95V5IsEKbZjRYJryyJsK5g3Hv
RYk1FLar6JrSSu8Zl+AckeqTfhV2OhH5DKE0y12SM/SeCcE5UsMXZ4gJ8sTExemube2d9EISkAmj
hjqQR7s2XqKC43x5qShtVPxmDONDl6n+lnQ2/8JCjp703fhshy5kjQqj76Gtz7lqnv55abD+5oxi
uUKSCiClG7iLBuDPjNWog2PiGE12tJe3vJwNPPZRwwW/G+1liROLjGPQJYbPpHItw7tlYEYEC6eO
hcNQtfm/4e/+lfEd2AEnCZfjSIBI/ho0g6JukJr0xGPuRp91kd5RPp8W6DsfsIGpp1O4MM4QZj4v
1KvCJ1XSrD7avvtvPpu/WdztAL61QCKBmND7lXpOuGIfylIlxzYeSd3qOKo6lOwNvkUaPjNM8a81
rVo/u19lzfwlgnLeLPiGXPhj8Ck2DfrubRH6j2aXPAonRidIHbtJ9PhvmLjBX2jyASIo4oN8K7BQ
1f3Kw6XAdhiDD/FxzNJwazBFh1mxNcne3fihWIbZtPUz2RM7l6/tsjQvYxEOZ8906p3ggQDUVxN5
i7su8XHqmlG0iQWNSvCe9m1crsBZcUJtIOapLni+aBhJ7syhoHkslUE+bdCchmwkQTlVW3OGFSuK
OgLicDDHdIPngF5ImA+i/mBkOT5KCyYeLaG+Uz0fRUach0/Mbz8ArOUftdtmx7wqO7RSCQkfCkMv
mJVPshB7WQQ3Esn7ddDPF8nE3MKwMR90tDynNYeNXekS+zQLbXNgfKx1k28T6Lv8gs1PpK2SzYhl
EZjjShUtwdT8wHiMGeCanCNiEd/1kgV5LssPQQw3KrKLaYtF9ikw3buyi74Rkksstn0M05wc38YH
0FZjuq8kAcmSeIQq0Pohn3CulwQ5HgpEw8c6Sd7aIVHfq4//9dPJplkFQF+hGdRJFLe/XP2PR1Xw
7/9eHvPHfX5+xH9cJ1/hUKpv7T/e6/Cmbl6Lt+bXO/30zPz1H69ukSP9dGW3ipruuzeGKm8N6UB/
Fi79Z2/8H2//GWmUJS1B5fuHKOAv0qjL17J5bf6sifrxkB+aqMD5DXm55xHi5zpOQH/6hyjKMsVv
6KeEKaG1W4ztOND+FbZl/mYu/3hSsEJxC6/hX2Fb8rel+LN8jkG0VpLC/F9v/0fN8P17Q8f1dzUE
cqSfa1rKNBRDKKwsuZS0Uv5SsWHG6+cpqZyXVhie7DQ3ESh15pXXDuN59iEWmYk8lJPGcqar+suk
yytcFkd4hZ7ra5zCl9ilmT68kQkS62UfCXEV5pVc6gHv/3RVCThAbe0e1xvL8IXzoD4NizWFtRhQ
rJfs5VLddfYJ+4L33e+3rfvyecKD/P3mVjXZQduEQq/m7LFfDbDZox39CdF0yee+UNY+X9CDyjjN
tJ7nzESQCki3VKgxz9U1SQlc1SdYwqiY5bPSRzo3hrsYEZRMM48WNDCSgeNL0l6BL6X81rdddfBg
QTlX8MgxqK2xKilc87xumpC+bfLzj1YB7WeyR4lehc/7pDH0Wz+jsNwTM2McSGvCjH6xpefvaQIX
froK+eplRhRPCNV46+VQ09wYzns+d9cr/GPh4KthUh9YkMbzusldB68mv6AswRQhDxmmoXrCIm9x
Wl83xmzhWbdedM1OH3PesyLlcRvCcMci918vY30t8/KC1kvrhtdBOK053AdaqnO1uL6/b9Z9raq2
45C3x5Loq2MFd8ddDE1StDhSIfn1N9IFinUMm5Ay30cRLw2vOa8bk1UWl4f+OLZ0m22hMcBpc2M/
g/ytEKAaITLP5j5Z4D5KnQoc72KFjBBz1/gKaSyRZ3CdccYhw6GBgOPVXEEA6M5JYcMDs9VxvI2M
PjgHFfxL20ohx3U2oYlAaVtiYRktmZiuY6ltFQQ3lHNgnh2NXFxVmP2tSNZgwUnTMGED5V+lwO+I
MPofGwG6fjT9njEWuxKl/L3fxdepyn3Ex4vD/roJk39dUhNxwVb+EM7OR2+asATgqCIEz8fzCSuF
EyOLHHCbnMjkWAJ/HIO02wUho8OUeTJ00q4hR4TxQKYcznCm3ZyB/OpdK4JvQYXnLiEstDDzjIfo
93vrIkLCvN7Tad7G5jMsFpwL7GOfOiGfLm5WXejs0RyaO6tH1tHYEz/Retwqy1sys4g/qqQ1MEiY
GY4R14EXSaqpQWrObsvHISefY6nqiSVdPwY3s/Te5Jz1y3svl7FDFHrxgQmwwYQDL7bWqFgEls16
aT02lxSRH4cprpLwDUv32HlU630AMmr8XvcEMhjFlWxmhr2tj61pAxGlioNg21SQwUN03buZye0G
OlLD5Biyr+xiaMydfqQTxRy4Bxr06v6J0Remz11AaF9ZHbIswe9s3I8CdQFhsuZ5wAeVVJJDY+Kd
QSGmz+R4an6/DKguxBKm4U94c/EjX0j8SNv9EjfccMK9Kexs+H9pXG+r3h2Onllsa2uoz44jmOqS
z3TRLld1MRJnV0T0OGCzKxos6iDfG2P0JZr4gao+QKHeyuTYJ/4x6xO5bfB/uTD6BqOCfDxYfH5n
GoDqnNjix6V1nz9YPcBn+nU9+v0lgaGCRIopsIqKXS+t6IL0BXgViHr5TWCbUNlWvTMt/Af9GnO6
7y+JQIxj1bcMqIGg111egOmEY1jo3mEMdSNM+2VDRBNejhBc0oI4Od2oo1e5cCtKvs71t/D9olPh
BN3J/hgsaRVWpl6CElFpZofM0wIcSSJx6sQssM3G1mGLF4NePAZGApT6m5hp5V6YHQHq9FmJ7d8F
lha79aNkgt1PjrgcksVHBDBZivu5wGCNGTPrSxxszRwb9nX9Xde3EpRkdGT6fV32FyUZ6jPOeHVS
Hk1LGwdYz/dMdYiZZarkaH2dKGzyGKc5myLEaZ+SAGZxrTIq1IS4gdGrthDlrgwhh8MaRmOYAOjr
JRsCysYz2mPRBXgJLiZHFu6B53hxS1qvkvL4e2WqDmtWDXVj+VPtEkOD3PptymxrByGD8St+Y5cQ
7DoOOKa81XlMGR1erBfXDf0Wj1k2nmjSXShZNutIuYueIwAOT6BLOHa4iXJHnUAFi8vZzIvLyeqK
y45OaacMhn1FC5gqS9DIcmKZGasuPYUF3qhQIaFbhDG0P3PDfCk4myYrLAHHcu9kxUNJLVy1ttpV
GHLgXkNcGHGQhWrbs5026uR5OLmI5Vyw7pukFtsgN+ElDqzzjU/ItWW6J69cPD+qPrCISqniQxjo
2zIfvFMi8+ueEKfjMIzzmcgcREMQLfrQCbcp/REuZm608zPr5BPIM4dOBHnD6C9TLfrLALPcatwt
c1Jr1OFeRooh3/r9FDXzjvXSuokphA62h9d0sCnaeSCmsHsYp2Uldm7apI+OXeXQyLYtHJegwb6C
Q2DdlODre1uXz93iqJUsZU++FDvrhoy/8uzThAId4eixOnV9vyHALgdEucjfSAW+LTw9XAmL+XXM
kC8TgjHIIuJS8GhHr38VMcDgYuCk8/5jEqnXqaF4s4caqzADJaA5mYfRsXb+5H3APGrx+Cevt5mg
GjNiDcfhOXfx6QxllzKV+zhlebNzu/CqJmwO5gH2usFySBusL0QgHmu3+lj08jEL4X7FRjODnExf
3FzvGpw1Bw7Gi3lKrlFkwv9ETNf5EJTzhYDqJsFzYSVX7TCTjm3bez3Z3xohb9Q0u6cuFLuxx/So
tZIZBD3CN9bp9/achizQ1bPsMaRO8mevHYubghrPhiFSJkuQY4rFFmmeN01mXpmJ6hlhxC+egt45
YxJlUz/tsLfAELFEKgZdeAsUhgWqX9EI2lAhvLbdqjHf0uks54FXrZpoAxMWWyolsk1b7Sx631bc
VbF8KsrpzF/24kLfhsnACKZdzj4Bp5a5Jx6FKNKN78CWplztcBjum61HwOzF6BSPiQiyrU4GzFHx
CXhuOCf5vflNOmQMBrnxtTVtue+R2tV1SlLSLImKCKn+Rvm71fN/eOmPlgXzpu366EAk4EULr2Cb
zhQZwQh/qJiTnVLtIeobDjoruhz1KQRCZf4iYRqbWBE39icIk9Z9j1vZBlObjm4VukweXU5kPLgq
xgGoPgUTmWJMnJjoeN6twATr5AwTH28QvvrKPTvEOEJPTBFdFkm+te9k0aUPWQKbQpCJvu8K72T7
E+o9kMLdSMSedLF+xMp8lAUePBQOe8MF3p9aDFYrcsj5EeSbpoSd1PqESOD0T0SGQAIj7X0+Ego+
e8khicvPvSLHIkk55aXxrvRqyNaIHQERTBz1jf7F77DeDoCXBxeP4VQ+DC4aYkf5n7OpwCwVVk9J
fPhFcy1F322wscEIelTDdUeOQYmcm8mkBYXLb/fWHHxGUXxtBLzS/rGL7jOZXMayVRtWOmIswD0v
7Cl+cnx7A55qHmea0IskUXetDeqtMvxanIG7j6DKmMQ0kIKalyHV7eL47GqcSefUe5JzqLd6Tq9a
N6ckbTTTXDwS7cEmyk3091MUp1tvwte+ZsIyusHvTVSzEDpknjrKyw6yD4mvN0e5VcNxDOVtn6qA
oxgoLS8c7Mqg2rceqi7djfiWBhl0NveQT4qkVmSd2zgKcRxWoLQR8HH/QRXu74ZBtL3FGzcbfw83
ZxcF6mM0ll+iGEXGPPhAOLMREILpke3nxV+UR0K813efLdPJv1itfO3xfB1ol/e+ReRKgP+89Mhd
bMsUBYLrbTEIiyf8xS0GqOQNEG+lK0nPtEZb9WOa7h1OG7RYLmQeLJ//mn/1vg8lEY9cySzrzvU5
3m/+b+4riMwJDJ2M+De1aE6/ezPayxnXGkMMGr/bNi6tTrJs3q8Oq3/jel1SM+5F4F3XRLqfs5li
b72EUEGfIpjIdSavjYKeYd29borlXu93fd+3XsK6iurt/3nz+9OkCgbOenX6kPWU3e9PZBpudJpi
k3QFXtX7Hder3//AenHd9Fm4lItMeuiO/3gDisr5EObtaU7RFs66+pgu57hkKeMREybbbBlB5Wu3
ve5cN+/3ed+nUCngKLw88O/ug8IcKwqj/YxBE/j/H3f75b7Z2jD88vyrh+X7vrKDtI7j9dJa/O0r
Q0OTbDK/RPfx/nRkd7f7bEjvYZcTx6kG7w6y+bAvLQrtvgH+eN/IpeBar1YTKrMhxBY0WWutXi8w
yvvt36///W3OH8+y3j9bFEHtqOhl4a5Rk/PqEJglvYlT09oK52WaDbfrxdnxaCpGVH5jQ8qiO5Oy
uF563ySR+PM+syJckcX0+H6P9VKJZmsjmXQj+/vpAevj/24fRwzpju9P/34fMwjuNQale3NhWMUF
jLi4Lt/gERHwpBEtrbjcD5DwJ+zrD3jy/0OY/+d/Lv4xYHr/AGGChHZfs+lnEHN90A8Q07d+Y+Rs
MSfxfvZ18oPfXA8nDstlBrkgmOCUPyBMO/jNckTAtIciRQoMl/4MYTqQfO3AhVYgGWH+l3yd7MVn
5KehPF4hUvgu82bs+MQ6W/mTE4ot7bj2qYvOA+KYcul4shUAkqNxUjq8ZvZNozQz0/Kcx0JDFJn9
Mj6a431ikL7OOOxUtnWP53+KjSHC1Ys8UCO+3ZQLUP4xhGA8uW11gW/zSDR2ln7IjNbdDSPiH9xm
tnmILcIQJOFpqIa3WoBLdfO/GVUJZix/eZ98UuDIppDCATz+ZX42oqFxM+HLU1jPhAq40OSSrMDv
ln4xNAOYlT50xTaIPOYgtI+Rxb5I+c7GqxqUz3N+LC3zuQxh2kBGOegaTvScpcRB13R/MtzVgd2d
u8B6kq3XbKxOfSgN8wu9jHO3bsjelZgVjOYuDAjIJkBoFMMpMZaaWVfLeRyZtQRp3U9zNlwauTpN
CP2PCc4JO4wu8XIPxXAZNFnEa3deM1tT22bQTHm9j74RWwAobAIwn3NBEqZZEkGzbFbMhawe7zQb
9++7A2+hVRWI5NLW3jYBVuPEOs/ndRMn9EchovbNikevmxWPtkNEJ/Tr+9BtwUssKtC9Cu3PitGz
eOsVVuSTE1E81HSmEZk4ykygxseiPccdn1kZeGQrS9M8ayOKDqUMbkASaNpgfbggHpW7iVAufLUc
VrJW3efZmJ3nhZ9Kl/4g8x60VhWErkkbTmvGKaBcrs6tGfxps+4ztLdtnMk76qKMD4nd3I3LvRp+
fk00LLbyMfbpFG6wX2xcgQVlpGdx5wugjYiINYKrOlz5q7x3z+ulaYEAm4+ZUfX7FogGiApKYFRS
bOfVUUcziON3KBW18bnhcNjitoKBQpIgzbZnBPVt9SqyDlrpQi+OLTCAybbuzZZdswmlL4+6qwCH
pgsR9xp+JBstTaI0IpVc9oabXHaqGfeI357XXesmikZuhExAxqh9P5uxQVRy1xnndaP9b5YixDov
g4Y+8EVnuBKq4UoilL7AAxQxwUzKQ6xnrEygvEKdguFZz5eJHXRQie3LWtVL4KhCgCdefPnZRMK3
Gxn541MMdrrioIyCIRrbBKMYVB96kOkJ6iXe1gljTWZ9bjmn57q/XEcREaTYjep9UpUaho5o3ffh
wmVuwC/aYpanZmFRllMk93aQPEZpTU/g5kiu7zraXizbs+scWf6hCmB+jpV/FIHLOJzgEy9FfWvk
40B8QsCfTiS5udnYTgejza9w96jJriH4jgn1cGKK0jkdAqvQn1BygHVTjdbfcb/RhG9hVQR8qFHd
GwtYz3gdVrwhqb3VRx7vnfi6IMsBfyJHg5UdV8B67UQ/FbvOOQ04RIseQMBUOAWLChw7dfZOMKIk
ay6zCosHodvnOmlf8bU1zmN3HGffglkC/xPXEICjOMeGuPoQ6amH8brVvUOzN5RPVTH7W63xe2xa
Bw4DlYxT+Ds3InBJ5vqzPcT2XgAFghY2pLDFpOwaNmbqfET8igMcrS1WPKsqUb7JYj9m+Xzqo68K
q+BztWzy4AGwdjplQIWbAE7DZl0oOfdVR6foMQR3q8M8FveN13nbwsxqxiVEehblY50vvIyYBKtW
TT0FoCZMaxzdjWv1BiBOfrsC4soX9imInmI92ucxK9GLYhgVkbYzUfNmCGrRKbylytwPc5TufZFe
NdYATJ0Hn2LPgfqGsMuM8mdbDeoUY6HEXAu/T99j2uvG4dlPkMuLVL62DeqtTtvwYisDLmKVPQ4R
QU6V/VSK/DxPjJGYRt2oDr5r4Ydv4DtOVL7gTVohkfgO+jOWPudJ3Rwkac0lTI0d9L35HGEmdlHj
V7H1ooafcC0/GXLmVeKMn3pOy++hI2iowSi2i6n7cKsWAvp21IjnEIX/kXXiwbOfG+xggH4NHJUU
WCI/iIceLT+UUhd1KsEPvJidLuERtgLXHcMsT0FNVFaMXj8ITW87V517Y8XmxsEpfJviN4QGCPWk
tx3czD0mmharczuEybZEqwV7up4EcTl1e3I6fl6l/QA4MG5LaV4Xsf3ZIREv7Ulm1G9yIoPIN6xt
1KQSQLY6BVbpXkuStMABKgxiO01oIsC65hH21Ho3lm3EOzvJW9Ip53kjapgEaCh2mD1qdJMeesNM
ENcyBV/GVO0T2ur7OaphbmBgjaCqv9VQ2G0zO1Xg1HsmNbu19s7iqjxC3zjWRDy2ejqmBUEfVhAS
7JJnW5VUH4UVMzJbXChsYnPrhPIl7usvXk3yFV5dsFNGg7Q1A9V0kvfzKTPkMY30MUY8vPNNGvky
7qyjCudrhH1E+lTEbZI429i9t7F1M+7o1VmP5hwxD8PbCC0G9tAVKE+HO/tc8DIm48lL0JjOpWHc
y2a5PQWdK8RZ6HnjE6ZqyK8h0qYtK4u7aQSNueT+UKwiGv9kAubXuw5l6S53RbPx4LkzLkZIT3Zo
YlKZDQ840SLcVwg2ESbeDVJUH6TOrx2vI1ErDzY14e672ibaj6Vsb7fqdhSyeCoJ5RXZR7ziqPYk
zgyJcOWur+u7Ge8pCNLneO5NTHSj61mn28EjxnEeu3vTrPOD0Wl12fUvbus+Q2LGVsBBKYY+Dnqr
k+H00VqLbG0+qIgI4qQbdqrl69dJamMyJLt9hVbGMTEwr5CPXlVUbB+xvHDjhxDD/Nsh8j9XJZ7X
zVx0O1TVGUYUcDo/5QE4j1Ma9a5rbOcgJqbrnu99SmFIMxUarIu4kNYdcyNxV8TDwVHhJ/ze/IPW
w2M1pOnW7p1vOfw2NSXksfjmPg2oyJixd9tJ4YCTW+60bbxSnlLGe9vmm5G1zmVXLur68ND6LqEM
nb0rS6wR58RRr6ohjxTncbBEmQbHkcnChZuFhGPkTbYpDErgLtRMn6L2ygsqTiGPjijEUeriyhqr
a4zPEAmkMMPn5sRY6Wgxmtk0ZjS8TEQvDf707BMBDEWb3KfO2Nay4Xfqztteau/SAyEB8/kd2Ryu
ynP5iVEtWGC2qOrUdZsjeS6NhpFd4hM9ltnTLvBi+epd1NDUvDkCDENLIJoGxKRC7aymK+2F2YHy
j/STlDmCy8bQdXENu6xqu0+qLr74OJjBqkZa3vzOl/5B2f09ORYxkGuB8oW5el6U+0akhDcEDgJy
66lZ6zy0YHlubcepxFgwmL7MS2yYlcWH0rX3VRVCVnTuvZlcgNKzjkVpWsgkScnIxuA2Ckuiduwd
TLuUhsEnD7ns/Q1j0jdSZRBqyfsZ98xtV4prA4gRVXi9V23tI0QN9iLsCBPwqaUymEUaViPM2ZbI
m9iBJWG0+5aXvM2kE+Ns3dxZKiRdZ4hcvMuB/EwNjyg0iCEKmRomIqFwiBPkMF22FbX62E6/T2WH
Sq2UN1MV1Ie+FCgyu+pJYKAwjt6nUocf0CKLi6Dtv7QM6VEEFfUxwF6hJINzJNPenkLgWGODqQxq
HsUvuz61HUdwYpeM6axiazdgjQsKhjcm4C+FfsLh1O7dSaAXsTDmAWK4QXx7jPiW96Wfl/sMv+yo
CnZMosk6dptLe86fq0rfeLazCyPQT9OK5p3TJ1dOCeF0LEV5acGtjAP/TWEU2IgnzjcHhNJyK93u
G6OeUzWP/F4TQptguZOQOhvfvC4fcOEhgmDxmsO64jpQ0aWR3UO7GB4ayjFl1xJfvvnBEskDEHqI
qjZqt7H7dS4/47NdYFFNGdRj29hRmEaufsChgyrOfCpCNMBMd04msDrfRvqxMskClVDFZOTPp3LR
mTIZhi6N7qHDq/sC+vIUR3y31nzJeV/fh9mN5Z6qiMQBqe0vSEEeaqx5D0Vu08m5yXU4IWJ1M3kn
WmfYDUPFOlzZ+H1RP5kzvNkqOo0pvhmzhEcweAaNU5WNhwoI+CJzoeSGVppumE1ctHFyEhnzsCmv
MJrBLGBrm7hfJVFPUAuySAHpejOaFJKRnz5VubpHmj6causOXh6ZdbxnTDe9AwouYrkcwH7lXhqk
WUCGRgq7dFVu350xNGfMlODz04C/R7Tcoz1vmfBYOx03nzwV3UJ3EyHi+aqgiKlj3vRYOHtTsRa2
5pxjuha8OLYW10xo0BiIJQlsJlD3thyrZ1FE0QXRG+OmRnhIVNZKBXrrjONkL4OXMgzIYe0vSt2S
W2I6I52d8RCHZr0fq8k/GEFd7GdUYxsw58cM78QLi7VQ+rAtQ02g89huvRKf/SwjjNQo5a0ywArH
nJq4a+obv8tR4XRkjaCLfY3KftzZlrgtZ1YvppCXleE+5RJ7qNr/GjJP9lLtbTC7swkaE/kuy76m
luduGXR9dhf3HTMuMgorIlktCDcl9a4Jk5jZ+bHLiV20o02lCbTLHan29Gb4Kzn9DYvjjDnLRWSh
gk/am7y0KQUnvTHGb7jXfh4SEisjgeNVDQYyNecuHr7qNtcncoKJoEgOweBiO1BGGzwmEnUZDktR
Ap8NonD+tWviq6AIvioCQO2OFlHlKtqq7tQNDCMCg0lOwPKHCPDSY05sqW8DvgqPBjZ1+AsxqG9O
dtRScReyPtS5+uqGi1RHTneGNG0QAHdnNUZzEbtLwuwsD3KcXSx2RrJxRYKoF2FJ3SUOqDVS+SRN
mFuTKRubuAJga4K6xkXRhXadvMkCBgbuVskuwzWpbaFM9iN2ETKo7w0ZPWFB6BNcgLt8lj3oUr/Z
koQuehGSYMTO3Dve9NKPDbGRqcdBP7zknf8hYd7UGxmKfsyI6hwBr62CcGPIF48K3kRZfFGOHr74
ofEpb+Zj49A45B4OlnX1gSembEpZwBo/+2Q2w05nxC9CQcBByafIa1UW79sWcp5qPyf5UJ4g7RCl
awjoaUFJq0sNHV3JzPPgJE0eRVF009HLbaC7dxdljuw5hvOQpnIzmdjeqQrjEIfV3ehpLmEOwS+P
cAY0qbDdgAGvkH7K8LODwTvrRzNiNAMVlgD3FJ12jL4rD+eb5b8CPlLCtGfMGPuWOtu3MNuFy891
xKFqIiauoyCZuvkUm/EnxO6cXw11SZiGj5fiBVLM4gIWYUbFwOFAWdARtYp3ly48Dv/lgyRi46N/
1euZD8OTeAAwBHdFiCtTRjyy22CpBfSIm5x4cWZYN2EGcXxQ+oxJYsVTBIhKsg+a/Js4fzPAAjCb
Sy9SW5BA4Lh3LpYlxLi0ZIS7M2EVhXmitn9OFZ5sbvgU2HLajQE5uRSRG7sONa5n4T0xHgRekbbg
0haRf57fVrP/OzIbGA8PQR9gSWadw0lRbgyl3JgpcrNy8RpKDFLKnNwJSJs0Ra82GBaMnBy/Qj/H
t1LAPXO8ijTNTNDLc56AcDgeQ8nnFg5wgjLiUPABCDcYoU7gbhUduUaDNlbS3c+ooIlltL3NgJPg
IcQUQduEJQYSPwLBGzbi5CFcjkgmwVhV6vQS50D7MIUx8InghJQ+4zL6nPdWdhiD6koPxtdhaDjH
ti9JzLxCe0fV9te162yy6Zo1pO+MDySwYG6RFI9TdKul83/ZO48myZUsO/8X7jEG4VALbgJAqIxI
LapyA8uszIJWDuXAr+eH7DGyezg2NBq3bLNOe++VCAHA3e+953wHGAtuQLCS/Lb5aI7xrVQxDbt5
H+N7fi8Kzq/7tVjmvxwtUq17tHMCVD1bwUfoVgukmb7rCg+xFjrrwL+RDMYXiy+QU/6LMupzL1bQ
tWyU7HqCUS7XTiYWZEIW0TVmpcs2RltH/o/XEK8+x385V0238C0BmMfJsSzi4lyhBus0eR5lf+z9
5mIKTvNkUilkR+uL1aknJlV3AzavMHXS71aIg4O2FC2J/QgP5FWk4iHHUWqPr40t7nqGgGNV7RRn
CleVN3g+ngaLp2Xi1J9W5iPx5GRcNVFdxaR6Je6Nr6ha16CqCVE0y/h3THWjjRmtKiJE4TVnKQE6
cqZq0WtW2uqEDP7oa8Odvj1rVvPdyfqtcaklVubg9jT8gSVhQHcktpeq/H4Y+zaakAZIsvli40lz
RIKqSPvbD8vVSzwG0hoyJe4eFZbVJjyX6k8B9t5dCZaZYAUiEvtQmj7grtYUT4b1yYENBzKCjrFP
fnVOdloggFFEj/pumLJ7hD1O7vw1p+LWbeDZtUbyAZToPqbizJr2zqnFX5AkT832mbV5eHF+PHos
5J4O6MY1yJrnSgVuLlDPlahJa+8KrcVQ6byfxPBlgLNAxNrctvpVJZmJULk9FRxTg1p68V7WvrF3
dYUeBmQF6pJ5rySNM/r7VCCl2uSh6Dz6JaOFmHvreeEk2eHLtQ1Ia9kw0dUftFOi+U8ZtYLV6ezS
+asWG6Q9cuTAYoSsoCO0mOHUeFKS9KkWdAfEGP0uqdtgcisEGqIJ7SHuAlhwgBUJ6Sk5MpOJwFNa
SX59HEBUrMZv8mVQpLUFwsK2PjdulR4zs6Cbrvc3MZFPYD24oIxz/1QDLrRpLCJEFjUdSWpzpwLX
jNua06tOTXc7i+612Bsoaii8DXOvZ+LVsznRaBMocPBHt10BSsDS1s+yVVq0cBsxJ8Q1YFBK7L2p
RaDQIZFYi7c+h5Wl9Y9QdC3YPmkJq+rMQuREZY+iaOs+HQnjeW+G6sWXTbNPiWwSnHUD7aF00qvR
IgNZapmF6TCpi5fKryFN/EBAToOKTuJLB5TlClibVdFfP1TlKwQpeO7Fyo3QeQuZQ2K98UF5YYPK
ry3mMEDGVWgu7CGsoNXg3aVpQYkxooB2UbYfmtYh6tZK5iBejeUoj2Wlhttsxc2/GsBiR9cJPYIB
9VlczbFAyF7+hflZhf5QQy9YaFQOHC353Ihse3xy46ZLiQEahv4qkG82z6Y+xuEqSoeop4yMoSm/
XzQ/pgJRz3OKtK8xMps50RrFzD8i1jhv19X8uXbGMFLHNZHtUxuq3Fdh5dlPvlmlNxnI9TTPz+1Q
YyQVOcvXMopD78rPrFLQurLm7Nb22W3L+7ImQ3hawZ60sW4fXMeZozh3P1Ffwan04tfas26R930q
ej83XbMiPnSsfq9mbef3gL5itC0s91a+82SfXzvOSI6pWAWbHmQ37KbJVGNA4bheeq/6zjE8RrFF
V8r0qAgEKA4UUOVDrxniug39Be3rfZEbiLq4ewdVto+z5OFWjnXKpm6+1bX0Na61DEmb+hjyrrtI
5G9k7bZtKJRNSBD+UEvT9bt0Xk6L2pqVYgx0Y2cN5BjpZopWRXKKs3KUNcti3WWdWx9qcv42q7s6
ji5huGg3IzGbYwC4aHlcGtBsaRPkejs+ZLUe6ZK4M2dAeqnD5RD2qZZ/ZaJBh/Xjr7nLt0zzlWEG
KRuZoV1cfcpuXO+XxUzk0Bcc8V2tW6+Ajl9m02ru/BYUnQk1duQcXh10TI9BlRSIWjamh5f27VlN
kif0rvPK4RyXkL4ZnF5ozUJSBrHII9t9uWR5JEv+2C7pdVidXzq7RyHGX4Wm7EM3c0VdalB/UMPB
yb67oRIPrTm+UC7H59j7C5MYuBWcJjItOw7AsLRA8J8TbWyiBXrzTlvHR9Ek97SO5gNLIYTlgZjU
Cc6nvXrPsV+ngdk080M/Z99ZUR8HaiTYsmzxc9G8zllKw4tH0vD7j7qwvMM2LQyzWdlRpvu/Mqd5
NoZ6IIuu7SF+sP1ZxC4nMRWHXoiHdV5qhizpxBDMFMC+sreWKcE+Wd6StbgZEpqoa+v+Hg3rsc/T
EO2VxtluiSPQOtaVE8TocTZMagS0Wd095JY+UwPBLzbc6Wh6YjlNM/YU+pjl5v1uPSLe0rg/u0WR
RtJEmeMa6VXNC9mXMGq8tiemlRzUqHRjiLUVGqrC3rdDhyy3nG9nc+WZ7G7tsyZ8+KBxJ7kFqTnx
6V3aa8FY4rHHe+e7tMCdrZpMCxWuoMDh/rgeHtf+W2i8zxQNWzNhiXN0cZUG3dDJW/9UaOaK0UuP
Vtzc1H73S8yWhwiE/krl7ButwCJv9elRgF2x56VhuCTW0DRyh0GeAR+34FSe1psrOVjR6qJBXnaV
TgxeA87ZZWZnjGKhX1fcxmv1h+IqPaD137uO/6Fa02I608AqakbSrrP85MpvaOJE5GYY4nTThw+t
CVJx43tZWeKid/VjUVDgFYvF45lPd54/vidkv0/9ogcg3966avpo0jm9FEy7Qz9n2mk2xd7i25qq
TjL3gFygDfpEvxx+MWVz1PUxqlBHDy1EQ5M1LCeyx+BokarNxVPPrv1epOttVolyz/htPBPhRC4v
Bu2iJmbHX3AT67ZzTCrG0lbfbxp4wnLXtg7Ltnkil+a1HeejLxYB7bItw6llEahoz+Tj1rff9JBo
e8S+iBnXO1jUw98Nreq3dBL86X6MJELlKBur5LbS2/lmgAFM4CWZpLPDTj93UVw0l8qYIQ1nhAik
XWeEZjY/om91TsXzUBZrlHcpegFE05gT1H7QSRb4QfcsiE6dxX8pStEfVSbNsNORWWlLczBNncmN
nv3h2LCGg0eEuulaD0UX9yGaRnjpuAuP7UQaQ+5Wj4U2c7i3/Q7K6kjAXIckHYn5VyJqI6gH7XHA
/cz34ib3LpysyJsAL5fgvGWJ3l04d2vWAlFc3Ue7Yjfws/VWUBCyaI+QYF33TLAUsaIc1JVCeRub
ZvIGrFOOf2PO5g/kHPm3vbYS4Iwif0X0sBQIZ0dz5HZ7QO73ZE1Ldxxi2nJzYvV3o258VstSRlmh
3fUj6kpO/BeAurT5yiG9dm1xdMhs0cXcvUpCwY0EQfhcG+i5i4M03UtJVkU2+t9F+jFjpq50nqZW
dBu4V4cHIOAWcQYcjVkcFhNKFCsth3/4c4iT7YgYWj8cmtwLhejLG0839uNbvrZ/YSZyRB7KoJTW
b99u6i/Lqc42FItFNtc8dWGZWOPBXY3uAFQEN4Qsb9bKCFtNpXDMXIqimKM3LmG+KVICWC4qFDSB
tupOODUAVWSm7cp5fgRohjIC6mFiKzC2PTqJzEo+3SVHSTwZZoj87FpoPW34xS/22QIsyEnSfa6q
yzgW0KAoHBhvALBZEu1UtuN0YxTrYdw4ZKP6Jeu+P+mcjYJBy1DWpvplS+/YUl/gIuIFCFvhDTdk
y6aUpC5XatHeaRmL81ytD84MZW+a109OG9pOyg84RggyYfWSEQuHTM+Sre6eQ1OJA/4NNr/FqB6s
7XzjDOg5eplF7ZxD76Rdjr2FAnuyyjsVry49huHQicgsnCOztT/5ltyHPjcP8piQoi3Vz9jy/XzP
hNkkTrNgEszLkyRTl49Zv96vUzHdjRpNCuFyOfNu/WRceUXem3+vrn6ixmMzg3+W8ik44PSPy5Je
9LYPW9t2P/MeEcAIOdLRm+TWFiN73wqqN8EwkRfWXqdVdGXX2DFrG+4c0HF44niki+4qM17TZK3o
dS+kSWBjeRmbexPX7s7NNHgBG1V5iskl85jwCJOudq2gDPs8uZpR//bz+s5uqo1ALRm+5JdSGcWT
izEwU+Xl54em5dXFdmMqC8iYacu90KPh4BCLFNkuUC/7dAjqDbEkG4r5rDIzJkdec7OSbGqW7rR3
WzA8jcvsNl2te18HiZYzV0Q1wCSi7/SbQdm/kqG+QVg7hXma3NWwAd+qkms9MHyvHax+yWCjI9km
nQbzKnNyzJcCR8ZyJxkREibKgQu6esHK3JPG4DfECzuEF2TdszUuYNJbH7o09oTRP2s9TS/PNg+d
7VjBPDWga2YtQH2CjNkt1H0BC9FSAwEejbpzvLI5FD3GPt+ao45jIIe4b1WvzC3pY87jOEWWz/TA
aRMCOBybxFhjjaN04YAi6RAJY75Bl7Ie/Lo6JOaU3yaa91jogDHjFYoFeyCNu0HQ/EKjfWwxZ+8B
f/dmA8y5LZAZOmBS+ri7/fmhu3mUZXY02VZ2Eq1YaPqn+qFVLLP05AS6sFy+pZyoHED8Bx0uYtDh
NRhrL74d9d66V+VoXtLNHmHRcrWmlPo0HmaAQyueU8u/WKCBMHzL+2RC2a6cc+NwdlIDE5AlOXp1
be4N9ARLst6AzX5NOtu+mGAniN/A9oSk/QObcRdVZVsw20kIz1wwrJhz/tYw2FzKQo+6ybwoxcJE
EsxJe80F2o1Wq6Y9fef5mJHIiSSfZI8WO+WhNBSTtxa1t+LkncwTQAjc7o9WOXiBsVqXZCzcJ79a
/8AYH03x2hI1VUJN0esW/qozVpd88M6jw/WxCv+QORXoycy9T6gRpOl1kW9VwHi7Ujvaqv1rFdmX
2+nevoP+FrWuFJGNs54OiuARWJv2sHI3Nab9WYLYvJmrnC4m8jNdcy+9RIpSJ+7JK5zfdZbRXRr8
K+7D5Cln8JiTz8KxmJWxfOmMfr5F/GXmTWTaCQHCFhVd7Z2o/dllWPgZw27JsWR5t1uzsIG165oq
6Kv82Jpc9J5qAdw/A7VM8kfGxNubytkPa3I/MiCjfbf0Gjgr5IE1BgZ2sVs5488gRPMmWc19TLMQ
YCAmOpnSQ2kHVOu0u0ss2AcAq+UeIBfvVNB9q5YTY0CG1RwPgGZne9k8Jlm87v0sE0e9Ho1QW2pg
R8+WwWhIn4pLU9rMa2q6G/TVfRxDVl29V6VJtb3BIoblkZI/Pg050xjDR+AgY2JXYikfXbhxed6f
6LaA6YLCQqPCPs+NTyuecQQ18sj5Vl/u1hSzdF4+NH1NpaTSc4qc7+ALiw733E9MQSl6HfR+5Eev
juEFZa4voVEOv53C0466zflhzLS7ziY9KLZZd9eKtpnuOVEj2vR5cmY38Nr1Qag+iywrRoXZwIMZ
7Z6j2+rfVGMWH7eWt2pznB6D+PIXavvSr4/T3BiHWkj86eVyzmvjtTBynJGbQ9Xffvz8k9jMgKDJ
sbus+tQD02dgaqg+/JEg//z4UWMgTZjWoNQVQ+gUjZG0ckgUJiqlMxUHA58MuGWbUk+hDgOxXQZ0
o5kL8Us/v/7zo1ddsh8074W3zsj3xw7sq5rWp9Hf/7hhf/5TQjsa59p8zDdpG/70l7R0G+I6V4ZU
rBk04mHucOqM1sYPWZT7M9Q4hjIdun2YWjp1mEXFt4zTmQ73+I8fr+XAh/Y29Vmt5c+uBEWawy/6
x3/yyVv4R/Tf/9dSPy/t93//bx9fVVYzehpk9mf4F1k0CYT/pZb6+pHV3//Jn/h3IbUDvIHmAcJO
5CieRZ7K/6RBuMa/Ie2F62AAfXDQOP4vKbVw/43+KlGPro/q1zJ1QBH/ToMQFgiJjS7hkriho7d2
/69oEP8bvcvFoavzF/nepqV2NlbEP0mpBzcnOUxp63FcdjZ4Z5rKGKlDfdyZf4yzfB+faZKGGObt
E86gfxKd/2coCj7gv+q4Ico4NmnnBDxuXKv/8OJNbTedoxOPB8CVqUKwDjeU54iJneFAc1DRV3W+
IQL9P77sBtn6p888itieZMbLyl+owNKKA+chGsuArPG4v7Fb2jn/h5fchNr/Ilj/Dx/0PwRZFgwc
Yw/z9nGwgnEl4giPdZTAwsvCIX/9rz+ecLcA5X99OaJsSWR2KSZdYdB3+NcP2BPigUGagNJkmGPw
mgg2hHXH3snEtva6a9bTN7G2msXBZRkuGOCufgUHLXURO+N4vLpVTXmrxeyBKK4CMGIc7jpq7FVW
dmh4FpkyvT6yJupvsTsZuyY39P2C+Q+t6NeEkkBx4dk33PpYJxB4pFUNB9r3zOw6znP5fBdrJIdV
+XwVDp3ObO3zkHqpDp3O20/8L+zp4A2NfhKN+YjAVQSrrii+loRtHJYn9dstQrYU0gAB6UK+FajM
CUNTL5bXTgFb7pNyy/jpOm7aILPNjvO8omN3dYJxKK+NtDeOjvzoF8aXq/WBSwimab28YF4O5npE
uFXa596h64Tg+erOVOq2fUZkd5rN4Q9D31uTMDSCWKxviutr1nbvljm9gNoN+76/avb8tphseXBV
AJ0z2A96Jw4B1gbjTIXp9AwvVnuKSudzzOA+OeBCduskyLkZ5xfV523QtvJdT4BFIsGkLiChbqGo
qxoCnxzlqRCoRVf8AbX2TU8Ho5HFlTAL0HgkMKLZKNrA86rAqNeHxmgO7UwOgQTKFfG1kaay/Kq1
M5GqVTTQlQzHNjCq0sBSSwZb22SREM27S5xLnhURLczvYlUvqWORHcAYU6qXhcYh0+EW9ZCDosRd
vy2reknar7rqP8a+K8PFAzDu52Q6ga9fipz21dy+xwqVjIshrvYAGjvTC/bMb31uNm1QGW5/T2Wp
F32x75bm3gHfGxa9MJDuwLay0TQMDaVB+sgQoiXOhM5crfFbmiYSZk+hRe/drco5HDHw7iqH2Udp
WVNY9XxrHgZzYrkwHfMZT7Q8wN034lsjHflgDBkiVOY0hXaPaYGAlDz72xd8gqqP6QhowwXjPe43
i34sWIxfuYWAJG/6L79BQq+lrkL6yLix4Hdrq/Wtl0wOSiAusbk6AXrxnUHSctB5vJFOODF1wVoF
+pREuZ6b19J3j53TFUHa8Z7dvn7wDflInniCys+4NGBHgwnQX2TpGAhK0K5DqUfAjDdENfcPPAcw
HEh0GDYhTWJKmRad5JbhD0wdI00utO+x6ECLRRF3z9+VBAjO3kcQ5bvZlIdWEzqvPoRGOl+T1nwg
aOUft2+99Q3jrvlDl5KToFc+0M9mPpH0624QVGCS7DpkMG0QawZpOGuB8Mte4XU7xWm7b5DQPeOm
g/lnM1svh3ejcxIm4hNuZYDwwvXRv8MfZyqh8wIuGDR7/C41OnI4FI/TWO15fG+wJuUn9FIgtyzU
n4W8z2oFZHbsr147vGi1tGmz8vX93Hk6fS3WXZhpSftumjyGZdZVhzyPo0zGkIK2J65x6Wi5Bx2S
iD/ptMZQyAedMPPjZDe7ETpvkSS4IYbtQLuZDKSmf1fG8EQNdsvoPlgFT6qx/bBsi+iPkTVeSLn3
nfllcvmOe1vi+q1l6Prjg1wcWntEo3p1guRLI45ueo3JMYxGe3ZBLVRtkHQKnrttb92xlUN1ddpu
J6/RSJpGoEf9nuFRzl5K61V2EMrB/mOCr5wHG2d07vBApjSZl2Z5HVqKtljnyqeUF2vNkv+zHFGr
LT3+5KUarqirkZlvsahVzIdC7aUzKNrlifgeehaqaeGKlB6Lv5rD2owfOcPzy1xUsZrfNNRZi32f
wCrnMbWWA3i9l0HxH2u/ecjgV8tpPoyyftFMBI4SryOdBDok202xogV0mzffnF+6aXmRBKGEWnxH
pdgGeqbcIMnVCz3afeJmTyPheyyqZHjM4tvcYP3jvK0xsnqXmf3S1dGUtHTtpfXd5MuLaXM3spad
dGU9zKIE4ls9VH7311/dkAQxJFDbc8wsc7cqvq5eK/ZiQhWnexiR7K6imoQ/IbTqHK/9ddT5KvAf
t+g9Ln3K14oTyg3QZBPUQESEy9gTIW3eUlMjXcnYf1CqK7CrGrsm6XCYU8zvzGWagGbpuRzuGM91
6/C6FEc1sX5qPh8NdR1li7acwNi8b1/J0rHFmAK5bsLTVBXlEhTT+vMBDa1kkjCm558b3m6H967P
z1iV2gOYmJ7XDBaDfTRrGB/2w292ZJqEJhOTnAvu07qL9L56cEV/ZWt/T63klyxoHWQu+gfClS8o
Qwmj6iMDo9vBJ0UnHMhhGWX5uRpOG+Tbqmb/OOGMgugBuW6BILQIszmLkJ5AUZyLB2+Gwd20PfyS
Ns6D2e0f8gUyXuNLiBTS2dq2F4n4KjBSuQTGXD3ImofCVPO9aNJbXMTXrgb+MzPTLLedLx3Kq5UP
D0IDjwKugAQWkrBUAfJjas6yYAzvzS+tcqu9sM11V+QNrVLl/92yMCrJDpDS8g8NCvDe4yMgfmxQ
dbaRtm4zT55YLBi0FpxheUF9HOROpkesshqq7MpEUpfC8iJSDUWBnJ9X+Dm6W9wNJkaI0unW0FPe
L9nRFhtBve1SXEmdO0UVcVo7Fw5fMCR9GemQsEM21a/eXqOWfkeem+CfBnUp+H8z1Hiy4oHOxGS+
ASALPbs6lBPHmjgfb+Z8GG9yp+MutfdTXZmXVQPILkbqUDoIDAvs347Lrdw1My+lzPcZahOZ00Gd
kqzWyHU8TU6HiTnx71apHtI11VhjxYeKmYYXJV2SaSY4hrwnMNQWHyqFLEbRiucm94vnaW3QhAIt
gE1afmrN1rR2MEe5kJ9oiBA/saTb1EMg22rQmyjQ0meacONumodTTg4OQsHZCRL3YXTiT0EbK0CO
8a4N5Mqn2sK3sUxHMJFNgrVFVbO3Y+F71CbvJH2yh3LmDV4PMbpm7uLmHOD4KICoJO15fVw9wtvk
xVy7O2t26huQuK+JxuIzKVJpUZtGTPKUPelHUgirvWOAXqizDny6pXMsg4rVgQAjUtCm4evNf1YX
zUaObN6biFaYEMYsw/TsDaNAlqiF7A5E3qW6R7fOwxjHni7FrEVr/8VqN9846CISazWiQeGA8ebx
OcdoiYwz/mg6NqB/vIkNPDYt9lEsd6a2XnyVvRuVT5yPPie48EoaGagggrTB0mRlPlwMRn65pr9p
CfzabGiPjqXATyDkRNnaYk1E5GTmgzw0FKGESInnxcoerdTdBvETaQPIoEI5GAYd13iLHuX4006W
PDDfuBUwfSExnSV7Lzi35gS9Cueie1KNuyHx0Zmj1sBQGhqr+ppcHqo4NWAi5SX+HgwWw4DH0BuA
saX0246DSYRtiWRP6/o/PY9m1LRfP9lZxLX8IZUIU97qLrSfYKYD2gp9TrxhvpCooPDo2OqLho4R
qbokYSZtWLeZ7mbbkttpjHBLizf/c0exUGSul/G8xACanDz0gZUCKQAcw1FsuRhzi/JvrEnaEFuY
50AmO5UERgy0MQHRpNlFafF9aX8lJRe7R7YUQee52phpIyJMEAKrNVKNnUWLF3d4hbLPYpgAz1UZ
FQipgpBftMi3yaSkuOVk40HeiOvBQnztyD1uK3Z6o4fYZuovGYPwkTSFqKT6wq7WuYditj8qhCgc
tk6rJ6f7CldNa9pVYCfxIWYL3+c9zVdrHgjwYiOeVfFJVTQFhrkh2zvBWbiSB80afeqHhB19WQNu
Y/TTgIgofex9rZuvtkl6M7YXEp4QiKEDuXWZ2RGNa/Bd0UsPWrTXrT6AHJni56IZ04NvoFaUI8cW
k3yz/ZSzHsHI99OCVRGFTNjY1kVkxWdazzV7G8h86I9jaU6BEuIWSfjXSMHKFLP0D9ImvcOj3JLC
/aoS82+NpPMsbY62bYOspDO5rqQlkVMLW9uxMaf0OnJ1vRjfSmd6dFu33xkoqdiC0lPiobkuITk/
yJTxlmvMESO9Wy0Z/9pIEgGt9BS2S/5i6eVmckO7zhn1dos+MktiPzFSN3vDnLqbnqPFYOw1HZyP
gncbcaZEyNUSwJr3I8UGA5vUIf6cSmFPXnB/SNx4b0lFcHLv/RoKww6l0J7QTz6a7eRQTVT9Ac+R
s9tmcSKFI5PguelkzyF2abE55kefeMOrZcdP8bWsbZuQmQbnY1ykTKLOCF2IWoTZFROvBAQIpE2D
SBzAd33i3z7ddUhDAxXc7E8CRgvil3TJWW2mgyXefG8eyPHznxwMbidOVg1aEgeWdpw6YY6vGeST
feEgXKGN5rn2Z/9uMy7uMloG6TgvwB9kHaAK8Zhwm88oPO40T30KCYQQGR/XN7nNZx9bquS0XTrz
oWrVp2fbPosiz5nR6000xzW1O9TNkG+X231gnoNEOXRF4p+GGdURrq8eFZyiiuuHixq2xy2X89EZ
HfiaTCnMZcW+FlPaZ36RByrZ0n1torjm7U4rEW8aNraPzox47f2cUjFKBC0UxWQ6r9QYZHdb51FN
6FM566dIz/ZcqhTxOh2IY+3pduC49B56+g1ENWuEMILixg1a6+uRcdhNM7dYlEpsAM5ywKTAXJCh
TCpwIOvpHnElQdC19bs22kgaU3GeqvLT1dL3OY8KMLrQJQWnml1rdx8N6n5WEuNcGAJ2WnwhQiFa
PXXQpm7zGFYP+tp9F8tyEmzBgS+ZiaW021n/uX/pFx6dvv6tgwXaIsJPS9M+NJn20aKX2HHOBsyo
d2wnuE0n0jMcjjm73sEamwKjujMYQXHHyi/icfG2tyW9gtqoD25Gk7vYtG0j0tameRxtKtl4aDb1
UPGZW8zk9FpgdBW4AXmZp1rQOSyAecVxNHmeCJ3xJwXau5FYcCb7VVMouFaoc3TFq1vTowWW4dYj
zQx+V83kTesAAGbrXrTjN2Opx6lKn9wadVueoFcrccV4aQ10p2RRdTWclQiXqlTIU2Y3b+1gmxjE
MT/EOKXoR+0QU6E6d4tAFt560yIxLhPeAd/uRUnrgTzXK/xXQOkYSg55izqgtNRJCN5N6XhHYYuL
v9rohZL8iiOciHEuG6da677VSt7lFkonUIfKRRMHQYUSukWF/717YWrTBipFDa3ydV/0kwiTtrp3
SHGgATMO0dJS3g1T7YcjB3t0IyyCcatFTjfdD6TV0B1iER91B9DZDHkKXXAlN80HOqEbYhdO2b2m
e9NxSQe1Y0r210nBVeUHt25o0LV8XUSAc0ZyCaIoVzTUEJsOFEdToHdGfC5jBYotRv+L/stpGhDc
nvvSEni+3+q7wu5IIcKFSgcjIHUqQIC0d/LcO8SYXQOR8gkwYY0uj2O6lOmlzDn+LEI7N7r5WM6Y
d+pBRyuwIhyqltvClT4LCmG3FjDhxS1WcuVEOBpGHcw9OZtLxhIG25QsWNETklfsnEJNV4Xjmqot
hcZKS/C4VMtMbGyjjpolA9/i35qytd7G3L2M3TzvV03WByHW5qYpMLjnK5B/vdVOk50/uolWnZgs
PlidBZWcQxAGdjLFdfesxw2SorznmQMnlDKSZ7xH59dKkirotMQGWc/caFmtz7SXz3Pf3gG4ckMr
ln7gL0TaGrPcoxcTPM7+FWGFxP9SnibTvCs7vE9qRTiRdMjxKnbXCiWVnFIaTt0NCw6F/bZXOyOh
AjNlWp5SNfk+G7bdpxx1YxeHkaun4bx2b81aHaoR842XsrLjtGfbkyNaK8fjJOfG96TYhtXcW0CL
eZBas7xIMkQbtS53ap7fYgSPO8fUmdctKTAA5DKNa8lTN/+si/kLCAaJM5pOscOUr5dNcpjjaQgm
E8ieFLRaO/st3qyMpiLZ3JFfbaX9LpG4hX2hUDMV7Aql7QP64gvc2HFGz7HCgGbV+vgPikWEsFL8
A8B/GWzEViON7X1f+6iWe2KMBN8pjgmgg2gONq1zrsS5XOSNY1cPKZqJqPfZMWfVcGIpwpxOG99M
vZ8dIhq4a5A1F/AOmAPi0dUcJLYLQedjH4rt/hpwShx04S07o8IOhnLlUmqoM5f+j0PS5bmyzVc/
oX9b1hA2shRkVUJp9NsB0XohX7hc1EFJeWoqAzQJKDfQwGB2FzTFtYOCvUjzcW/bG2lgHIaoN7jn
ubnVDR3fL3uEMDmWvDNERdfS0uCyIRdV6lLXBsHoyizuRat9ok/LksINTb398JGmoaaS5ZGtyDgn
747211wJdoQDDQqjJ788bYg0t3NQD9bEUMHdUQLBWEQLczVktZHjM7hk/B66vQ/YMYmroIDwV4PU
RL/4qjfrwuJ3+aF+aVYVAZiMg8nWcYa4HQoHxYmtiD3oJrYKLAOPS+8iXPFT2nM2959HSq/tdqSo
mrX2vNlawa/OhBTrKRRtRPFIFgGSSIdOkA9fH2vaTJeW0ff2N+uD99x7C1BA9JiFWWA7USGcvOoh
Wz7W3s8PdFGujoYFMzV8VpPyM9N8hDY13qd+JVtotH20mlsTEEPjrpm7u9lEaUyxR5LH3LzMg9Dw
ODAOiA12CWPcztams5eGczdrNKAHHS8TSt6peta+7Di+WdcBrHC5knaZ2g/Euu6H1sJnpom9PaX7
rm1Po+g+AEIuEnNQ2lGS93b8CR50H+feLYervY9vffUZ07uZQdSNQySusm6ckqxXFxRpPRgXzaGN
3fX7CvEXJjufJD75UcjNe4sJf0dvFDsQSpfpCyoqDC2jvAX0H9hFwsE9/x+Encdy4+jWZV+lo+eI
gDdTECRAK1IkRUkThJSS4L3H0/dC3o7u+2dVVA0qQ5VGIonPnrP32s20Lp5H/aDoCy0aAc+61chC
zg32vLYm411vDkHpF5iUpJtQiqzwDXCG5ZIRQkEQtfAS5OFWqwuJygCqaTFRHn6C7qmqPkwZ6sDY
CRdOqB8L9nrqpkccmAf6BBcoDxt5EHYlISP2LNcfYzKVq6EsPB2mqV2PxQeFwUc0KrdZUG8D7Mao
hZpIz9FOFBz7wcKJZsR/NPp8VYX8Ta35jUSoQQN1ojNpoFsFi7xDgXwD3Furhs0ymTXMC6MEKlF6
bSt0wmVkHbCoc5RXil9IySXeN+tZrfDLBFpUesfFyceiymu6mtwSE5WCZ8FKjmhkCQwF6AIg5/e+
QyLCrk6RFHO/En2VXaSKG+4xuOSCMTz2iP0lrrXIa1Hwp/hkNPW50FXrihQSCCCXQIHVJfcr0R4x
87k1wZKtRptFj2t91bd4FevtxJREIeb3SMcJjBnMzFiVcTxcir7yDGN8l1EPc9F+aqgvrWMVdFOp
I5qyYuRTpHD5ePojWT8mTTEfp8Z4zBrycUiojpxxdCK8bFir+SlsB7KIQiJT+pibuxh0HDoXHEfC
NhPCdUUCx5KQ4piQ1J4jnRgTfxt91sk0nhqS5JGCoA7O4KSip+lX8wQ/qjUMoqqt4ir1innREip6
E7pgJGRTuZXlstrofmtdBmTx2ffQW584Es6CzDRHr/pGaCNuxprbjnkjMYSfF0NuwkRPKxkeB3UW
FTyvmC4uI0Y9YTfUlJeLbat4mo+CQ2JapQp2DiO7oK3nEcYskGO4cAF0bvsdxxJDMm69FDzXFdJH
DI6hM5WQsfiTqqJEJA19uteES5PHtSNUxhk7dHEgCL686OK2V8SXbJCiTVOLSzpg9Ii7KtgJErGy
iKE3QiGG+4JenS3W+l2rBtVL1TNlgcitfd3fZ5xdVFpMmNNlr86S597oq5NudtuiTWt3RnflqpKL
AEk4ktlyC6fxqxEqekMU/fcc9mrYOCGu3MxyiMDCvcptvhtndpOmYNMNeBAy8aK/PzOTIHgKgPWt
1u6EGwRbRdUCT3hUiESlllJBbe78kvpVtZxTf++FgcA3iOVnFADsBqN+CjS2bLNLTgiuedgUVaF0
HCvFxC2o5diASuOmqQpK1hE2gmZZmwhjHJsUbUSRh/d7oUexAH548C+tRlRRFUafv4cusFKu+GKq
iXZSLSfQJd9kEH4gOnAQQgcnZuZZlPLWISQYq06wITKzpR3oE9Vc9u/qaJwg4VJQWOY595Ufpea5
y/FnHUnUlavypwvCtenzba0mRFFaFgpauND9PRr61LpZy2ssluNWlSzSakoXuBA4EVFHrOKicIq8
oCc2UQhtrZVe0u5FuIE+e8nTKdnNkPM3TqzMm04y9RVxjPJOjq0Pa6BNSmwFBlMTcEvCCSDGwAWH
AHtAocS5A4Y15+H4l069KhQWd0YBp6bA0M1dFlpLB8+n5qommmtrZleem47WN+qxDZ9QjKYYgy9G
2DyfHXK/mINKhg8SX7Auc9+Q50HwWuBYVsX1ibsXJ0dRWJuj+BNJpbS2QsvY9cZOavWvuQmtnUJw
hI0qQHFCWMmn3191DZhgBqpEQ3+MNpYPs7cz8wLA3RLMzBbRBv3gqYoq2wOn41WpmDkqtPJOXE6y
lRLPGC+ywJyN20wj76spkb9OxW4yWa0D6SFH/p5+JRnvPeo3rBG8Z0KYnkpRCeB29ah+YaiFccCt
h/3Rq4XxrJmiQcEiw3wppt+pyi4z6nVHSYGceV9OX6tYcWuRkNNUfcMYPV5mbeIqGZ1DKjObYI6/
ctGgTSqbdG0kxSG/4F3rBYN2v2Kuyux9GgKE7gOIndg45qEzz50F7KGNT0SuELQw9xkHpeqRQzdd
m1ymhJ0YNQ2xyvEr9mkyhuYu3muIx1dlYDnQ9/KITftQaFQW5Epp111VRq5R6L9w5dmanDJniShd
aWawyYc4fTOKiigzNrRZe1LKWmTDi4HtY7RY0waDRRdNP10LkrwlEx1dxLnnHgGapnnLiSGg9P9F
uNJRaPNFSihSegtJGc3g3kHYnLkdBv4jaAXhfdEGK8iX4/lWVEQKkwX6bdGXx+RGqZN6b9nCZ6NB
T4Z93HNAprXqqHGEwhEzhrww9EQgHrworvsIR5+kCFMwWmt6hH2zRbh/yspKxo5VIepPGsTBNLAk
v/8A7JXfRny9HC1Tl7rWneyYYjtEMpLlgPK9kigr0aL/GSniDnE8JtiyPxnJFHsaMe8up5ulCk5o
LhLccA19Jy9V/y5zPYMcptmCH94ktfZBLwJQsfJJ3fr8V9Q5JsJx54PloLYWw53HQ0ouersvM+kj
bTsqeOBb3IHR6KQMXlzJOO9RT9duJizIvzw5KMn0Azauc7p+mncytSVXTfLXHE2vY8kjxSG6/CT6
bojrGvZyZZHEXfiurrWcjmTZHWOBwTfPaBiJOaFji8UlFjoRtQmOuzJYtBPSWsNnwb0xH66lOBVw
SdhCOdhAO6LXh1a4ejbUddhVutsV1nmQKXTqCATpuuheLih47THmJOog7co5M9Fryut89immcB9C
MmxupNRY0FMS1w4L9eDvX+AiNTtFykPYAfn8/76URQaY1Kgtidalqm8gF53+80/pH/JHv/9u1daz
8vr7O0TiLfZlO0WswM2CxJxW7SO75jlSj+fbxlkbbZTYv4tBqW3n/HjLI7N+SgcFvWkeKC43m2zl
97KFAmW2LhYzACCVhGA5LC1PsjaJAGtijIMnK8SH/KzPBeyOxvJPE8RqO5c/89b4ToBgC9I2atMM
brz/VDYD4Y3WfOY9RDv8f4xrbW2YUWeXYm89iTLBCZaJVyCQo0se0T1OiQVHAPOtaaxjBPRAH8Ns
BRyiqK8SG/psCld/gFiTWgdhULe5RsZhXJZvCWZhKgnDW4zQPBv9/igSt+4OppqhDohwk1vKMajV
djOlPEMlmu8j1t0NfX18uF2U7LNsdC1sIE5WkkMokyx5rIo4R9EyeiVKbk/myJTFOcFiyr6OfGwy
UfIMJKzekH5+H2WEGUuIzIzui7WZaBOk+w9Ma6AgyuuEnWSNG/ys10lrD/qA5qSp99SkMOvMfQ9Z
CxqkIIM6Cglz2yro/lYaGeH8L7YsuAaJUfxQWuSQrqUPC6ssGTgbMCAljxcYVEeltLILKd6L2TLT
VeR5ljJGz7lSnPrBMOyQyuFaChprRxd/W4mLu08uNi1BuTTsAwfgGS13UUfSN7ELW0jBhmgwN0Az
GgAWnKACWECKKIPtmq16KaNZbkNbjeqD1t1R6cRcvKdNGMnllgJg9BSKljekq5Yb6a4Qpu8pN5MH
ggr8M9KuDwPkxUuQCcT4flXl07iaNGp5WDtg2lhyR347gx21ll2lWbUHa0Lrq0yCte7rQPEF5n9S
ll9zqBibMjSfy3KgMlHSxa0mWtPxIkPqQy3e423dpLi9CYDWYQI1w48cDyCBkBTjal4Zc/ETKyQ4
DtOvLgTiYEQqJhBtT+/NoTBEMVJaeDt+/UCWF66DLr8xiLUTvhuY7XVaExE4q1f9jNOpu3SRyLU7
oGApYvVSRDIAm8IHdSQBdswznQY22bwp3a1djR6VqdJjv7bUwdWMlKIZF3KvbjNzH1Mu2oYNho++
961thSWRuEneBsM/2waWruwLsWi4g1jyQe/82R0TWTnGfmluEqUnfdanwx6Hx6ZS/RN6KBkrZiye
DcknLqlScm+m24PCBYM5UV3Bs0Qd0tEkMlWpwBL9LmjCszKYTi9wnDeDbLy2Kq31WmijW6UKKsyq
Srx1VgX+RjWyO5KdelUZBQfgUKfJSaN8K/lcqFRm2ErP/RonKxfBLE7qhW3DCCeB6iXwOZuORAe9
tBVNpHLU0xfJNGGdDfSFxbrEEzY08UuzfFNoquELtVBEc1ISvABYgbnNIfU+5ogI0tgy7yxMFOSb
0rgjrypWBKvWZ59Yz2gqZCrcyKNMyKMoBPjfOJxlnJaFuB6j1y7FRFMO9NZ9S6C1WAln9N0aISZY
F/yF3NO2Ee7UvFQOXUgfc/n9thradWlh5sD+ox0bqd3XsYEDVDdf2sS8twO6yByj/ziAIEqW9oIg
JWj0g7d4brVVGhI4rgaN4eijKvEpxeOmGKJ63XQQ4cyeByHAgHPQuv2iXzkRMlprlKlhe1QFvdFa
lKajzLmEwkhCMk+bfQjTfBBFqTjHejy4c3kaBqVwgXAY55lXLMT6IQ/iHT7R9DnTWI7pAON39i3W
sz5HF8Xr9+HU7pNB9tmI6AiqJUoJNYcqgMixXRVhTQEcu0YU6ugCjP6oqT3dk8Enr32G+4ub77kN
4n1bF7NbNQPdGi0511HkdfUQ78ZF80WuFiCFnn7yqKQHvzCHVTvv/MrQsXZicgN4ILIJtEAxi9mj
ydass6n+Mv2Yght4n2XVDjC+2HrW1VDaMu5HwHsif7nX0iVZDchBWdxZRPK+OVQERBNnWtH1011s
u8IGIRjudxmohRkq0ISJQbeVouHAnpIv2xrmfFA0Xcd8iP4V+NbGVKZuL6mYm3NKwE9GER/ofO2b
mohs/PjFpjThYLAgjB7DT+OFYX4fK0Ss82Ygwu04GtMS0dMgBTFIyCVujbgsXedOP2K5nDiHwEjk
5hDTWFTje6NL1TmYRhIsKIqxbM+usiBfuQrJQfQyQ7sjuKtMD0aFtiVX4Dc22IBXCmmUnQWUGEnc
Ki8UcPRhylIS1DAaKoNMWWoCvMl5m4btfMZTKVOpO5qilJwak1wUoBaHNOo55xmGuVN7PbKJ4iSj
RJzcPgA7oWvyE11BhKqK8iAO93tK63uIkJmRNT3pJc3yUZOUozCz4oYNRC+QaamXBlDmxoJabVfH
B9FvKAqQBr2ERz0htBgNlmNLxPfJ3u+vJz0EgzT1j2KkPzKJFu7zDkepOqrDXvW5esjGU6t2OPpC
GjZdKWc7IYQx2YfdAQ9NsTUngG6xWVQHTmanYPZ7WG4ltwAyYxQxxDU/RRJqI31fj9a4a0cVc07d
N26pdmvasVDZ0ETsNANA5DChxCuCN0HE7AtlqHGnrjpPY8bWUEuqxx76SlT4WxEq5lL88WqjPlmy
AJihSeNNDn/A9RMF+xXMkqLVg11nYiGsyvqCx9BY9RwICEkH7SDkoeLM40gv1hcPnGwmBmN/MIx2
M4xpTay9/vT74sgnadeZLrhhNXtGmgWUC1AQ9BpgTeiFgk76cdWBjeh4P5tUNo6agRw3zXt9nYjc
oytRRhkuBKeZ1OZDM3O9EJQpW2e6SlnHJ9oMFT4EowzdeB/HsKH9lMiLHPumrO8tvT1MsdZ6ahyf
tWKiSkKIDRmsarc1IohPXFlTaR8UnbQneEdYl8vm//v3fv/SL3/qzxayNK2eKFZnjeZkuqF4td54
gWaIe2RsJonTdbxR/SrbKuMk7qPlD35/Jee0+XPMwlTEW98xj2a9US9962oyxnxnCXLYRTBbaV5f
+tcBufstcKpt5Ejn/NV8739ZB4l2YfiQwP1Q+F1zrFJfuC6oF4gDkroeLuZ09D9AdLSwGSrXQktI
3C1llWnVqJsQHM5b0G9gVniil7rki//iN56Kq84/RUYPtFQq7OxFvkTNaX5bPMzkurDvnXMIspSv
78Yh2sxHQdwI3ksNMjymyG3PTxmgthstQvHT2LJLKSvlmnzqxgaczUzcizs6VeLkX+UNsJJVHY3y
CVubfgleVMLwqs++PLIggARW2EdoZQJgbNZTakPKwBiewnM4oozOIFrlFOwcy3SjkhtDuokPfuoi
hZGfq89CtDsvS4+mARvuF28dcd5GwYi6QtpDjWn4qrYIS6CXhR9ABMaTikyrXpW70gWEnF05das5
huC1iFyRteOCh6Tb5i9AfN6RElBKwvawLtxOWysv6mcq72XRhgw3h9/tUblbu5ih6nUZ2mMvoJlo
9/vqgL6NcKX4vf/Ielu5hI555s1NK/XX6A6Pctz1r+Gte5E2oL2R2h5hKpazPV3Z1ZAQudw4pTVy
kZ4gcBuIYIoKw87vMI1Rkwi3WLBhbo89RnTHb0/zUzM48cGCzk2aAI4E+CfaCmQXFrArKT60xjc0
e4R4TXdrb4RANOxplx+yF+lJu+XDStUvnYxjzvaPKkGNdg9hkT7EVbwYNxl/NANH2IqM68p57XZ4
A2Zqw/FKOGR780jhmIvkLd6m4zICAm4ckxc8FmDYJv+uj9WbcBl3KQp9N9sC3NzfEU6uwyMO5+pB
FhmCGqrJvxqOvB+1Q+3vJH2NlPttzamwOTzV7HHv2CEeLMCZsi1gnkYurn2UGC2b6snahoivYQRv
J6Dnyja+Y1TsuMmOO4MiM1PV6W7VJj9xD0dLMK0EcRe+pIuu2uGJAGEMAO4eZDveBdfxLrjxSXOj
rXGv87MWbYkq8APnIV3ks7/lbJpUdv5oWzv5rvfZimWwoVhCbXUT4PJFCfrWOMVrvfcpAz66jeoI
z5BB4DK10NvCcIOaJDyNH+muPhrn0v0Yw1VzUNxyjSoXeLczPpJ3DCFX44LGpXhV7YJadLBW8fcH
6xCm60/8Qw4F4gkg44gQT6Jybj1pT9FneGcpUz7p8y2CehTgLtXvFFneCdS5iFLTIy76U0tW1Xtx
F1a0TEpXvbV7c0Du4EmfzbuYrGm0kqlwrLYiXErUvSsQiK+Erl6lcDX80u3Cqd3uKbsujh6kuLMt
esk1HTzhRq0obnmklIPEm7qRfzWv8YdPm2ptuNplBr37gK9hXrknzj+gwtrUyw7iVblYlzDGS237
25kC8olPiMt6TPSj3XwKxGe4HDfyNW0ifRfuiif9ddgY76TK7QlQ8MqfZhP6q/iTbMmpI/ppb9A9
4ZsDe8BFSxy8R59u3xnP6SWl1rXBKJreqdu/wohMnpYsLQ5NOG28jAUI8wxqoJ9APKrodYn0ouvz
hY5zmjDAnAakNdjVWYFueBYq9hoGjYwczC7JNsgdjbNnRlTglk/eLl/CD4GsQHHV/OLGOq7bCRSm
TTMWN/a68aRziPrYjRNH33eHCDDXK4MJGseyNS3aB9t8Ki+Q1BacBltWtBcG1wD62EAqW+nrZuff
Iduq00qsnxFEjvNZuBJOOD3Hd/TcAqVgO81cQHzScfIw3qkePdN2xar7KziZR9jWvSOu24NwHc/W
YX4SaKJyYjhaEGiP/vcA0fIA3IgKMB3RGzuixNntVbsZZ+MtuLIlvBHM9iUcGo/5F3Opp2AA7oxw
Qa9+ITKFTFiUoivxyVpjZliFb/pPsEcmHtB8teU3YA4qPnCGKj1STzpZgU2gQeBYuyZAp7BCACwq
jmWtzWtNzOmPGKyFXfwu8kifpa30VHUf8SF7+AxtzuDolaHPrri1IZOBNzvwcp5AoaKB8CrWQ3Fw
1W1TOcE2mzbxj9W+wMY3HW1gy1SPQGpo9JKUAPeYmQVJznS6t2zblB4tJTQVBuN8KxCZbKOynhwF
sQwNEG++hJj5ZTtfB04LUhmojm1clMmWN+2LdZQgAOwxQWqGXbnjQXctpon0JLwm69bj6C6fo++A
ZF/H/BL7rc6aeiYvDu1C5xiZi06YQ5D6C8rSnh5nxlus7n1LxMaKVIZxj8yX2OUTwIhXzujSoSJK
0ACQ4Qgf1PmR4/pf2ikZbPmcLIzTGT2L3X5aIjo9BMYkiLEsONDZr0F/0Qns3qdO4za42leVWx3B
337mD/k2veJRNz8p/YQ7c5+fMnXdvIUv5bRufjHlyHtt98qn8MynuwFfGTp8YMZA1DQy1VUEi+aW
hB5xTfFgd9JWpo3WUtbkKTGnbeUhRjvdXI9biCTQUD3JnRFpvLYeQVcW+BywOF8+nPbRaVa6uPdF
xzj2PxDZfGpfMrUgN39pEAyu+rvwNvNJA9TiMvZkgkSk37TOp+d0n+Z737O4+9vVIfTUT9W6dE8I
E4txWk2b5pe/VYSVFW2651jzQE42d4i5+Bdb4kzxbPHh7TEoTtD+aD97w5PWHfTQxY0hH4yfgrEd
2RpwpSM9ee3Ssd0L14nzRrTSXurLgEz+M0dzuRZwepyFTYCkBmWtgTIZtOKaiZm7pWt6WevV8xMj
rDln5VbKnVBc0bBC/tDtiREwsSLlO/mZv2+QVonboF9Pz2O/N5LNoq0EV4tnEsxUuFHyDWEy3Nkj
/cJJIS7uunokmLIBAwAAvIPkaJff9XNrXdvY8zmGvsck511YoJA/ydGdomD+3DxFTzmeyh0Io+Da
PRbkII0XjTUK45ADS4GDS/lLNFYhm/6L9jQq+FSAR61RBgBcKoAHQliHBE18uB2dgg/zXT6ySKTf
8aV/N6jdeUA63otDtQ133b59U59LQBR0hNGUXhVyCKCe4YEKZy/MnHJdGZ713mauiaIo2xcKuKin
3HCwAIYr038K5mvxVb6XIc4N6I02wcaB9h1oa+we+Q/erkz9xls2veJdxIaV6jYqOYSDi+C7tNuN
8UQCo7ijTHrL3ajbN1e6nf5DEOz5OP8UB/1avMaAVD3zFnD82uUveFBXSgsn0U6PpeaUPCysIzoo
ZeyotsFguwDBrlGgrNI757g2/whCu6A0CmJs1T14nZhDMQ+wfYH9wBRmm8903PzyofUX4ZxdccqM
qs1xnO51jFT0E7Hn/M3GVmGM2JOPujBN9+ID3coVGvK4ExTYbrZ/Mr0GwTR1xXmlXbQjOvr4ZdoA
mVE/GfjCridedhdj+IGKscrfocHV392hIb92jWEE5fOEIP8F+L+w8z3OLU52SfYKMRCbYpduzG10
NA8lXjCTU/DKOIZPnByCd+ZMuu8JisECo7qtaJdXSAIE1y5+2wQF+7q2bj7WGEabttNOBuzTPXV1
6hSq5+PgKzcJMwLexJX2b/AusWAtzGQHY0m+T0w3ffElZy6+3oT3cnwXi0ufOmDR2hV4I3/DCSpy
kSggpOZ4Nta3Ua1c8xlekx9wrG/x7XP2AW37xcNgV004xnOh2cq2cMxu4x28af9uwSbdwe6gyv41
abZ2w9BCd1JSnflc0/LbVA/R4zH6zz6SooH9bh9y8JOhchDR4oV3JmiBcnyj7rJL4CKyNVk/d+k2
PRQfvWkH+/QWnMCXA2moHh2CnW8KAc/qJ/0ZLqIcWM01NhnrgGI5sBPE4rvonD/zsqWz+C5elBvF
DH4s7ijuCG94fXoUycjZ94XDwxX26Tu1Oy4K6Xfj7xGQLF32WwA/nUyGHYqq9mQ+MOx+xj+1B1XD
3JZr9Zd/MDFr+tz5OCPbxdF6xstIXa88DLusWWlOsw6/spgeFvchr7VRybyS9Lhmj2K8dK+UCtiv
u1dKH21F8saKS4MTPKnPwlu2EX+J0wZsZ8NUPSeshwg/+cjbDxIW1F/1D7vWUDntvCoaZ9hCG1LW
/i9/3zyCeh8j5t3KB8ExdnDHqpDgc7szt+KmerOIyCVK6MGH/YOEXtBsa4cxCHa85PjjRnOtS31p
74g5HybEEfyPCD+ZqyhCN9Mh/OBUHf+w+kmpo0dO+jlR4Avs7x6WB7uCukafzS7fPrpLqBzSL+2V
0fkcffhu5lm+M0aOtSfnBX/hF72FBRk+v4QUMNcGMdisxu/CQfTguilrklsjh9Vf39M6ccIjw2ps
1vG22ZEfL52l67LYLCIx7nDGVjqXyyXWpMPgUs8LTtNden2tJNryDmUfmrZ4ztkYq/cULftq3Kgn
Bg4PKbzI+/Ab+6v5nBL89BPf+l9sAsJV2uRv+W3KwKiu9IvvjlvjyhrFpDC+6LodlAMkFIzCpNra
Wrqar3yz8a0NHAjcS/45cUJg0beciP1vlONc19Hext+ggTNORirKSRsgG4CWZ1b5wB6xWxxjPDC3
4lR8IEe3Dkt9U6Drs/afg2vIfLL9R/rNGO5fOUJPO/SY4iV6YjmSWXKwnJEotGoezUN7ax4sj+Gz
uMdIcK42w4O7q3rMD0B799vkAsrtlcj4DREadQFUd1kstTfO1vf+ffDoxjzKOwI1wQEwU+x6jtKb
6ZULOyGgDYkfjkyuzUak5Uez78XaMZo+6wtpl8DFEkRhuTPczNdp3FtOf/J/DeMDxpiQuZroFip3
SxtVv2ecEkr/TBscPlziBhvLt/i2TKDxVA378gd6puzN6gY259jB1/cCl79YuNp+OpVPrIJoDq3d
xIsFZP+s7UaXT0A8KOuGhuAdj3FoJ9SD8peR7AfqQmyUNLdOy/EZL+FnzrEsXI9r8asygWKtWcAf
Agv5IlywYTMfy4/mFTuFzMVTugh30q8DDXAx3X3VNRBBD1bq7wRaM7vfXyWj3uNALaFpzyJpwTVT
GvE+hqb3IAFQTl9zmCk0gB/f45VdouOj37+fIMLKkrZiqFjJvpF6cx3X7ON4nnwA+ximyOB4FVLo
skar8b71RpB3opbzZWAmQG2onVUx7pKIsxcqZRSiQ3dOxLhy05zXE5Y9VueJyTAsv8TIblYdnQ08
3rOCDK45qNLIcWks/u8vo1kfO7XU3UQP0904AP5qVQ6UaU3OqvVtfReN1R8soTM7+O8FRVj0Ceus
FLip/P5Fn++pIQQuzQWKmAiMyzXoF44PoflAZFl7YcnBHN0jFkQKzyreU5QclGin+UvU4puQnAMq
FkMJBcpPJKzPNdhl+UtOxMbOYy5zunnxeb+7CMY8WqbOKSruXL7A/dvC3V0F07eyRFHCRuQIG3SY
x15jXW6YKqReYaC0O1X20Ctn4LFntsfxYjRd4s5YLajM0Djzyxe1eUwq6tXl68gcK9QizZcQxzcr
La/12Dy3wkxs06yS9pZ+DHpJCXV6TKWguK0qelTWN9JknBNIY6UgnxQunlbvP+eSejV8LkeGrNkk
L3BjqRUPMvnFp7mzHlrzpexmbZMEqIH8cb4PRNzwODjAFKpPnaj8MsHukvjUObU4/jJlTdhZfoij
L/R8pT40+dhsO1xWrDNpuq0Njq4AfAeRRK5awHSCGWNy/apzezGIVpG6dDEb42im1rjvcw6ZVk8x
sMooBwkzkV6W/GuiaLw2ZQM0IuIMJ5B8/KOPudN+1AHho+Az65Iu3Wgpx4VO7HYY2E9xFXIbhlX1
v/9/XOr5P+SW/5V32bmI8rYhURUE0B+EFcRLhqZbKu5MfugfQBd9TGXwumbtDSp8iMICU9CzX8h+
tG2y1ia7xK3VeFcqMptxPd3/+cf/le+y/HRLUkQQeLqu/sF3MUZtbDWilz0wwD8+SHixCSgdxFQx
hEWg5Nc61S4Rr/Q//1wJ7NBf3rYkK4YF0Q+RxJ+BpGKjl6M8SkC5AhCVNU6xWncjYzhPOl74WURN
n9VHbHhH3ULPSTuZm22hbOEa7v7lpSzv8X8gdUyiZmVDVlTVsnhFfzwBKdHECXlo7fkiWIS4EsBC
CN9hYaKKfAqfgpL+5AKEYfiOdM/6u7aEdVuchPtg+pfhYPzNa5EltKiKqWqy9edr0SJfkoUiolde
5RiqYjb4BSuQTuVHiBfNF0z1X56E8ncDUMbiYWAxEXVV/yMaNqFjN5clOXx6TrnPGLK7oWjoJDlp
dXOLeJOP35Da97L0AcbkboMTtRo52iMHwGWS7pT/oKpjkMBcYBKZs76q8Y/8ZIPtFsdVXb+YaEDK
CWVqm/F4y44WeAU5ggsR4rB1ZLaXf36of/dMZUUxsMiaC/Xqj3E9BWDixCRoPDNjI9TBw9h6NfzL
5Pk9SP8cOYrM3NFE+FuGIfM0/wv/NOJ0nlpLrr2+1m6waS59ZuwHg+J3y4wpKcEaQ36ZSyKaAosv
BpMYJe2I/2PEvp5e9JARlTbleTj4qnng2bulqX5b7cIsKd/Tqj7OEwCNUq9csfHPYhf+kEJWb/75
w5L/Qs9iBiiyrsmiZUqWpC5D5L/eh6WpoxTICtcBi6NpYBTQCsD2d7RapoxnOtdR5mWGsh2hPYlL
Wdnc5DWIyQVqHCYQRvTxO7DkbzOp783CXFACaAXzEJz9zKz/ZY787dqhqDTu2LwMWf/95//1cpXG
0gsj4uUysladBNUGw9VqXrBTUtbfE1rqi6f/fdT2sULtMkAAR03GXoLX/+21/N3sUVi4RRVFPcLQ
P4ZAgLBEEsC4eolG98SogMkutJEppCZUke8YaMwnIOmAY2hjDGH29c/P7m+nL2nYsirCedMZiH88
O/wm/xmDI4Iip5Zkisx9hEh0upO2uvA6IccvMw9fVgIQZHk4vXyNTepKC05mxCaHjX38JjuJJ43Y
f9XG0ndrJBRcg2OZlrB7Um7ZVou9f7r1of8JJ2KPjZKCadzvFspSu2Co/vmN/e3GqFimbrAby6r5
l3UJDSoDSCQftNhrxPPZuoIrENXahqgYUO9oiclx3ZJIiiK3ePzzT/+7fZERthDPRIB7yh97gjr6
aqdm7AnTwukRKE0MZEEyaWNXCox7rOUUSIb2X97z361aqggxSYXvA8nuD5xcMnZ5P6VD7c0jzxLB
zbtuFu///M7+7Wf88c4irZXxiTJgEfkdZ4KzVDP7l8X3b8ckk0Hi8TEqjb+MSSuG1SK3TIpK2igD
LQAyvW1rZIDBy76MvzFBarTWqu6IX+aCqYlmPPrhlIRiv9pHdX/sRfyhJtjTYUrpUhlUDMIpfI9K
UJkNCuBeYSTDdyY9l715WoBRgfFcRv7nAhwzfVQa//zBSctU/p+rvSKKmqmYrD0Wkv0/9hRVKztF
ABbk/R/Szmw3bmXLtr9ycd55imSQDLJQpx6yz1RnSWlL9gshWzL7Pth+/R3Mfaq2nU5IF7jA3gl1
zoYMBiPWmnPMAHH6QnEbX1hptjYRQUEd5TKTTfoZdzctB3A3gVbRNSlZ+paEbb3/VrxL70S6HotV
2zTk+aRTOVJ3x1JUuyr/qQU020OT+rUkt8VyxvuhVv6VAFgRiqv3X/fP1QmqSRdhnXSIJnZPR+iX
idcLDDXVCbEB0xSupMk12XCwl0XZ4Udj0q39j9ZD84g/O+Z8PrIQMM7bwjpfHXsNhOZxdHGHWS78
CJTZLGWfyzr+8v4nu/g6lqkbnGBmc2v+5L98MiJJMZfVsti51G4mH84uubdR5X+w1nT/XPYKQ/7y
OmeLLU2kDikvvA5ICqV5JAXgbFs3JJENyAKMwqKv+JBGxb5o4oF5u/xqkbtQxUc+PrWGru02mjdr
rkS2FuixDCDTm5iV0GIKM95xPrr8DvJBj4KtsgDctAE1IyK3sd+Xer6FH6qtB1tH0QvdpyXOlPDk
4DHI8IGZPtv8WOztqgk2U7cpsjC77i06dEYniyVccATwhVqHxfQDn7m279lQ4pnskUfSyy/bH92c
ICOTkMyoCr8YQBHQ+yu2p7TagkGhV3O/GhKlBNjHEnNTr1YEVzPSjvgYD24Qfu0zR0e4Cl3HHqz7
oAx/Qg13ScGigy1tlxrmZMhNbdvP+saMp09smqutT4W18GiAdw52m5jM1IU7hF+IdT8G0d37I8W4
cGNiQSltJgMdZZh9vlpK00mDLN4WJC8DBDDD/rFL83vRm49u7X2nGtEt9DG5x87z5GXxp8YLLSBN
PVb/6yKyD2NuPWJef7aNam2E5edJS78ZjoAaLBQJ8oQYTGNIYadyVpEefKk7J+fk+u0SU+J28PXX
usFfLZN7bG10qazwS9HROtUAggrvO7EBj7bybifVPhILtWg6f2PFRIBomXdbV+HawkaoLP5BnEbg
1NtV2OPljO8z07rGS3Jvqu4Ry1xQv8ZjvhfCeB0DgwRYeQsPBi55bb60ubEtB1qPEYfdJ7zRiiJC
j7N1VU+IK/AsLOf3aVp9smpk+xg6xuvp33XOdVM096hvV00HocJEzqdS7zAIf2fTFmxr/aWJu50/
MKcZ1rMw8z0+C1LH85spND8FZKYFCWyIsP6sTcUNbheYO2H4OeyTr3VYTteKSGPTD0izyJsbq5Wv
nu1QzXfrpwI74qek8/Bu5Z+wxhUP7EEZUz6Gqw9GyIUbhelBS6X4ZKPKlGeTiZ9BLTXrEXU0GDJy
oCFJQy5dOh51yKy2N1HmvUYI2JFk1MhZdE570gw0QX3R7z54L/Pt/GwCFaa0wE14sDy88y0KVZau
68us2IEDQZ5+SEjPnI1q2dpFL9c6RndAeK8T0NS/DFL9MAr9EVi6jSHUtdZFV9JNdLVg36vhg5uY
8eeuQ7BD0x3HNFyomOdzex2M5Eq0DumjWAaod5UuUlkaL4jLgyt/qL/62QSdUJopEfFwtkKt37et
7n9wU5vhyOeHCL4t9zPXtfn/fK+oxsTt/bEFL+t+hgiQbfH/Zdr6xA3B1LEY4mG8ylPEiaLY1zNN
Q82ec4vUlzpKYxyNzg87u0qxE1CWHz7B+5tuCl+b8xLx+VjJ0vRQzvq1Wk2O9kl0KZ8lUibEOdha
VjFt/NYh5Y2K+Qcn/8/NiWB/JEAy2NQ2TPNsb9AkqkwTPFUQWttbZXq03usXGFSLLq2PZEwe03ZE
+iMmYDHFy/sv/ucK2prvpoYECS092z5bZyZdibsJsjqpS7Sb8CtBfR+PVOs2kVNd92b2MGmIh95/
0QtjilU7uGspWRgJ3Tn7xGVTFG3QtSkxTUg+0RISivoyOS3Qj/jOJqBM5HjkhpcslveoqF/ff/nT
EvD3q83SBR/bNCzDcezzhVkQpWVuERW8m2xl0VvsGB2OifROX1JavYtT577DHEB7m1iIXANt0VOd
qIh/HXT3qW7FsZ1/7UbJ3djg5S8Hl4pJ8TKOD6K9AeN3iAss+rL+6Gz9OU3wxtl0sGi3bd7+PKX9
sv6pbOrWTpvxxjHdhwI38OS+xpjwQVB+sDu4NDAERT+Hw8RKyD57qRCpsO8qL9klCVwDicMjkNvM
bm8kOm8sY+wolff0/on5c8HMx4OYLoCcz5PN+bLLKgFram6CEoin98oXIj6PIBlWeml8Ph3yxM/W
lik/GI9/ListnS250OfFOi98dhHYDUUM5ctkp7XtYUy7nWUld5GjX7//8YxLx9TWKXcJF7KgeV7G
Zdk1RBHPvQty+97p2MMXXGgU3LhVFl8rTVwnlrmJdXvjwhawGmbZWuC0akcC93Y5kCobDtwknzT/
o5F1YbnEMTB01u+uqTvsCH8fWoNmDnkcY/ut8QFNUfgo7IE5wL9Wkbpqu6+GT1iXE8OIMj4aavZ8
pz2/HuepT9pAwrjTnL02NxDlQTlKdp4NXMLC6EcFBNaCLgvm9YIcMJhuCwya4BogkeTEYPMJUBVn
wV2ICX7Rd/60BD54cwLeugZGQJeLWhh4j4csgVjDnSCIFlz2FMwMs17hjEMUUrb5xm/yh9TCRD7M
BJkTdEyVFgZ63CT4xNLZ0XY8sQy0yl3bPfCi058DxPNgJwF9wkROqRUcXN9/U419qDuQDFNBrFAa
BpvQFdUS9jFIjug7dT2Ub2QjLrWi2wHi8pamUb0AeN6U8zbggwE3X6R/HFjXm0szhutZ5wNuimG4
hhYT3dhr3/wYvRwZS854yGrUaBVAFN9uD0UOiQTT1CvunLUom0/vv4mLFxeRA7QvPBMs/tlEklkV
i4egSHd4OpFU8bH1xDi6Un2wabtQb2QEew77XiZ14kjORhFuN5GXVZ7uekHTCW2i24LsYJ5uqo74
GuMI8wA9OOdGCfs+JMan9rvrnqjY9z/wxbubw8LSNV2Knxz93y+lKdaxEYNm3RkN3IuWh9VQb5vg
JcnGZ7LKeUdN+r2u7NvZCJ+5399//UsHnKNgcUO3XF0/r8hxGThdEjKbjYn/Oh/vGn1ZVvsfTNbm
n5tkimDMjPQZKN+b51ft0CS5MRXMGE5Ci8GD878g8ht1lrxPRgPKA3NWLNQu6hxv0StGOUDyRYfG
xKyhiCcYHtg57CaPJe/cvoss7ymDmWP6hA0MyAMbA4HTx9PwpdmGGAqLHb53oSzjOrULwq9LUHa2
B5KKD1pZvnAol7lpXo/6h7P+xeNkClh3YC/cPzo3KQdJOlS/duNwpxktSOSkfGkpm4KEdFHWpNH3
Nv1uAX7pNXBVPStSpzpEOQKY9weGnK+A8+mAE0WT1zIE4SRn9znSnQA8BVWyw2SMSwfQvwv4AQJl
BbUyQvuFSapQhNmwmmBJcO+5zVZ3v0rXOmZoa4q3IcC6EmXdrmG5FHODBDVNfNLEQ+cZKNsH+8b2
/JtRmUd3oJhRMhh0Ub5YKvniCfWYlcWLN+jXBCPj+EY5adVfa9deV4GGupb1EqVqSpDecTKqBwGt
qSSEbGE6b1FBsz10M7EuTOcaj/FDJ0DAlLK+ClsB3kLf0OFf+VICPHWe8ohtLsNeR3E6kD87Z3Yx
HBaJHcHa+Xb6WjrZ+nSUy4qKSlh8j/WP7qrWxXMvqbAy/+HtO1/a134zlxQy7mxVfciBLblJd+hp
cq7mC6Lue/RBISmmRluzgfnucKRjzzgSTPkSB/WPNmz2k24dtYhVpuqZsKu6eoTF8Wmy6p5lqbdM
6vBH/N3wQI60IaIEZ/yEw2tXwCJLZs6UTB2U0Zrz2jG43JLopU6ge5znYiH5lQ4BH7xUiVunw0lQ
BA+qoZ8ltQ9uA5cWGIZusY3E4O3N27jfZ8VUtkMcARDZacpYGEP+EAz+QY/XRlB9LurxRS/R6vjp
vVeMH+xxzAszosFkOC+aadaK8/W+aXBVk5BY7CbfeAXX9gzs/wsJsuvKyx/j8ltriJ3YjW/ObCyz
Ee6Ez3ohrwtfvLideswJW56DJLZlOVeqts2AgML08w31HixVnnoM63T//rV6aXalpmU4rPdZj/2x
7e6grQ51UBS7PkbRJvN91VLfyfrHOsn3U5kc9F5uRIhDC5XmmPPm0JEser19TBXqCBlinQnvUjn9
iAfrOXP11wkWXOx+NrLxJWn0D/ZUF0+vYdCWpBfDnu787mtpXhzVblPssNPdVk5fIxr6EqjyStej
+4DFVp4O6zEOtqNrf5grdGFhzWvPlWfTsD3m6t/HFlNerxqrYmwRnrI0Gc3GYF1z1WzJKLO1+BFn
/SGc9Ncy1V+pU28gtm3z3r+1zfYRa/4iUS4yZuDTQs9v3j+Tl5YDvDm2M4I1GDu3s1k382sL4Dxn
clLFM7ixzTjZz7HNdBmEcsH+9FrPqS0Ftn3rBN7BGoIvH7yDC/sqzozuCddhg+WeLwNLaUUqy6ku
VWP3OJ+f3vF2QQPEXD1bXveo68mXInOuh8S9jfCTofMoYvEcN9OrksG9llvPOZB9zcI1K40Prs4L
t2NDoKrxhMU96Y/ufAffMp+oQ6OEbtlXF2+2XR3ThgEUBdW92+YfNYMvDRZBzJZpGyaSkvOJiJHh
F2Yz5TuqAxuSQpc1PJMF5NVV6YSPcTjyw+GDy3k+x2d3Xvr1ui0EHWjL9OYZ6peNezn1Q637FK9w
LD9N6BgHvOFS3QRF/lHhW14627++1tl487Q4iS1rLpR58LGayMdgakDqYodjRC/VUABgc5E1WmIb
6tXtVBYSE4575Y4eF62zwrJ+9KV7lVlyE9DPq8uR9FnrCVB9RiefdBJwS+m0LY02AsOj7xutPGKJ
DUHoC0WxForElbwq2/p4Ih8j0cxoP8LmK9+s3NiNgnWh3YFdiad9Exr7KpdrggHvxug1MOXaa3KU
dPLg4sGm5GIOxU4V41avvKuy7m69DOiLNm7rqbnV+uqYAPBpNaymGEDT7ibrxr1ocalV7c84Vseu
4V0G+e2QQzDJ/OnRTumUmB6RRgUm7WUkQdikw7Qov7v7MGF7Vlik/Ga+/kyUzdekcXY1yDJtFOMS
kLY3rDqdkBwBkWZT4Uc7ES49PsrGQiWJG886OGiCZBxUm2xAKa1nLyXSLCqLDTlY6moKxhQWas59
xKlI8ikYgeAFtpYg+dH1gujAFYwTlFbLNg56hJuqh00HKKofYwIi2uShzVgkCs8CDJLqKU8xU/eR
JcJKsG/DQYZbyEJIxqlgLwhhePYrdNaxJ7Y5sUCuVt6D0cOjw6if3Pwe1PlKlKzHpD7sm5xboQ01
LsEv3JEd5CVvHvYgGTVH13evbLd+66LiPqjze61RaCl8NE8WlvbiR+MaT2aKbzEnYz4e9rAMF9IB
d0vj4EkCR/JLTN5Air1wF9o8V+Lf6IRatYADRGhvlLafh8TgVPfeKK9cZ8REypuc5wEg6Vv0rVuR
wD30w+s+ap8LGQyrvB2370+XF68fQ0qDyUEgWznbsDpVU6nRYUIyG39VO8zIYf9pLEm8QCVkjc66
nbwrPuIH8+ClRQr1D3aviCnQKp29rB2OMFSCERcZ7R9D927zJKOen38wE128HdmsMOlwUnIGfPP7
VGQhDgJeT8QmYdS7tifBnKSRLsOtSzWlQE4HdDO892rzJiIWpzI+XilcmvG5qUqHY0wV9nzj6JVZ
lZW9TUcBD0daoTht0b/3mnPNj28RCrDpcxd+MD0w+a/DCMUrSMRrvQaQ7FJ8bAnkUaomaZhILde5
8jOTDpYNLNkniKaHnLnIjJxLsPF3QZq/FoF6aMPgAFf8yhs7YAqkTXV2jUMhp5ofEBQSYCDO+nY1
Fs5RtGDgEqbLdpx7hKm2NGtopeE4O5308UXk0y6fCNwJ5dLw5G0W6gj5X82GmOmpw4BPrtdCiuih
Ku9rt0DDbmEa0NX0Mp/NAjIY/q8hWbmx84WtVJI5QBtG8FnxPcnZV5B7WYl887Ue4cLcsQuZNwQc
vZURRBRquvjGZZFKVgF5qBFVqCaTamXGhL0ONRhHA4Rw6kdbIj9IIUCgrtLyDSMVYFIdNvfQgeVH
GNEHFpEGyjqWQ19tRjT/slQBeAcPh7YBh4Leo+ycQ6NjokzrYNEOeGy7+MuUlNA3slkkjucz8nmB
GSv4/jV46X7pCLboHno3hup8jf5yv4z0xs7ypMuhH9JjMj9nTno19vo2MYir+f96qfMtWlfCGy5A
Pu5CCUkxhy+cU2MHk7jslfbBx7q4SnbYV6FLQY7Gdu73z6VXZllUVs3nSnZNSJpekK/DodjM6/bY
GL8aAfFiONnBDX/wMS+teqjSUJJiqcU+7GyJ7NTICvKU6WWg7QsBPcuwvCh1K0Pvyig5v3z//oG9
/Io2lfw52PSPagNwatQtcAx3dVxjAKuPUGVeDH98KtL6TXEPgeq0fv8lT1PH+Tpr1sdS60StLM/F
P1NTQvUnQWEXD2m4tAg57NA4Yrb0CBrV68WknMcGNhNZcH366LrHKoHiWI+sEep+bvUVeMzVvcaN
qsHsis80U6xI5/zxEWmDrRVQJ0gekZl9lSB6o9DlY4qb9k4pneVUT9vAL9VSulxvPa40sgaobV91
cHRXXCtXUQRfiuZtszT8xzrFGKdgwmWe2BWZ+Xnwqk+5lo8Ln0osguZVqIgX90gbXpnkJ1CbJWc8
md3nVQM0CQEgIWHFkt1nvoTj/zV2oU7YwPHeP6oXRy1jVtAKojWNBvX3UdsTq6xB3st2fVW+peMX
D9pI4k978HW3prVW7SrG7zh9VMi8NIDgAVHIpKBr/bEzaDptDEvTyXYQqt/iidPnTc3LmKqXbNZg
DHV5D/fn+P6HvXT3p/OE4l2fH06r619mHt2rEwTJkA8TbiEFuJqlh05rvvXXhX2IXeMuLarjvD55
/3UvzXi/vO75/jmerLQrbD3D2Dxs3ZQxFrvNbW8aT3XR3b7/Wp7BCTu/TCiBIhJjW8qscFYqV71L
oAehTDuRxw/D0PWrCNl6QDXWrFNFjEv50ybMje7TtB31EC+7CzODuqHBifb9Ri7sZieC17SAfuQ4
w10ciHtYlUPmAzgVKSI/zXglgPzWbyxgeb79NUYjuTZNZHkDsXsNjMEwBpxjT59VC9JkSh6ZG2H3
Qp7ahPmeNS22aNwmDW5tktueTuYSx411Yp+w3Xm3SYEbqdLYbxjgrxfsvCgYF6z1tfxIzEaDJYS6
s29sg84m4041pOkRDImUap3b/ddusnpC4Nj2GMreIve69Z0AknMP/JJME27BCsZEsgxMGMKJGO6t
NDzM6+aqFk8uK+KhYWwQqbAOwuHJCiZisNQxLtpb4h7KtUy0qyGx1z342UgLf2pTPa7tUB3ImFW3
dh2SFoX5lYTeD24xly4abw6gpvHA1Xou6kzTskF3WVJXL9ldFeKpA0ehdOvJLu0rGr5PioiyD2Z6
89Lg9dBk4IaQtIrPxxP7y4DcQiYIJ5W3JsB7ZLe+uTKaZQUJN5rToYy5BddE3s7xYyINM/92iOJ4
F8TZY93S1ixN2r4ZqR1m/DP3y2f09oRbddOMlkiuYPHCS2gBqoPNWqcdFmDDhgbx/nVxwSlg4bFA
52Ey3VCrPLsuAm1M0VSmMI/8bIN+Coe7TsV7qI1bK+NTkb9VLiJMfdoIfz3RQsL2PA9h9lhQIQ8w
Imqe2nYts7DKH0nVQ7+F1WlLagFOXPjtRHqkXzqx8R0BPL6EeKk0AihSfY6G1sl9jbpw9/6HOtWX
zi52Vvu2MS+mXMo/84j5ZUbznNHNlCnS3WDG64qiOig196gKoixqc9gYnl+uigx0eGYaxxC+Anv4
HHtvQDaIypNtlLANgFrphu4H89AlIQaibVpH8ypB/lGYDQZ7Kv2OybZ0w+s2Sl+0tLoPC4zRtoUR
WZFxUsPxbuzhCPzxLhzUjU3ra9H57DxVI7/0myzM31TCiYJSj8wtextJK5A9T9Hm7hWhNah9LO3n
B8dUvzCDoo1AKoDAjcbOeVdTj/3AoWyUoc+uCVJK8Pu1I9OGrx9IfkYjwtEdpiLa9+HB60EPFHEy
3Xg67IY+fNXHyryjgUZ3O4UYJPw5n7OtUL0Z40swcbmM6XfyIfN1n6s76KhwT0hW9EpqHLnD1WJH
nbaK4aqS28nFNkIdt93ogckKQGVeyF2aeBZpuzl7KVccCpOEHBFSF547X3BTwgMANSB9KQWKrpu5
pv4bPsWHp6YSIVpDT1vrVYnyVBMPrh095ciQFqK1jEVfslZyNfc68X7IninYidvXwNZXvs1qJu92
CNlWlfMNYulb4AeHIYD9FMT2KhDF/Xw/6eRnYjC/zYtClYqnpq6PRtu+mvT66Js/dZFp0P3niYWu
jiFr/r7v9l6paJCHV1Dru1UQ9T9vfF3cetwNAitOtlQLsaTXFZEpnrwnDpntI0RAptgO5lepdlM6
c0dH/VtejD8+GAuXhgKCNKEjWmFTe95VG2kmpI0S2W6IixQspFiA933IgmbYsp/j+ETefWdphHjO
8xc+myQzPlCWXFi0YBB00Znb8x39vMBL3HVVZfMCzSs4fX1afnEkiOHOqzg2yEl33litJ3ykiwjW
8kdX8YXZn1IJPR3KuKwQz6vvOT32ts+ifJe0hEiWebyzChhmEtD9SlTYqwrMSNeu/WhzDWwyPwQe
2uz8siD3OVTu1szjW7+tzL0Y5wjAzgNCSC6Xbu+7dvBvoGWuCEw6Ri7BoawttqxqWBPW9V93sf/4
Mfxn8FZ8+mtKbP77v/j+R1ESvBqE6uzb/74hlq1oip/qv+Z/9r9/9vs/+u9jkfHfu3+yfStuX7K3
5vyPfntaXv3f7271ol5++2ado6sZ79u3enx4a9pUnd4Cn2P+y//XX/6ft9OzHMfy7V//eHnlFEAj
xvb8Q/3j37/av/7rH8xjc/fpP359hX//ev4I//rHp7c8b5A9veQRNa2/nvOXf/j20qh//UOT1j8p
JqF3cGkuU7/y2Nv2b6dfufo/7bkzxK8pONlini3zolbhv/5hmf/kRw46BZNdPrcphnZTtPOvhPdP
Lih6NwaGLVQUbJb/5y3+djL/Prm/OXgRf5+vehHYImVlF2NJ2jDnm+80E6zrS33cDZip+7if1n4W
P1rjiA4mXJaNAxtOM+7yVJ829OTYa5kW0T0uZLA8tWnhyvShNEE4gImb4PCSuqzqtRNZwTpj7Yjh
mRKzk3bE+crmvvdMALOaKhnkQ71Cc7AMrzOk7/gvMtaiLf+TPrYOxPBAejZqIuMp94MY5MEEg8Ea
5+dKwJIIDdjyvHK8rVLb/0Sfuu6ifZ2QVmg3Fl4wyqlEFDtr0nrDOV0tXjVzZdoisIsgNgtCQxI8
eSI1yJBH79N66bzbdWIQ2OpzHD5EcV1uR6/bhkDnd5Tgv6Jjr7eGasgMD372jbNthEHxeqyIFCu9
a4t9AA7SAWdZmh7SCYuPdPpom3WpjtQJbEAzwMnUycohOCc34ShTq/ZbY1xNYQLqRBuSvTTr72KM
foa+SwCh0D47smOSooy/aAmpQ/zq7rMutCgGmjfST/0FfqUYqEJzk4ibflDkBVnBPg+x0Ync65c+
/sFVa0kX/6MJ7YYb6n4y9R6YTRLdjuHoL2IP9IjT3USBpWCBfm/ChkCAjoxATcCFAnkKlb5p13VZ
ku+TAtfUncpcdQPwJkGOq+UAUJFjRUARncSFpxCZdbSWZ5SxthVx9GSZhDyFw8j2PIC1FpUhmEE8
j8tJNkdnKq+6uidcsnR37AAS104WuqZ+kFr1Ug92BBzOuWs9md1R3Sg5qKNcARgAB9fgAktTbZ8W
wR1VCrmTUWiCgyVqubC+SiNTd35QXg+lV15pXcaiWRp0Q0VKcJoL5Vcbj34blouGRXOc9N4VTUgJ
PbTep4EraepAvPZ6MrALKdcIDzPwnmKxyRWh2ez9oZM5LBzcgEVw4ljdLnPNYdemLDdc2dsAX16p
Zqzg2Jd44Ztua4AKt3PtjfoKHLyB1kYd8KsgEA/K3YS9Jvfx1K0AiLfXeUPMmc8iaaM7KXw0SjJs
uhknPim5S6lRX3Cs4FPbkeXQD2ZL+7vDTdjJb5RHkp0+lBD0SieAsE0Fc1L68+BFVHgphqG1q250
Wb320MKJmQMW5eBTCRr/W6b115meP04E4LJWjG4sF/JYT3MrTxJnrZs6AaOdePbq9BG+xsxxGKdV
29T72kesUrPRAtTi3BQv0cTSsxsGIo3NR5bxGfrO/t7T3I1uVPCYAaA1Y0Y1NvIR6mpvbgQBFHI3
EEh73BuxucWQ+giduFpnitJQaeQ/M6BTUyMVVC1fMF58faHLjYvh49qeg27c2hDLvGHeGvPmijcr
7jnK36O4R88XGawSWZFC6P0OP31bZB7J2KhqagNUQ01OjCPteOV4mbpSyWcvqa97X99SE6CY60ww
pL4ZQ/ea9CNvYmjVanQgh0Y6meylqtbM34AEWwJfpmmK6S6RMgeIeUklKp9K9k0uvmlI31B/r3yX
1WWmBtZ0SdKvxsr6Lpx0OhikAuYD7aheIh7zfQXHwfSOuUNIiyEjIosTDES6FfVkLy/apOJaohex
asmOWk5ptyEfl+Vk0N1iccl2ps1kZFhy208RwFpa6+OWbZmXf07NxtsX4BlK7yppq22IklTTmR9s
D0+lae5qc1pFPpmDmVs92y4a0z4V1bbIaSHqgmJlybaOAuGm7cYQbSEWSZo49a4dki8wuP1VP7dY
4az3a2JTRpqZS2ANzZfJYqLr1VHZzriMezAFxsR0MWXhVUc+59IR2d1oWveyM+nggYYrg5JGbDx+
LlMBOEoq9+F5SsWcYtlO5Fbux06R4gRactCTlRzmLaXQE4wNB0Ef8JqinG2JQ98n8e1EkDZ9kqC4
ITrLWSn7RzVP117LdnrMkpWXyR+aZ+/MPPMx+IDU7GrdXDdAVxYV6RxLpwc0468mab9isH1gA4dI
z49BtEvUys40zlFL30Gzg72L4KyuVQSeKwbEpAdzTIFRr5TvuHt/J1v9u96BD1ACGN+EfLYsDbBz
eP09v92jwwWWFE/MMGolAvGzcnKA/EwYY+0ZGJnIozJUvDFcn6KMrTdESaQ3/pQ8YGxkKCjTW/q1
eBRmdGNbUCbHqsJHkHMdsxABNwLEJMqDVdmIeDW1RAAD4qSWC75FsTXMsMYVo1jH6laR51SRqmdl
BGULj0EEj6bwjK/UMOr10BBEFIRgyzSz2yu9Hw+habDtgvHfp+6jXhBbl0lz2tiKPKQBUOTkuuaG
Tja34tRqlwCl+ZpqCMc4cIotJvRi6fgBXZ9pn5t4vsLyfkinfUFOLRDBltaPH33rdNu+CTR9Hbfw
ISObhA9S7AilGIDxeOI28zCONAnWXJy+i8mTnGbl9kRR9D/croqhfG0JnXsJRvnZG4E1CoJf8bsP
Bx0mTVKNPxLNBYspUDZpU781sDuqgJBGT+5bJwOTZz9Fo/vDDjNj1dZfGlfb9on6ZFj9U9BNIyiO
5k6Lr5kU/CU1iCvlxHc+b1DlMz+yvdEsqyaCSdxUQeLso5SbrOwUyMcKKBC2NO5t41r5+HBZbWzT
0kfsvrfZzFHK652FOzbfSQvKgCtp0IEOZu1eG0j21qEVbFozDq4zJe6KrvuSjDCco8G9CRSDSwmB
vScMtvGQW5DXzD1qKjbmMlnUzG5LWchtZDSfPa/2F2JMXs2hcjeDJu7KvIMOBz0bObwBQUSt+kGa
V4FChBAYazdkS1uVNMD6lvVKla7KNH0gwvZzXlWvGggeQqMG/JrONvDQ9aXu0fKA13LNzdm6ayfs
Y+xwjD6LziOyy5K1VSnYz2Sz6ad1wK35OPZ1N/8cuHovdtzZg3XRG9nh9NArO1u0aVask0Rxw6Vz
yrVZpXs/6IcDtb9fH04/cwa//+sXDACWnAiEmcBBK6X/+8CmqjzUqIn3WkAUmSoOsZ0UB+QRIU7p
+XsuTvJu6cfTvgVqq+n1XESYYfB0Hf2oGPdx+ZglrbXsohr0pTkoELHlvx8QUvz7q9Mv7LJ30EDy
QTRlwswkLTo/EB2aH06pNyOd0sYyyEqff+7OD6evTg+nv2ja6ocds8T++0enr07P8ddz/v10Rulz
lyzHpNzH1fcpdiiJdI9BpHt71LLJtiT/IcSUQaSuH1lUcPgDOY36lj3nXmLaw5g5vzd3yvnyr5eY
v/db2MMD96xl4ooc4X9QHOpMQrk9fXn64d8PZz87PePZz3wKy1kDM+Ps539/6/oRULeY+KmiYCIP
Q/i4pVVWh3p+CJKwOpSweabl6XtL2l/ScvToinMG/z6tJFkBiNQLzu3pNKcDmROs9vkjZ+i/ZEnq
r/PTz3QZFLvG8lZ//+PTV2dPWCch+xUZRmuR5yV91P950GVXHsz54fSziMbuqpYw+05v4fRUyWmM
nZ7wry8D33kyk8JZD+OUH1qtysGc8xXB4xzaVGXzzaR97Rqyqbw0hKXV91ytTi4BxSJnOBDMtQ+M
JsaLHQvKVafTFgQV//qvr0/HPp5zMgsb0r+eY5RY0DGHiYne6HD6yolKjsb80KubpMz0vTlZYAN0
Gk8obeYvg8rhMLpg4ip6dLVUT6fL6PQgZcxZKOcrilipkfYfmxqj9Ozl5HHpiJyLaERydTh9e/pK
n7+1urjSl6fvvS5O2ImqtQ8hayfK4qvmue1VEVFTGfjJmDT1J35Moa+sj7ZxyGumElON35rK3ybj
NDwYoNZIsH1wI3tr1/4zpt70IDV0EhVL6Q0QuHpTSj9eQzbrc6s8Eu8BDAHYRC5KIlDxHG/DYuR2
2QpKwUbDZo4I2HUB+2npmqCILJvwafRG+FbdNN41k/MDYEe86wBDiATFvzFJcbBj/bZqU2NFJpa7
bGov3hsEVi+CRNu7SLSWJIEmV32LO9zoaMaYVDK3lUMDFwUizD/hJAdfkiBmB+Wdbg8kqunmVTt0
Xzszj0iTB70bBjW4xhRxNTC25OD0+U+u8KPFjX5fe+zLMNWGu1ZHMpW17f9l77yW23ayrf8q5wXw
L+RwSzCJkpWDpRuULVvIOTSAp/9+3fIMPZ6ZmjOXX9W5QQEgCZJAh917rb3Wsi0AgFADux16ONCR
68YXi7bYXwKEDNF06LCxmdJr0yIiNDrwOJG4NbCgObSbNWOp2cjmh59oiYsSbW6ZOqYWtXs++cd7
1KtBiq3X+X117752nY95gBV8Ua/hKOYyysi3rZM/7usZSfualrb6aXMy5EYdfm5YlmB2nDPPjzbm
XSxn1rBYW/ci0Q+od0lNoxEJU5ceqE3B7awjGaAuRNK0+bxkl+vNKe/W+QIr2vNrEYaE20lDhlqd
g9SLr/YCMi4/OMrN+RLnw6p30EVb0nLbp2RGiV4T6o/ifofqYHVqcBXhnNw9bwo/6w/CFRcZVuo0
qMqiCpWuQGOnj1CeIJegxue58wtqT23cLhAFUpRxcxgrj7GCz6pNnC/fzD7Djenvp5qeGmWDOG/T
yPul7kvWeOkhi+zLJtV5hraLWw0acrCEeQTqObgoYxF7y4cdlzXqqWrXlPMSFY0vCIXNYacjkqg2
y1hbJzPBSnHqVj+cpBEm7kv1pnNi84R2j3n0CZwwq6pPxOX1Se0FDY/4j3NQrf3QFGZQbBHiQwOP
f1bJ6TcQ6i/n3SX+Rmm2i9a7ukzTCwxy4G8RRIrliykHYXPiX6q9qSyXQ6GJY4xI3cl2m+XgTOaR
hWu86+gayPJDNwJa4FetakCs5W9TP7ATCAPWFQQs9e2zu6Cr1mBY0GntKSu0/sKf3pZMjCcBH69p
dPMQyQnSdFMsVHz/zpJX7dX8mOUxUuTyeEYAcg37KMABdaYqFwHbstl48boAk3bzhZ//HOTgrzbZ
ENjlcZTzAHXfXX8ZZ0t9wNQTjUnOqU0/YG7dedxuQ7Yw9Tn1wuhkDFWFmj8ytR3zbtkmpdTylV/x
+S55ofM3qu9SL/zbc36fMKecr6D21OfO586H58ucf975XNbSWaOYnFnvZc+oG/7tyurNXikIPT5/
+/kzSeEnR+yWdudTn2/RTI+siTOg1tBY02ldxumE0pm7b7r8xizo7/XipbuRqZclPl0Zykt9InmV
1Eeb7MlJncQr/kkMA24YWeYe0XnC3C6qT3Vcp2jcAnfpqsmolqvayXkze/51F6XmvluzRse+JrMy
tEOoHj6lPtO/WD28Z6oSWeIKtGAzyHm4ydCwgrvP71E/Qu+mB2G66KT7iIGnYCyu5vUnr0IR1vdR
TfVLIz3xF0g2DyerbNOLxMYuLdRElF2UMgJNF+PWKAZ4vUzZm8HIh5O6BrM4fsCCCnBQmoJxCXtH
WPIfZK1/1V39V8DC/wIy+N9hD/8/AQtAu4AA/x5YuJYYwP9sv+X18I/AwucHfwELgfuX46KdRm2H
bSFC6QIR/AIWKCj6S3LZYPNL3Iva4TOwEPyF8osrqW5kvxzdA/b+BSzYzl8BXCYL52pTqg4iNfHf
AAue9Y/AAvivZ8PpQ8CD6hOJfvzBjwISATxgiXhFSbLsWmpTDKm1hgOIJ5OKeTBlp1KdbMrltHg+
VicHPaY2UqtcJFeIQpcOlmnodKeptI2LeoUChhZuhGC1wNjKsXEN3xV1wcKJ1C8LD6r39nOi3Ywy
JlEbIXwSkak1BRfg95YcDgmPYDWnclmnjh0TAaq5xcUoLuOLNgAyD8v7aqLUA5mi56L235LFutfj
Qj9W0/XcGOspR7XLXQznIsKeVmOZW2UrVQNt89TH62Opi/FKiPJCg0xH1l2ntCxv8Iz0MRyM/Qq0
1r/DJhe3tQS8ZEWNK2/qyzZY8Efi6aGtYh8Hwyi38ElqOPAo+CZV+27VzL4gRbfEgV9bP7/v2/hu
0YeXwsF+znTahn+Y7SafWgOvZNmopaSjXCe6wusWpbw0+HBnDLjxwpqdjLqX1DdAKocvwZhtKcn5
Yg94o2ur89KWy42TV3eGlb45jYu8myAUZripzAjZBf0eJ+56749vU0AZE+bZCGbEYlPO2XqQFxyS
/mV2kpOdonY2V2gqS6+zXMyIcMXBsi/TBpDaod4At0XSzdV9rdVGGNVGt2E1YmfWVTJUb03MXZ29
uAxzF+TDMtbLJO1eGxiL0dI+EL/c+j35nMQgH0NqLhbZMSjdLwHxf5DjdeO1d6ZG2qVHtAanFSzd
L4XoEBuL2x8tqlCb2qp+kCWZMVVmXox2hVtdDKSMhOjfUdcqAKiGfZwfkqzarciHRhS2j3FKgqTZ
W3oq8xvRJvfci063kcAyEgTIK4f6Ubv9gGMTbBY8kqlDWMjF3sEqvCkG46dT8LSK5rFEVpP8ECYq
SeJ8EBGGTubiiB2TZPSGeeOihbNZ+dMaxIGgMLiX3kjD61CWEy16715NlY45WHskadK2QJheBN8b
ViLbTnQ3VfVV6NA1gybtQoP2sFmd+sF4yU1uVWBQFTFhg6xP0ZU1B3vZnhq9PlKwfxcbS78p9D5h
tihu0+KiEtpNvtrbqXRPmufemNPSh9bqTHCzyYPVgEp9vvxYjfm6cInw4iG7GX1dPwy5hWmiwyeN
8q6bsTxqqbJiffYCWHU9jJhNQCZnUkMPX5Qk1LXG/IFF8602nrwB4fY2J5BvfGmZjbug7WMZNnsG
yhDNkyPcH2ONvV+OYZE2RfjEAFIgmUPyMceiaZ1voAFRiCPqdmtaKYG/CFv06ChGt28rSjbQGKL4
DYm4Ms5fqILE5gLlB6snUbZYB4NcaucPjyIHASsCJDcqWrJrUrJcYaYKTxzLpxCjwG5b1Bk2m012
7B7E5POQcQa2Y+b7hUrgta22Y+4CGzjx3TCjK1HolOuGDjdVr3A49nPEeMhPfPAFr2Vq32oJDNa8
SymHni/0qZSuxg+Rm5FBprqoF+7R17SAUll+70WTTpI7k12lbXyfRFvsycUE+R91Zly3nJgHZZII
tex8Dk34W6HjWBjwgoLlVXbTG5JK0n5kg3aMqbYIuseh0++DuMnDwaBPT5l1OyZfCrIVG2LTO9dK
n4WNshsB66Ydxgsh05N6LW5N7Gu88VAwS9C8MJOzUDore/ej98nYrwM8n1ibL91CfwjIKW5MB4M2
bxA/dec6CsCjY/+mL9KfkQFO0hTifsBxkx85PBo1tfD2Qn1DsFaYsfUuglBMKckYPUzJ9N5bCGQ1
09vc8COttbq2TdxSYKEd+Odb37NvkwAyZUYZkTfi5Dp3T4awtpNpP9Wk/3qEOkPq9ls4QwCuOl4Z
VPRMy4dhVo9CtAc7zT7muLrM5nWvmc2wG1lSUTYItgGu46XB1itguxkWoWnbILJ4rVF2zR+cwn7E
B4/LowOU7fQII7HcwtSwdHfUUx2kNPO7mzFWjMlt5jvv62LPuznxuUiasgbH/cWpGP9WJD02w2pf
p5ONPSskk8x+iVL9pxeZp7q2NSxOMddMbO8qMqc96pWXHqRsrGdQnYvGy1nvdraNxICJ+KxezsCC
xbdE7HU9vtcjDAGgplhSMre8tcuIInSSI8TM2NGMwSmt7dAcjEOBclwxQWjKLMQ4eyzppvmbb836
1p/rW+AcRAjpXfPa7kGSEeJLkp8rDlSTYC2MIjzuIUEnJTK3lvbm9uhF531wbFESH2IxbfO8GkPi
lWu/it6nagWxNxof9+vvgxk/z7huxz4SZVOG19HYWsfUJUruPf1rFQGmOuSSN4jbXsytVYeeN12Y
bXc1o2i/JIQTIgodj0G+0qJtgruA7qz3WIkD4AD211S+dy5IwpDbX8iC+dtsyJEPdI+NMPat471A
d09C2doDszEOPYqdWxZe+3g2X2ORxmHcW99LC4I/foZxSm1X+bVK9KO3zD8DpAS10vuCMfxTYzgP
FfLFkCTG18zDzmP1xanHpm1EHmRTa/09SRtQOaFdDHjE934SznN9Z9Xmvb0ml34wkBmCFGa2OQWq
7i28uygExpv96hEpk33f5N9sYcLwTbPnBpKTpmcQSN3ysgdB33pOw3iHL4NWexLcq1nNrzpMeod2
M0E27qJhwjp9xamnAAcUmKroDucbnZZbRUt0RUgRilpndqOFWHZ3iNEacRvq/XT7BK8DCgk28MFc
XrJabnjir6kBUSNb3R9Jbh5cD6QgE9r3AIpC2Dg3TpYEFwIuw1Agh9e3xdsgpF9Fkx383jpMOc5u
VObqexG3xcEOKhOrUgw3R7NmiV89YmUqtm6JroadPaIoycq3a39aS5/v/fbJynUsiBsEBtBEu6KM
jjKrGk6ybj1h84wTSOM/swJzGv8JgQ48fr3oBdw7gaTcvZp+cbO4OCDFdXbvlhEEoU7faQHhk5et
2255cQf/RKo8ClM9ZbxBY9cq5+9Wg7k2PMLrxvqONMjGFsWjEUDk9V7L68kmuRcbePd2BSNiafeP
MNmysCh13JvAfS2poRjp8X7q+Yhe+y9zA/maQraNPgGXMGKebHtmSTsK6NNuGZbW9GD4zbsT3FLx
+yYc/0efIFre9+Iq731zE9jZlwVXKrKJT1GQzGgk6LfI1FE5CY7rQ4kEdoTpowsMIHOMkWc/vjFJ
EtoF8vKUW815/FpY+fesjb+1+XqN9uL9YGbXRqR/8RY3CKsS89geiBhfzG6taYimJP0l8/NSBRgD
rO3D6ltvkOQua9SPNkZRPGAMflUb/Md+Rn8j1falrO6s4xennpddlcNzbC3GXckzwiiB+utHzUwg
YmDSTea0x2Rw/gpmGjF4NbcRgTV/ZUw2i4t4nciYhBJK+RwTGSV8mc2jU+Q/KsMYqBYhfeUxafnL
O+nyUI9BCzuvwioK4aWlhyFebzS79MEZcWmhn7ciekwlD8EfoPpHSfpFD8jHrglYiTfd1VZsh9TZ
8d1JcR9pcEqCIeYLnAqFlwnU0U4eXR80V6siK3RANTd2X7/gsBHv3fa96u37TKMEsCiSb7MvvnrJ
9GMZh58mmV8i7e9QJShI1LlXSZTdjxqSWMVI8QBspcnGFc2IxnvDLA+LI66MLrp0TScKl7h7G+Me
tqUDwFYf8hp2F2TzLPW+mll5GbXtRzIwxS5G8SZM7AUN/ziQWt6sZn5njE0Q+p3/ngwkxfRK4A+Y
3wSIq6Kq4H4fCogplQf0l8sJbw6Zx+tR98MYEir8yvLCdzWTsomW6X98sGv/u5Xht2cW/oEBdy7X
Dao08KeoFAdBpJZi8ed3Bpx7amCBxO9EY4Z5jFfKQFqvTnIp4Anen7d3IqsCkOkaNxMjJ2R+mm38
guKY6T+MSiyBcPSmdFFQv5zoGu0lsy8JCPbd6Dib1pkvUl86h4zmzZp4N1A+bkwpXrW0/cXQziyC
ejekNHw/meNVW4sHs8P8G83B47iaW18P3u14ue8tuHCdtKoWxrPe+K9Rg+MGTid0XTqYP/lbt8I9
DrXcdYVRJDTzAlJvcoTR82PpjTvg5kM3j8QDa3qVVFICJXg2jSje172PVVWq66Hu2TedleIFbzzn
XrJzfThG0ST1+Mtj5pWXc/SYCRu99kJGtbgCwWdjAkxhjmvpF1g6yT5FNjW06vloLYxRAaD4JnqN
hDFcjBQmGzFepcmjhiLatvLIk/WLj2BreWVJClBUek+WnTz78L1q4V033Ne4GcOhLn6Opn4w2umq
MmF7TT/TJPoBZftr4Dnf0ah7jm3i7cA/sf6+RdDuAyreXeRT5uylzWFOmijsiZCSoHZCw3nP0E41
jPmqS29mg/kyjuqDXwcY10QHwxqPrUmwMJcFuLBY6l3qVlhN1c1j3zanAV8d+H4sagO97WCYFd/K
lkXkmswYI83Ja9Ld2DlGEHHDNB9oCVpu0CZWq8fqKvmZodE+xo8O857p7t5Hmdye7dQ7VpG9URir
2uQqzaB2swG9E6S30p06lKYnCTYzh3ktl/JYNSKMo2U9KsDuE5xDny1t0W+j8HwXNM0P9blijqGe
d9JDVGG/6qRCtiuZCnZcqhHP5+bGHA+ZNkMynMbmEx5WgPA0GdoSzgu6Ijqcf4X+qg10jMPYVf20
rRCsA64WbuivsDfR+/f7nSaz+nEgE/qJHr+hu6qjOSCzra6dlfsh7x8mmQh2c/9GjNO8Xz+TMSLN
L6T4vgIHC2/BKBh90G0v08fq31byfzlOH2+hbJSnQeZi1F5D8QNEP3kyKOeShKUZHS0arUKS8XX4
G76sjlFmqra5dmgNDVMXSIhrqP5W0Ws2lFWZ7/ncVe/2Fj9d6bXAz5+7kKN2buWmR/V9c9/jvdbL
sO5lnc3foHSRIpNSo4awVfda3ZV8YM7vBwhx5/uv7rV6OurcZ3NQx2pjFUFBrJ8gYx3grTreq1sh
2Uv5Rt2ac2tQr3SzYPUZFFjnyVuhfqSpoLMhrk2ibdIdi9N+H7Be83vsTdRF7Mqb8JK3rX0ZRA6t
jhRINVzEFiwyXOa3g7ncM8BW4AZsysz1Dmu87j8hX5010DFee+RbSe3U//TFv/0GtSuF5DaGmZif
7/x8emmCQV814XiuoOhEZtHGTkPyvAetui+KPP28ubPCkH7rNWjqIriubt6fd9Bqk+s6RZJh7dHy
QU5tl/nJmzaW+m90D+gRAOg+NSF/b0C1Pt2WnZj26rdMUXtTuKu+b3QHI8m+pKMLU9urG6wekvqk
2vu354IRX/OE6WarWsJEcTl/MSL/Q28xZ9c72hH6FH9nYsg3uO3KG2zC4iZejgpTR2BMHBd8VNex
3VUeaalIQWf/9nslVB8l0qcKWceN+m71lerXrtS6E7oRGtZud/HZkmTXVC1JHZ7P1TjcyRHJMVdv
F3mt2CdecevF6Ilu1PvV5txbf2uin7vq9ZU06DGQeRB5sz8/MiTOQXvGzgDXS5lyrdq4P5hxd3Hu
4ee2rM6pw1i2Qn2a9qBS3CaPwio5Itiqsat3nD//ZxNUx+qpqb3Pz6jjz90/XleHf5z7bLaNwpLV
S3VJFOUU9kXc9CNOmEeDkolQnyCwqf+Jas24iU08nxfE3XAP9B0cttQTFwhU7VzvplqHOy/LSVf6
V2ZBGKjjUynyu8q3jqIbLx0JNpJrvKswfu3ncUNJwECOSJZKW5q+bVoNbt4CLKM2dVAPJzipLsLW
8qRX+DhBN3ostrCzBqKxyAj9aoLVDg0b8Uj5/n+9W/lRsxe++ZAX1D0W7uNiZ8mlkJsoRQ5/o44j
063dUO2OZtcd047yImsW8R4B8vhSvRDHTBQusLtbMkIrnFdtFA58Pjyfm635b3D95656yT8jxn++
9c/Xz1fGkwb4DVL0fOWAT2FEyJz859s/r6yw6d++5POrfztx/tbzVf7VufO3q1dn13mDKw2nxeqd
3R8vnj//+XUKAP/j8is4/L5Jh6fPy51vzh/v++2nni8zkALbCJO11PmrMhqXUeivCYqIBI2Ssfbb
7pyO7QkCK1omkYNax9/gFwUiqo06p/YULqMOe4qQR4zEDv8SwPwEwuMc6lA/U6JB0pzoACHXigJw
Nr8d52XjhiSqCELVuF/JJ6Y2gWoAsRw+g65BcNEy7hQy4ygkVwG2OhPczlE6vyqKWDNyGghukqdl
pPBFm53mT0ynVSHEkE/x0c79HetlEKGqTxJ9pwCdWM5H+kjhSFq5R4XSFnYk6ReS6aWO0X+A5SEP
IUO8lWAHO0ORs2SnVXtEEgeRrB2ZyhSXd31N9zFLG0mt0O1NBn4M/L/2J19v+1Pz970/znWd7rEK
FSU5DRCswRC/NiKuu9PnuUyfD3lZh7rCZHnDZAf2IWmJJeXzTCVDQe0ZkmBwPpcKkzbgGJAVlgyK
YNcT/VIT15xmyo9B1eTzV8duZz5HdY2dtwK2JfqWgozAm5WkhjP6tgCIh6yuyRhL4I1ytV88BfWk
/zhnyfiRtc87lX5MBJ8I3Oe+etBTRU5t8IOQX/2LSXBG5Fw1FX0eq/gSCgj8o/aowLhUkfHU7lJK
jswkyXh52iK3hE+zeoK2NkE6Oz9RdTKrkKbXiFVHTecOrEnXH1xGeS2DCmjLZxtNFii7Oo6XLMO8
snhy+gX25zTU+J7WOHku7muE9sEpkLTO8+ZfnSMDc9TS3jgkhgU9R5McHbkZKtIAvWflu/O5pY0R
Q4/JLgd6ZG+pARlOa/rdioPmghwk9fH99NUxVngn6jnF6hGp3ZEhJDLjZI+KLm39/CTUgzk/naQz
WKR6yxKqR3DeKGT0fPjZKQcX1uyS/1SPQfXBf/WoPpkfVM1Sn75u1UNpqA6zmxJOr+xpn49I9Tw/
w9i5WgSQSOK1p0lm1BfM5fKoohoqM2E9yOj8AhnCjUUUCpiQN+8RSMJOyNumOD2F706wEeTx524Q
e1OoJ6yf1S3U5X38vN9yTx0a9sTaMQUAk70lzUx/16PVrgZI1WOwBESiQO1+9qXaTS9cZAfGxgea
dkt/RseszkJFD0o0wwz1ArvNRKcWf66ovKgSEs3q1VWOFFE1azuKmJ5VW2ol4bSWm/Oh2lPnHE0D
eCCAUC0tkbdBk9dQfIH/o1b8p5pNispgIfx7asWXb91SfKt+/EO95ueH/lav6UCd8KSxh45aIOlR
uBO/aBVe8BeiK3ibYTIgFbuRKvtVrilrMk0KCTACQdAHD0KKoX+xKizvL2RTSMa62EB5uqdb/x2r
4o9izQDyBjgpWSUUFCgrhUjyu2pBpY9ZVyb5emzWUUiJOFAZm5HG0+leWon/LaAYNGVETVs4tdMs
olORe/7Gb0EZFvdHgCuSXQ04z4A//XYrf9WW/kMt6Z8l3/w4WCA+Uhf8zX+WdMYMh9wgVV8UXoys
zUjkWROQrTOIG6SP0XQuu+eFaiS7pBKu9GQlidX/J9GNPwXj+BEwT0z8UB1UCP5JdIMaI31qnWQ+
LkMLMZPqdqoSwNWXhpviRY/A4RTcWdeYw/78ntVVs3MmsCntRc/5iQWoMUKHD5SqbsxsYMGDXCBo
R/FWDG+2Rpoq6PnNWuL/J78Tk6L0f3q4BqwcJPqpsKKl/alBB/nWT6fFG8C2vW0UjC+TV5BMtaxj
EYH5ZQShIRUfl16S6VvMBZ2t3m4md31Ndf7loBW3CDxMobrXaz5RG5eRyHcHRCpM+5g7lPiRxnua
DP1xNhMG4MBdwyl65SZZx4yqN09Ci6Rv7oZgEsdmkqWX1MrH+ohF+2guodn66TFF2GyzHg2vs2F4
jOYOMZBls6CNCkpLKbvf3Ju2ZYaRbeR7F5ZAlFAFtlCxiAsXWJ++tiEJV7/Kv8xpt4v0UkCb0IrQ
mHCu9004u0sECO1UF/bYPMSxdqvNcbNba94DUsqTqbAJz6mt81LzCGNR57n5JASL5s1rWHvNDkDy
VB6ykihtWJ186+C8645Ju7UceSfluzs0ctzstqEAhfeMUF21GJS96Zywt0lNGHl82XjWztB0rLt7
199Zxde48tJjkrRVWETU70AK+ghAgy5EOVF84jvJwYzGt1jYX2uZ3pdVv8hWoWeOCxSZ58CawgBp
ZQGEuinzSxTQ3wvdzrdW5ufbRYupknVu+Dh+gTZocWu2LPoQHJxX6htcCykgcDx7jNtt6mlHUHJ6
VW1deZlJLLA2ty2aXtBbClaomXuoAsh8UYBGRv9mIGeZ+De2TZVO2y+HgQQf1VB+6DQShB4gWvWN
+dP1NIBlDaYLHokYbiM4r3qpNukfSKhuep8voTvEvvPY2hoCp5546d3szamS66bytzi8vXUIclit
RQVjGTwiG0TNYOKEjWf3m85m0Rnrx4WLUMsWXwoqg9Iev7jZyuAI5W/qldLgMU1C7GfHfsBNrKdI
rwSIREOJoi5zl+N4DtKPPjB0i00l+idb7ymkzOxnLc53rRsVeym7kdtktvy8CoeWe+c1dOt2TT68
Jr5CKPAJ686NqzlJmIykU2DUsZruUoj+wW41WfN7AwKEGmKvHoNHh2LRhkqS68igIVaENsJw2+1g
I1VaVDoqnRWrtJpysKnxt+ofxKmHzkO1PNiC2iqYTiBsnUPHnBBcl899newP4WKt0okrKxOPYi2L
UDNahAh5dDXVvmuPSlDDsNRRznYvkGSP5i1OqB4kHKQZI7fbV9aoA3U1t307mzu0w7aBE32ZUq6w
+HZFyXu7G2vZMCYv3gUrzCQ4VCj1dHWxdcT6mk2LCE3drMI5mW7WlHK4fub98Y6Qrz2YwMT7qCVZ
H2jLzbQWzxm1nidTWN9NSDGbdlnyPQTwp65zMVYXP+Oxa3ZNoVkXmRDP1YK8eqM5wC+rg34JhvKZ
rISrLVovSJYAuCuf8FZGE6ngg2W1HDttwLW1D3ikPksbNYzXOhIvPaqWe92OCgCm+goJBcCliabE
Y/YS6Clq8IM5N4VaZN7E2jNuDe8QjuiBtn/VtVNIZBx6srA2GJ9Hg5HNz/CvU8+mGWkfdVC8LauO
sJJ/qK3s0PawcZqRTgJFL9gUMdNE4qLDYzTGF92wv3clU0ReLOYOARiq9JuOoZrunN1MnhjCbGD6
tXO6tnoi48DAjML9bp21n86c3HczY4TMDfo2v3ousjJMj74BrEINeg/IvmLBMA2Mblwdr7hDWUJZ
qHhGNaJQdaOaKfoJePXgY1eXNg5L27l+WlHUsReINoK6ZQsaivoiohR69HxyRsvctTT2Q6GnsOWo
hJa4iWomzA3mLhbx/Wr2aUgmWS67HLJW3zJ0e+o2/qqayCoYzQo9/uhrPywLkNh0jSnGnjIoMPeo
5fgbr6negqLL98LIP0ywa8pDmDzGbJ5JJed0caO4cRyEMqfU2fVxTkG0jBQsF+VViFx1cBPlE9I8
rE43pb7F20xstXLZDob5HmNyuMGTRxoyNrdWVDIQ2EXNf+CG+vrMi8MoNsJ+6QvyJ8McXaiGGS1M
3mmcf2hRom81AK/FIvFRr/33QVbqBxjhtNP4oFqRFTCsoGP2zUryGwpSdl7ELKGbPM5WNvAe62QU
FcurxTRgSrQJeEm9bPxx1RlKaNtdxkimufWbKSGBOc733eS+Sj2vwGRQKeUQXXfrtiyRdNOXikIG
x+c38FpTyswEcHDiBYjUFzBoUuwTRbvzS4biFTFW5S+pDfJCE6WiVfrsym9e6ianPPymtCBNMq0i
DUVp2RQ9TphoQ76UGEdjTcwNDMk6xnIM8vR3PEewsV3XDQiBoII12xraemPYFfW5WfYDeiqNuGmf
eu5t5Ftd6I2gvUCoRB9mjDPA+OYmzbazc1xz514P08DbqhnbsBnsxgB4LUEGg1wP6U+kj53S2tuR
80QRBpqUfvmm4gBtpt3POtMkz2SzlibjfXW9kHQJIw/FImt+GVomlSynIhxix0fejK+N7d2WjhY6
Nd5p9RSiG8qyP8s/qvmRZHkbzm30ps00rsVrZOh8NdVzvWOqZRp0DyW+C6wAGcjMtbyodKAJohbk
FKJHS4+/UbspSVpEfs0ubwHYCo1ZaNUJpFsw8Zr1ZEDZtRw5V8E9TU3kCxhtNk3Pzf0MQQzIr1Nb
bqtACrv1NIvB77YLS2hEgW4aK8Lf1NonCd08Fu3DNKzPgYt4oE1uw7628mqX4niwsXVq3b3ZIbrH
ztd2wYJ6PJKoVEQhN9J26IhiYJR/6azrpdV+sChBw6ygq4wRJCZyyZeNHdAH7fklLjp6pBxWMVCD
j9twd7q6ecMrl4yQxQfNa7eHFGQlqA3Le9GPFNk3ZcTgg/UVCQaxiUviK8vhJ2TzCZntKVRd1hTU
c2dOi4o3fVmLuZjtLT9iH5l3EMVgg8hfGRKIOSEs45+BTU1cPs7HfG3RpIpkqEsejIyPaQBlxrb2
XIviw/OZWp2A9lOnWkmw8cF6Y+80QbIlGycdH74OHTSrtUQYIr6TSiYhkfICr4pBepbCNUPx2GjF
uregOTBtxEfYuBe9yagMT8Pd5phODYsNb5j7mScMoNNC2o/ynJvaBewiqaqTYizf+3G8N1vkP9qU
bo6X4WWTOS/SsGWyVswgX3s5sGMedpn6tRfaMyVAo3hGDQpl4+kjgu2zQ+EfuvQMROAzJiXmcDMQ
6G2iIvnw5feXU46mKHYIuhBwkcvbsSvesqy6bbTvxZxi6hBJUwI1j9a3QywpZtBebDd/o4bZ31Y1
85DWDWB/iRZmNWIG5WhfLqkX6vas72ODttpbJSKRNSFiXr+p5hdMNvJy2rasAU3X9hv8iR2d8gtS
6DQjGc9B2LhVYVBqvhYCYqEajDPDB4InBlGDOJIx7cbI9LvIGvhYbhD35B0SaNCheZTjSJV5Bw28
Qip3Y1X+Y1Omt3PVv2UNqxrzMHnz9Zw8WY2xjVfCDJI/PZNAlW6iPn9Xsa/n4kQZAQj7lnZZTsTg
jfS7YDxo8CEsPnBPoXcTcBd9/hqwvKGMkhDS1aNTOqYfqZG/IbTAeOmWd21khyKjgNg+GQtE8jXa
10juhJXPSjvLelTpcnwRZYi6yuF/zXGsQ5YhZD4i2vAlM914jSaGgK6bjknvvOUlE6m9uA9FABqU
ca+ntHjzelts3C60SGjbvYEchv84psHjXFmMkYN7OSzOm5odV42Fq+mO16VITy0hOAsKsPXMubXt
4i3tiWpqb/1BgLL1ZBRflNEjPDOCQf77LJKrIJ5uJxk3BCV09xjSg19nHzwhliHMe46dw/bhD1HA
wXvy+orMB0FAe9VBqaU6Xoe86Hwzq59jyiCx1i5Wouatqgz/qdq+EjhKI2p41TsKWQDlQTMdiWKq
sX8o2+6LV8n5JV8JWtKvMl4A2X8sfBbdU0o8TA3rtpT3xhfrlxTDvY0zT9/r4S0HDw/VY16Tu3xE
1i/IQK87J7mNYSahCH4lAJy37Vi9mT2/FYTokKIscejTAOe4/h39SGNB9qXQsg+5REL/Rw5oDwK2
6mc7lvNwa9tHfeFnlSNhO4zXSfhXwqCSYqZIOiNEWszxJ6HmG9qY475HqBJW0cdgYQQwTctu6eQ6
VyBplMYThHDSv6k234skt1Gqv2r0Mv2CctKl1vAgID7tKeDVjprWvlqp8zTo/rckCK69or4tXPpX
bfRiU7jFD0iY0wERvXx/k8O3IiZ5RFMHmnYipgOZbLn4w8+DyaaGNB4hpiQo+hh25PzTjelVUkkk
dNEJ3aqgUuYAjJ7leu38P8LOZLltZUvX73LHhQj0zeBO2LcSJVGypQnCsi0k+h4J4OnrS7hO+Nau
uKcG21umaBAkgcy1/vU3MIBsI/rTdCrGGSZ5lHkUhEYV4zISfkdIcOmtatj4GqUFhvKvLhvkCheN
kf6LTXLG0bbMGdLXtrUuaxN1Y2xcoIj1GxBtuEuGFhxEZGEbFnwNSqKcSnieqQNN9dPEZGQfDtw1
fRTuxgEe0tgXFzbrS+RTibVzdjRVxkPQzNzsjguYWyAVUTaQesOXpK5zxeitB1h9ulsFKN66l0V2
7qiRRufhPUHBXIabUqno9EVQNyptXaJUdoHS26VKeSdvRSZKfTvkvrELSFH8K29fflp073908NKc
oaErjR9LA1MlZH82tjMHRksoAevh1VIvvZxEaFKsYKHDSGV5sA+JnCo9GEKmEvFlQ/zIRAWthdIf
DhRiJ09pEiMLdeIfNf/fKb6OjDFWesa/D/15CgIdCDILvWP5lbaQdXQzpgNGLZkq3eTff7P89PfJ
f3+xkHoWwsTy2PLX5ae/j/2hAf198O9z/r+P/eOosVKUDkpb+ufc80VsOizy07+vs5xeq3SqnVKs
Lr9Y/giRs4oEXauxSFyXg2MSrISvaqK0/JEGv8ogHo9WWU8ngwm8sFwtbSG326RpLVylxS7CGmTY
nv8aU0Se+wTyX+8WClEQtuZeZuO+7or+pIuPvvO6HZ+lxNUiqtZjG47rTGTuqfdsEpBdv3MRtvnO
aXlw+aOu4edYUaKtnMjSTqBgEV1cSjRCO3qnKEv80/ITy6l3iit9jSDTODgGkvsqtHflhBpaayrz
JABkTuE0PJnY0O00lw4T28qfKftvFdJwHKMhWMMnoPvy8q1rYABh4H+yknqy575FAKfTiuDolaPj
Lw7w5w6hQCbhYuW1ju2KMIjAfs00N/jVT9tksk5kftcQ2f0WytqwNkxi0R3MbrZ2El+Hklb+GDgz
AhUkAvvaxM09hEJnkn69C4hl6MSDo7y3RKFZ7NHmiXvV4qaPKSBaus7BuSfp8FQNROsYbfGg+Wib
iyZ4CPVy68WvkR6dZEa8AM6vxKJIH7G8McMJ87XdpAlMm+QlbmNyLzz3Zxum6N5sd4VPIgzEYaal
yYA706hAYDRTh4fRI9aDT1Yf3WYNQqdW9oe5N196P8VTgVkuG51f7CzL/21O9k+/8Oy1VmseuFP+
K2h78hzq7mdNDMg4IMKoM5sKsdqXcXdzkv6hhUrCGjheSAOiXXFZeGtHbtDP+0fGBNeik5uhLWlK
LTluZP8rM6bhuW1ba2vZBGxXubdVHkqAkP7JzzxUB0Z2HB1J8A0U5yazyscx92qWairAKfIOeRPD
qK7IlsyVRbLbFiv0nynYDgZTZiOex9x1KVpS+6w7jb+aMtRBkd33K4E541r6L47yBA7I2zQFhsfw
tirmBMy0feSAM3E9a/IvwHzz6WHINePgJRO+XzWShz7BaxdvQceP3uua8HC7Hc6QR1EjDtZ0JMdg
01YQxkFvV6E1fBg2OgQNFFcGL2YMDC2pj005GOC2Et695ePz7Ot4mNeHykKUlbs0mVXY/eIM6FeM
MNinVkUYDsN17HRWdRxirCaFT+bQ3tYFQcgkyUai6TiNZJvDQpyjGKvxALVNOnuXodtgmE2FTyQN
eBwzR9vfDnrnHHGs3FhDF677tvpJa3iIKvMDV51+j7bgjqevvu3DFO5wCoaYNLxUHW+BU8UOL+uz
0H3/YQC75gJCe9HoxNjW8c7Uh4PjzhtPlvbOaXHD6B3jw3eyCIs/+1GX4a5oNTRBLXKNzpJvbidu
wAivbggt02KxwOjuVrrBNTe8exgCiTQ+vFIjfmw1Od21Vv+kcQVSUQ6VWvnNED0hCF5/q9oRLMuQ
68yuoOXGA84qQf1JcMrBwARzNU+IpYBQH7wuSFDKkmfYNRLnYZwEBusTaOhTwCgbDOusZQTyxsWD
+2CLpN81+BI+GDJmM8Zetg0vWlayzuDNxMTzqc3TH5DCAWTbiMsWOaZrPED2HFadC1wVuRJdHFoS
n7r80NTet2n0skfT8XcKnSvcuT3WZf07R0g3qJ53NqdLWoAi5PO4DVXAJXYizWYO3VtjVc2hJtBy
MsW9q/JrkIwJxgwKewyMRzkM18VlgcSqvRWnzRrgmxsVzqST+BipRNs5xKK0xwZviy8TnAZ7DT+y
PQoHL6VUxyUuS8TVlJg1jVp87PL0JpU+jZug35auaM5P+GE6LwhoCxx1hl0owpvekTzZR1m27Sb3
zbGd17FY+yHdS9kOW61HYWvKNyxrblRym0AxymLHmVaFv5/j9kc4X508udelvWepu8dSrocZ7K8k
FYrh3tpTrvQDeG/tHDqcl4KhPKHdX1sDUj9lP5WWETnLVv1S5RJ6WL0KpwMBIohpsUIK6RFzZn0C
eY5ZDXfbdzez6d30kBYnZRPznfEpa8VPi4l7HJYPE0knfj+tsJLLMFEj4ijbpEa8xr5mL2tqFbv/
mYgRbKKGkNrlwaWvnU8svMBEQBiB1pmUaJsuhVoSPsytea0gZHeu8VHk5iOzLcQ8Hfro/BPr9YOj
LmkjSnaXwVcM7NLaIiDcyChcN0N+6aqS3fLdCLPtSOZmXDWPvm1dRZ3eJ41lIyjLazJs7MH8FCZl
MNKuQ6EbbzIynzy33kX4/DnERgFrOfXKNijLyZV5GNv6nCYRc4D+YA+4IPCZ5w3hjLP53Rirm5FF
FzOWj7h6kmriAbTPJXI6u9vEWf7k6dmliajVOrbYBF4FEsHZgHmeCmAqG0pEm3nPFj3XauC+zOZx
FYtxmzTNG5aj5xw8orDtN/XVqEPFnjzUrGw+yJjZXBP/u53qazp2vPSb4T303Z9j7d1J0Q7wFh9H
7zXj6+jH6n3iHpJELfnGqxOKT4cwNvzLNmHmMPHCcMrIvGM0u6dKg2Rl9BsjzZB92/IKBr+yiffD
JpMDdUdt/BinodxYQKeZX29TEW0IWvwBnvI8PU9RRs+oJ/YGxNMO7WiVEZ4k5uBZy5lQsCx1SABr
WtXzrBXzRvLBTxkrW+w9tX7+o5ijU1fefECdDH9QJ6k/tIRAVktoP1pWsi4BWbL93N7MOCMRN5Nh
OEue2bUbzYvUUvbABHWNUafPozP9BhP7RqmywWPuZxOf/YTLsGC7WoMfHElqSrc2Aogcw3FCivSg
Pc9zHe5cIx3obP2nCYADT1ZBhy0PfWNbKIoSnHsN72ZPhb7uaSUBRfMLJNkEdMQ5u8BryllG42aW
9rlLfAL5sgfq6mgzue2MU034UY/172ps127Xwm8yIvQ5xrbONec8TvohqQpWgwKNhatVm84fP9u0
/nRbdn1cpXoyvxmxOoDK1SU3xq0Byu3j+C6IWR1b+SUGQhXIW0C2i3FoWODomjrRu9S41uRsMFil
PMCgFsoMJLTcd+aN3nfNuvdEi/SjPmpe8mrhTbyqc3OfjzbthSiqjTbSUuVN9mZLyzu7Bshxoj2D
cD+5mmWtk4yNHsOzTWamfPOTPBmJ8TxRJCnkJd3AfwBQph0k6gu3SXlINB0tbGrvWf1+Gkb45kRa
vO+q4b2HvrwDXxpXaFs+SgaoYuQrjW9lOb/rsGnQu7OnV9NwsWW+dzR2bNvea3gSDibXiEzyb30A
cJpaLu6nscRODbiNzfVqThbXvOzfJyF20PEYapW1WM8QH9ZFrL1Gmc1nktWv2jBdXXwIc73beKY3
rqYZV0FI+efEdDBYMtf5ZD6mIbiJp2PHS8jKlmlZvCIU4CsIwFU2DrOuVemLe42mTub+qw0mh/7N
nqmvqfVcD1RqyumF0zx+SkYMXLFswKz4fegfccB0fOOznpm88t8EL4J6fd1LBE2N3LkOUaNM38nS
lTtSV1bMeEHFsGjA+dAGhrXR4cEe45/57N3mf/0uHs21TXnfZMDoqGF6P1+3XCA6L+FyeHW0uKQT
R586iB8NyQj/+qemqFiNIIuopwTMrkYiY3i50gkO6hA9svYUV40JOdfE4ajk1V9Nq9hY8euMgpjj
RhgOmPxfPTnkNXrhIxAyUlZCzmq0CiLR+nWc3n1cgUuAObCzoEh3BhtShQK34mcLP/zlZ/U7/quw
Fwu4cixiBZfHKVKNGuNp/ARt/VMemlJbWZZY/o8f5YGuAjrOvsFaNNAiErIb8GttVWGSq35Wt2PA
ayEQuzYD2TwlGTtn08aYs18bIHZDp3+pEyu6KWVECcwby6cqMcHmhl3HvyB5LuCvQx4A4aA5HPcV
8ir1DPV6lUB5UxYbda4OUtXtnIcfFmku6sWrpt9W6g0wuLbS8cgseUT5rw6nzku9rKbeDrGYy3vn
GLWzj+i21L8Wvv7YMMk2chATntogWFYfj3p76iP811sNOCtzpJoDN6tnmgnkAjGDtXK0t6zfuzrh
auOxlgnY5EEg5mf1nJJ5v+5+6rQtdgmawVPb9M/T40jf63G4DjlcGoT4vXdrAxwLhKIW3k49FPFr
ZGkH9RREtJu5p0Mhico2sp/qULoGdo13hwvoPjXNpyyLmzqkek5QPmTzo3qGOqei/C0e/nVSEQ+q
E45K56heipe4yiFhpUYC0hrLy6nDubI/cBgLN2halOdgPkiB61GfIPEpL3lDTjVDLL8obqMJsNgg
8OwspnoFUQ9F32DfZjLpiKz4y6PYtrirUCAbq1lzq72IdI3tfrotA/yqS77Ybu/ayOWaOzXh1vk9
SszgrOf6oWdijg0Z4+BE51oCi9YLLkXibK5JGI576AhfVdAexpFp9lzqMf7NmCJLpz44DTE6dXJB
QJsA6LHZmE90C5/5gDjV9LzHhQZh11yoQ/7AJglYpoYidn230RAwhvBaYqDwysX6vTgSvijMXByt
qHjBYewezkjj0ejTN0kE5TiVtOXwpP7D9NrcVoompqhgLaQhk0Tj3bAzvJYJFpvIWgrxpSP/3sXK
DrlDC+9M37qwwULBAaLWY5DvmYqNHDdzazVoAufk3SrQb7sI7jIaBinYIaqPyele0oh6aHYA2V2T
aZM1sWfYA22cfvTGwjkia23WTaJyn2tAY7z5WLsi/b7A3T4mQtwlMX7vmybPL5qaVxLVzaedMzBp
bOYxsXWYNDs+BE0J47Vi9bMAhad8unU9vOAkK69RRmHrqpGZ3sGgaIv0p93E7ZYIzHNgSs6/+F36
JcNaK3uHP7HFfZ6KieH+UTbGQc8ZIJkx1o56uMU28VuBF/lF2impBBWhAZa9mw0GLZ3fl2u711+I
22NKZmYfYYmgE78PNJYMKcoojA+1Ra+zDCepnQ94czIAEQDdJry+VRda+znsmMRmbMOEQ5OXN+0t
tyx25jic9QoGc9Xo5yYAjJhkbK2lGmY6ZnlZIPzsmJec5sK8KqGKrfRKwv8bdvGIolYPwbINNYaW
Bry3rHyJQorU5UL3PTFu+gIbCiNwtvYY9siv8R72hnhftAz9irxqqbCYO/fqkq+wfaEfd5KdU1/c
ybFwieRb7Qd/LVPqRs33D4UzySshQNDeW+dR93Cy1d7mcPyJ4NbYxkGyW166HuFfuKkWb0ezEOvB
joqjTn3tFCrv14ZEMlrlwy9aQdVXevAYuVmhuSk6WFFckzmWmzYimTnmupC6+5aNfrPGqcHc9pmz
GwLqljl+hPY+7fE9w+M4cdaOTkUFI+xuKWaGZI1OUCKNGhnHMBn2BWnbeQHULCRacHMKT5gakRow
HLOe7zb+5iD2WdWgG65SpBSGKPZy/EnFWRLnPpGwXpTnrp1X4Wh+1w2GE0JmF/pAZz2NMyoLWdws
Uf5k3i1WMG8CrDpwjwzrW9+Ki+EmX352DQJKozprbEKyQJ3VvRD2XNtaPr7CdenXlcsaYJCZjZ0h
ZZneXQLjaETghFiG8E4KlMCK0vdnnKoGigtLKi85H4q8dTvHH660rvivPnsZFJFOUh51CdVgy6UE
bCMCoeNLSWlkYxyK6plCL4tPvU/sEuOiZWiA7zbTFIb3qUpRIqSRCRJ/0+3y5szOcw6DkGEPgxtu
4L4ycfmx3rCbuiYFQhNGjulQXgYXA31j3OmJy8xH9uku9JgIlH2x6spdGmLQ2WPeizfNjMvQurCo
ytSLSCbRRWh8y6ryo82cl1TAA1IsL7YOqkeGZXNXgA5xA+cul1nmZ7sw13+r+dlCzJkH1mFe9OxY
8CbAiq/RFDKnpUezBWm08YXeAxRJ9bmYMWK9PvjnOkk/UOdgMsu1UATiXZOiWLUMtc0+8XaZRCtl
jlvR9frGCdnwuznoL21HB6qP30TUvgsFAzkDTJ5YOA3mGnBkIKHcjRmMqOAdNmM10pNY6ToREVt2
BLGSFOxfEMQshqqkMEZAZBqe1WsqcMTljTxI3K9Xdp0Fl5yUhcoxL3Y6PM+MvoEOuUDcgTcRqy/J
DgvKiLzZlnWJoLS0Xqo2qE8M2TaxijFwDZgeZeJkRxJoHq3S+UDJ/rPq2089YYZszdQAhd6t44Gv
ILDpLyJMznE5UPsUmUsnEZoNpDqijuD0dCpMOFoNvuJpqTFT39A92D1WosykcoZzTdS+pWOwTxw+
ucZjpu11X0Xi3/+Qp2T7o6i+NPkUl8fC7s8peX7bZeSXxe51Ng0Es1zmrWJ6psLbdLEBblINEGra
BtJIVHyoiZ2rhuwjw5vtRMKKGgq6fvXWmvIlNQLAGvqNYeLqBQgmZrFyn7hungtMu3WNOLJldoab
+6oqg+/ElXyXIwtQmTD7rAPBImxUEVldyf7fs6qXoKz/N6hO5Xwa+G1DrfZ8C975f6d8NyY3GhzY
jmgoOBQTOTUMRZn8+n5SbNhBX2bIoYe8BUa0NcJc5kAZHrDx9XxIhcbUXdGjdOTLsPvEl+Iq1TFX
Q9mUN00xGb2IsijE1375mxOO6nLPPvhMkJRF7t4UnXudLDocVERJ1tO/DYwjAzXAq5El0YA+zxGf
279/487/pJP/eduW5xi890AFbP388RwXUft//4/xH9C40GYmdXegTTtkLBzjbFwDD/Koxta8mhvs
p7/KCXceDAhxcvANhJyIb1ZJmXBD0MnBCqBcKeHfTYrmI2ACbJksfVGE/KhbVYDNwadf480w+Lve
4dNbdlEAtnUKoWDI2NZMkb8MTciNAAU51OIvVTYJdZ0SUc2aYPF9/OHaK4JDUQAFhfV0o8p6lw0r
tlrhctekJRLDEYlYfMDIpPpdx/Njo2X2//KhWf/MPFNXC2/UtPB+CBju/uNDww4y9QbNatEiWRDg
qvBOWMXBUyXRMssdm5fOZCy2kCkXegRTlyO5SndNbS00LBevDFzWIO11KLSHqDZ3CzlmoTWRbML2
6U4lbVx2TruWT87lEhK6eAImff/DZrOt18FkjjvTIilyA45IhzltnrphZFMVxwYTFQEore7Af3/N
eP/zmrFwxLRRYfgwGe1/5jlHfZ0iYovag6635i7ONlroY35ImhJYbsR8i1ikhUyvmwmYoB+fF5Ke
ZvFVxrkigSs2Ob5Gj041X6za27L4HWaXpS4fjm0FxXIpGMZ6esJdbF+qTSWy84/J55MpCJMpsHJe
ewZwCxwI1h+NIHbJjCjA4EQVrvgbQZmjrchQ9CKkbbfSw/M3wpItSkYYHtl48HSimudp4SHh51Gf
nLY6uj4h3K7a22xhBHsntglw4X350VCtjYwxkAV8FNOC74MG9mf6gb3YOY6m1xRqAkFL+M+o3ZVx
VUVBntbwyfnGzSTYwOMGALOPNUyszb//RsgXU5fcf1/APBzlENMgzLBcT/9H0qZDWmKVTbI5JGXO
Ckmxuu/8ZNyYpP/lhXxwZ9dadZ3HVlr3JxdN86YZxBd7ctVDbDa76HVSnDrcnaAK18VZBPnVdyJ3
jWuVEuYX3xqT5r9gfvVnUWqNo+32q3aoky36rR+6nH95cfQB92xHLs0d4+gvP2XhyLUXgA821MZk
hgKrLFWq67b0rondf8w5EsOpJqxFd99rxeO0Q7AhbcDPX0zZNve017AT8yqvevkYeOO2m7uzVnf6
Lh2whmkK51wY0jk70F3T1MoPDWMSwaEvA0EjYTA0PFIYx1CamzivH1uwuoM1ZimFV0uEdtnqsMnh
zm4qCdyY6fmWpQ3xRvmhOPhe7QJ2suApZthCZ7M6GOiO9Uut+E1GjaSKNLfJvrIg2nU+a5NjszUs
TKrl9yaFnNVoT/oQfSnLFC0hq9Bsfy0FZZRXN1djgtkUPQY66s5QxK3Gc+5z2FxUXxxV8XcvaY5B
Gb6yUn6o1pQu2lpPChsSWfddBs73UK82qdND6R1CpCNBsweGvNQzFVeACSOt8aAiu98VMYiKf20T
IbuDw/hlD+NTnednUxcuTSIc+njJ7gp+TUX0FjXZYWGqduJHGfWfRNBwLEEPQcqnVyCJwGZ0pN3U
tkPKlTILJnZ6X261lE40rotL43r3VIPBq1hdquJss9ZUZJCMALPs4mfi6EcOFj5/+G296juKgZtO
z3v6yKY+xHBIfUAEMh6AeljrbcHYKSXyzibIaW22+bxj9gT33q7uvQGfv25JDFOtMJXstoUYuWt7
68kPy++hWoW8mRfXu/otrs3vyw0umkpsnGJ8EskAA6CKEMDU5q1KxvCElbDBXEXRtZ1N7Dff/Eje
HIv0C5O+Z+XIhBCGZu1rDaVcTvlHICE0H09/HuvyuYrL26R0E7g4YDXtIG5i89dDIgAwMbtrgOeb
0DDw4Cd2Zmm7Ow3gZDCAAmbKe0PRH0uNf5iMRxHLSx/9AOnXtOWyFeJsGA27BzMjApvOlQvDP+ms
+NzwIdtzBUlCeZLm87b2EbJhq2ljgau99mlpnHvoaY5WYmGaxrfElMdp8uWhNAOAHi8nZWYeQuwK
PSCLPn0ui4H9RA+cPbZ4N4fe8kgsDhk0oc4A0JcXDMs/nZQkshQHLisdLiQs3asZEUvnvfqiZjlq
ch1hAIhTDN9Txx6t8aoOeKsAkO1ie1eIFk8P0xq2dOj+JkVY0ffZ3u3wKh3dnjCIgKwf0+roVG0G
d10FsQeSZnHw8AxYiEEdsh4SDBO+iS1+uOEJVtnJSqt6h2vwaZ4JpWrwoluN2nw1Qc33YtAgshTF
Me8m8zQH81UUdrpFAoMjqlFxuGpe53O6n+1Zh9D1vZpq7HGcOtpJp/0aTR51NDCG0jQIwRKpdfK8
9r9+YmxopAjxNVN/mg3X3EFfO1Q6Zi7Cte5uUM6noHuTWFeCL0FFkVNNMs3yY8cwqO/iPc4oI3zF
WjubXnOG8jAe6nDWzjExH6dm/lr+0qpHlp9Q1DEEbWxotsWUbNnHHQiA/nWGvH6wbWKSCPXC6K+w
vsV1kF7GaBQYeBLcZ+QOo6lJP0dtee3pfw6lnB8i4kQOWZLhNJn10M2zOj9nWqGtS+Tha2BE5ywG
8waJztkvZ7mcheWRel5Y7VcZwmEJywKXqCBmpOJPeA7ThmJuZTn73B/wM5nEEV9J5jt1esnCJFg7
MS+nl/G50PXuUGUA51hVVVvLgMfbwhA8+/lb3UOvM53omHqNe65UEUKaIXy6kfxbxGZPdtR1B5z5
9p4BpJJSdzJoGd/I7t3N8bQZTfOXJZN0m+DIcbbrrjmPwiCubM53+Vj2Z1HhIwJDBnswd9qm42Ac
ybRkmANKeJam7a2TiLEha/ELTnhvaTzEiOx06CzEl2Hbu+4LekjLSs5yeiKI5aFouV1EYNxMjdYC
xAT+oNYmh/ElKmbj5McnMjR+9nNUAAyFxh6S07Bv8YiP+qnb67lLl1wr8wNHedH3obUaZoYo6wSn
+SXbCIJ9ckzKEO4xygUwQmU6T1uYIjI5+azUbDyJt1mOEUHlPeDpjUOtR7RSFouHGIY4xQoQKM1Y
jNsMw7jWOC0M4LRFiVKWHcwsQtqaNgJW90gAUOTIsutAgNPhK3Lh60AVuyyrVqG0GdCrf+Ey+Wrn
8+tSXeTDVG6Yk+0x2wjWUdd+H8hMwQaQhTlJsg9/Ypmax26jKz2DUwK0Jzb+v+F2oUZn4xjvBYKq
CZ9A2aSfuNCdF3p2YeKP51FIM65ruBkRrUlXe4AftVvOciFMK4hoDvPbKDaQGk+GMB4Mm8A1hioY
BwWMv9r7Uic1E9uHjHJlQySoZ4NmrfV0Z8A0BoA3zhvzk9o+Fw454hdY/Q1rP+8iAaV4nkPQ37xN
P6SiBuvQzinTm/tc5x+KD6vY564FAx1hE6PEcdMiCYgRQYYl0WgKNZfRtGHXp5R2OVIloeaQ8dyG
VJcdIkQrZQ5X1VjoZqcEXHHV97xOB/U5rSGdaX1Na8Uji0hmjip99bFw+wdB544hEE5T8NRTQtd6
eZ87cs+KPE0R9Isr6aPlTm93i2ZrIQhjxJoTMkIvOsCz33oYmiki5Rc5PXBKWnDO3KK/rccZ+0Y3
PxkdytekVBpUPCBHrX5o9OAeOTOzSvNGd4s2xJV3B+ZunsVfc51xrzKC6rU74ZSg2OQ07prpY/Bh
qHR6vTWn+lZ79qGYXIQmzmFpoD3FNu5b7xG2xKMkuwr3TlhcndccswVNU3rAQCM0s7npKoU7jyYk
ETjm9BhtBNWGiMOXTAGalVLXYCAQrPQ6OEvRU7RYF8eEN0WnP7QoX/h/LMEqJ68I8XoZ14mOHWxN
fDqo8ckKrZSBDCqqKPw9CEldrK6IWVhgkZSRq8SsHiii5WoBW8aQ/sQbsm9e0O2TuPmONO0YMV9B
V0xUpZ5IlEScdItTBXQVe6R6KvAvXbsIBiysYpHo5h+tpu3aTPu2vECEAfrC47YKbEoTp70r0Y7N
+sBqW39TteeCH4Q2lUjtRBtVn7d185IyukYkQ+2LB/E2SWjrhVZeyFGr1r70nrPJeqi17hp73Ohh
A9OZCKW7HsWQapnfugEfXaBXCGeSByKVfQjy4JK9c5dOJtbR+E034EObHh8Hfk3eKnLwg20mnmiA
PmP67f0C3ILPL5UIjIQbviH3tz8E5XZw4+DSKSkqAZy8uG5xajZzuqVF1DhE4ImrP0S/tOiKn9wK
tPpVt8KvSpvxbYc/WSLf2eBsRE0u55ssONdwSvCXEviK2kP5iN8ahv985uWYbWMt+jQK1lhVpbJh
bwnB/Zhl/XEop+Bdz3PMqRELqPu2M8ST6+cHzGF/p2F6NBQAkoP8ouvViT1ofg0gp5Y6RwzM7pWH
239CaDOnGMAcKug+8rkMT3ODG4llQhdzbZ1G4yA1bp0gtJ2NphESNViIG/va3jsCtq41Jl8LIuLD
dIi0sF17AIEbm6H78rAm8HwejBc/9X/4Y/AABrVV9ZIY+q0++KHiWvEJKLVfGX0Ujo1Csk8xzJ7P
qVK//1nLIr5oWSYfwZj+8CPxuxBuDRpdoaTui03ohcVuNHaToJOHJM5y2KKbwCR6tCRFtbWvCOwC
3aIHasl9Xw+1t1OiFdWPq5bEmWivqcl4kRR/Z/gzUznRKih9fWL9iNMJwaBSeCz9USXYtSNBfHDZ
ZRiEB/dFOLUoMAx1UdWT9lqYUJOQUy8A3IJbm6pq9lpEKZ1EfYOhArxSPP4lhV+ucGZbFuna4kZN
ASJJVDWQ2afizwBg0efo6BzJxAHy97BfXboOm1TfuN1J/di4DnUvlT1GkDba5yc3eOjnbp+X2EAb
cE+OuNRAxnJ9pjhxRhSMKNhaXnvb5ctwzgnx0YZtOmur9bJd4rr0YxD/EelqD8PsPndVobyzwSK1
bgD1tn5OapVN6UFlR4CU1kA8p19DT+ZW3ETFwR53FYEJKz12vS0xu2bHt7goYvV4Yicqgi1y2jEz
2rVR0OjnZIqtl1OwE1ZcGdbvttDRp3Nza6P92I4FuysrUpLTLNY2qn0PgFZvKQ5SaW/rcLoZkwEB
A9VFP2P1blU6IbITQiLEGqdFICqxjHJ6WqNug9RTKx6XAefS5JqYMVeWd+m1lDk76HuTl+9Wp2H7
ND+0kht1Ud2GHvNKpx77nfXZB+M90Npx09kI1OKxsI+JTtoH5q4lMohdl3uXqoBAO3kA+dWkW8cy
/LRLAfagEx4XhYfFpmPqNRKq7LcscnTStHDyXxAfJ7LR/LV+cQGbPnkB2oORJbSZ5FeZavA/PZLN
8SFYZ9ktiWEJ+VRNpZIYLprlRXki5vrIinYP7Pp9GblNE3ud303vc2BcEn1+whw+WUGFBxgLUsVS
KDZ1kLwvsNUCOUei//TC+XGEty1L74497pudYaKfuncZDtemdPa+6l97oApYY2i2lK9DGGnlNlcq
LzVudmvEspz80k9qOn4NUosSTBZTIJ+4hHBOGkXLfrfsfEnV3Nqe6THTzJ1SIC53V2pNO7tuz35h
Ql1KX+2It1Im9THo4dCF+Oyq8q7uWJ6XWy5XE5llqKEGRf3w6blGCQKu1/tsestseveOi8tKbrGj
/yp67ktNE7vBZeXEQOsjUsix78F11QNoH2pL9tPoUyM0ZRlh/hlJGw2RE97aVYlw/axdMH5+WSa9
y3cI1YJZfQLo3DAkwfvs2HvMJlrvzqCJnUXVSKXOytRjKs18WzuOY56Qrye+sDX7PdjD9y6UT8Bh
DBzSiNASHO+5PSoAjOVq0Jq42i73xYIhaAxYGPlwQPBJjJe9Z1UzQ9pMN8vkYhlgdc6P0O9eFi0R
eWxYTUJqdGbMtLH8ngAS5zdsc6E0hFiKUg+DPXKuNqAh3tRY6E6KR5ECQdUZjhY6cRN/QMyOqmAB
Vcf5EqkLsurpnVUt3Vv4KdCDHrWmuAW+0vay8BoZi29LzRRHGowH2N4UQngUqx3Ph/KJlDu7qXoM
5+JNjnWN0gviDaGwL1VpGZSey6ecCPubpO70RwCfRapovHqziz1wqjOXbDV2McL/qHbwyMbaMPpS
s75YwE+Z64dqSPbLsRafwblikpo09Z3G/6vQkESPmnfy+ebXi7A4V+s4qz6w3T5r4/2CAY2wTha8
eYwMCKfMJNTUBf4ZuddUe0xwSf75T/bOY0lyNM2urzIvgDJoYUbjwqFce3joiA0sJLTWeHoeePWQ
XT1t3RwzLrmpruysjMhwd/z/J+49F+9hPXaLt64wkZqx8zJ5W/LmDnvza0tzC3DzCesDiwtmGSjq
5VOaRa+3Z6iWpNEzpgbDilG6YTm7xGmsNPDsfbXE6RMoK8I3725GWnM14K9uXkP4zhhSQBG0fLwl
lBnrk2kOkL7ByCz0wbeTomehLc2Tm1IoTUSw82I831YcSw6UoNIf5uip/9FmAPSTyt0TGGd8Oe8F
LfXGYnQBn4H1UpH9KkbxHufjXUwqoE4+8G3/rRperaA9vvknyWZguFtxc+ZtcZxXmEBupIVXTb6K
H6BU6RvWD+scU9t363RqLVvYkcVr6Kp3cxWu9Vy8ohCUHPvr6lG8yUY0JfcyNWFkXLPURj6FW1PY
KgbB0riC3CIOGBsnfGrXB4u1z16b1Kscsi8ThXn0VMzOY6VulbD8vQkGkNizMy2gyCth57w3jSCh
KM/v4qWnQAn1d7ww2/Ul46R7FckzWtuZePXWqm1+FxlUx+vyez31kqp3UfsXNEehshmn7HudQY49
NeTNwc398RzC0oHkwOfaTLEGi3h91jq9YvTb4xNdAm03Er1o336EaCD2xYIrX5fkJWjRw22DUayf
zckMHm9cixSbNXck6t8u3BJx9J5WYm+nmvxuzbRLGc9VXDJPN8PlfhJYnNXQi/h9eA20IZWMXzVs
BR0xMJ4WFbc5LQTpSlJ9PxPvQ8dL89fztlgV/theI7ELIzEfi1uxghPqrihMfLTR7/qKrt8tUho6
stXR0cqsRNaZdK7KDtuzaqNp6bFggrxoK4B/HfOLNKbgyJv8u8/i01o5LSklGrWtlyUxruKCzw5r
lWdRYgwT4BHNpZHk9OWl7jHgGgw69LWQ0GRVgt+xHG5nRrv60pMEQVOKf3KDj+UQNJPHWNzlr0uj
xzL9T1s8lc3Uw6ZvTWa5EoSlRmdMWhLUalNtpFgq6HbD3FnJF4yJWO+sDoe86X5EFh4CGBNbHjhI
8l+kowx3AyLEJYt5Ch2YuhputW5w0JKtAQnpghpj+NKTxF8/7rczMU1ivl2feLd9iC7i+s8MVkqU
YLcyU4xMpPzal1n2+6XPj4kaRbZpFsGenaY91oJOTKbg3pAFJN569FHnG6pAWk3x0cyUt9QwS+XU
kLfnJ1IMDByMeTd5litus4THtfZSDfahZHCdpzFdee0NKj7jCU4+md3m022YcJtjCO0cogSSH25w
jCabUdumoJxXP9CQcoyaVkQPrRj7KCPLJOKTs3DZ6LIZeu3jonJ1pynOrNzssWv8zioApFTAelpr
2kPEBpzUlmU7dXwGioKLXbQGySvTbb9iXnKjPAm9CoNEnz/MkfSgtQKpU+QlFq95z6zGpEnVqvgY
4dQ1zYGrYMHXZQHRtFdhQEdHxBi+srOBh6gMGENGnENKUHNdxx1LBZiDPXu0wlm376LB9HGg3AXh
/dxxJK+TlbxkHiNV25rOyLAQ/SEe/r010N3SPihK/zyMEyk6vD9pmsX+jbEUsC4R2NqOPezscYpo
zxHfjjQYhp7+EAm3mzORElBfNqqxSn3XQT3qsjdiZT/kiCOC7dxgj4vIWYdkSzYQZwiYdOLaVSuE
XGOmH2LC1pHUqdd8VXxk43CuG5mQazk+qyYaLNI6GIyt4imCjsWCaBUo9ZU7cLWEs66Sisb0rWZK
6ohW4NwkF51u0nlq4VGnSLFri/M4WH4MClu0ObheCoMA9z+3rkv+mte4MbQGClBj8PUmssx4QhF2
pbp7Ew9FOlq6OaQ9bQOefjXLXidNuakYWmn4SLrW7mP+ykbzrhA/x1tJcbze5OtO7EbeiXUWILXG
FxVU4VdQCWlZByi81TVVycsNrhKn9Qk298N6b9Zo0Bnc9wcIVdjI1xY+YTtkSDzmbZh9lf3L7Qi9
nWdF8h7rNAVKhZZSfcms2CefnMyZYao3hIOfDHavHm3+uxBprpRX16j+Gcz+o6rZq5sJ71kmU7LF
qOrsycCAqaTHVl3FSRw0N1QIxXi1gebH/PV97e6K0NqaMdlbCHWUQmfIExIVdZSHaMUDtMxr0C97
amUdBCHwcyn9vEE5coETLl9H03gINs0q+ggD89HqqMAChQrM5Dhfp18GUICbpmNcIhIa4lcUhwz3
ps1tzFmx6iF00fStwYi3NzDUTek11pA7uQduwoF1+UemmcQ6Ov1B8kRlFPTBRq3TnxtYSNO5UaxS
cbiBX/pE/Una7GkFGK3XplgmmDTK5tss2xMiyu/bug61nz+31ctiUgdB3algu6zcBqacq2Zo6FBb
tmx2o/Xha7ryEYvm7rYAlgw2dgxoNqpl3cECvATI/VxMGRy1IZr3LnhY26dporwvATKxkmSYNxgr
wYrqMF8lfr2an/TUku2lEH5uw2FZX+3E08B4qrfZkCBk1XjfpRYlfNGYaKxXuM4QopNhP4epqPcG
xG/ErfF5YjE62Nqg23krlesi/r6PUM+urz4fbnQ9LCDzrjoyJjyuWiXcC9tb7Xfr3UrhHOeBu5js
NAka1/CMGPi/GoSPCLMVAE1IdGN/UlOf+IsXSeZIRm36Ga2S2khqSHKQWZFShyiNeW/S0+7joXrp
JLN2WO/Ylt6d0ZohhF9RYmuXBsk69fD7qST6va0z3yHPQAcIDD/X8XrZPsJnzv8UsnYraey2Ru17
+Vsjtc7pte9MI9pOWHESa2ezTkdjbsCihcegTAa2RFq2jN82VvvsKgVRkYYkpOXNvXiKygWpgEJ/
pmr1Hlonx2hhfKwPRJIjTZPx1axV9E0Al7ZUWsYSv9WXpKGhyNcfNForgK6/CFu9yQs3mIgVM6X2
euN3pQvXdWx66OZNOkAZdh/rVpIUa4bdSsSzHAge9Nr8TwhktYa5yfrjOh1fSuO7EJqPlWi19ows
Pp7wtGzrrL5bmSJlrB0Xhh4MkakZJ5XtqfUAtvQVFyE+TE5yjjvOlTuCth5v7MNs/etbwnESBdGt
UzzE7UqjgySS+4GCTLc9MMT8uE1ZpImTI2qJMxCbp5I5P8bTGBlgrDjrSziTvsNfebg3VzEPnGeF
BQoiGFotJSueM/G2Vb9JKNfG8/bkLitdb+3BbrMnZhR7heolU/MvZZ2frq+yWS2nvDL3RsW6jiT7
fKyxySDRFfPfeWUeGeq3HE/X9e1RND31ItabDB9YBuh8Dnk3BIZM7Gxq0uB63lO1vsfCx4XOGm/9
bZkSbcKlsanXymp9mW8V8TpOv/XXk8FDf6MVrf/1DB0OtTgl860D7MAr4DxOD0TV0DBxg+M5SjvI
e/2UIJKoEqBswurbZLKtCK6W0w/TNbzjS37TCO5hZKVTcMOp4ZVY1lLbXMf3sC4vOpGkN5Xn0qO4
bmrz/naTDKh8wB2JlPLs95OKSoSP6JsOsDBf8r0ahDDbOKL6Exl2b+tZc7v7tWA5KwiPXHSi6uyt
KLYeOc5GDuPfAA7GRhPjg1TBNoyL6rUrH2ZFe7wRpNaiV1eW96ywDjjwVvwgGPYlDF+6s9hGb5Wg
fFdX1UvVUnOaijd0rSpul41g4gadZw9JpBmspeo6vZDPLbCEjToMu6QYd9ikLkj0n9vRmja46x+L
8T7K2SRjiXisZVlhkZhwdKXvt/qW6C3BzoNN3GpPZUOmxG3qIEkMAzQNZ6McKn+qIP8/0fjfEY3x
0iH4/BdE47gofpgvf/wFafznn/ob0tiEW2wqqCiRzygSs3oEWn9DGlvGH7KyBkSbuqjAbNT5Xn9j
GqvWHzB8UdOpmqxYsvb3SdEKIGRLwVSOpEuz+Mr/HaYx3+avAjHRkphxk9ViyGsAtSyJfxV64ju0
8k4tRDbqQhlRZVfG0CgHbCK4NOfW7AgwqzrlJ5gwqjuVSSCGsiEuMzIe60TOQ1w8yqh9M3MuhSc1
0Gvzeayarv0NZ3iAH4uBZfp7SEymL8nSNnuiQlHmT1TEKapRE/8jzZwhJE5JtHH70GjGLBNW1LbP
sVwM7ODbKuq3U81nH6ZNI5UeQZxD8KVF/RSuO9AQ9lc0ZEQ/I7zCkwid0xtKoUONLfZTdOwtqybP
uYjRj4sYPKsLQkWsHjrgEDKw+5XOx08Sxtg3s+IdwoAgsCsMU+QgGfgb7mfNwgq42l1FPxPIDJbn
iWqkbUkIQdaLUmuDhqUjfzRQe9yocd/qxzljgRJd+gJ8ouCO8Jnblu+WIPnZRSy4mLIkmRZLH0bU
pERd6yWLUsIXmJXXY0pkLlu/sfHJoblXR0IIE2Uhy7csDRTdyixXgtfQHX0ixO45IFQri05dOEDD
5AhB/72lesxyP18i5G9cC1bwVuRtG3tiAKp20zKlQScWS/PeGoG/Otx32uozMHDM90Sx4csZzVp5
4D+0qm89ggUWWiMGMwTPrd+mdQuTrmkqfBuY7/lSmtLBH0z7wFWsMTjnK55ClgPlsZBAvMYSgRRu
nVAoIH6ARWnzbXE2qrJ6Jb9XmTeSCJDArqSS9UtbB8ZTbwBe9Yqh6qar1cvoPiK2Rokjy7Mo7ZsV
/Mklo6QpHutWVitETZ1e3S1Tq8WEks0sXBq6Y92ZWaPhz28TAprhNiztvImFgflnVgvmr2aM6yzK
om8AMtalVsH4iygcMJqNgU9viMlDPuShrsxOLjNNs9WqWsyKIK+BXWEPotIARWyopp+YY40/McsE
DbBym4dn8tlmmYw/wKmeTrNACiXC+IdEraBljVQb9Snr2jA8CYhtjGd0v6zF59oySbLkRFFUEAcw
JVM3FiveFay3aYtmc+yndfON404e4j31lPBa0ac/DIai3EtIMFwhiCEpp+p4JxpzeOQJ4I5ljHeR
KhGrE5a4+DtT5fRRaNrRHws58rHZxp/1oIf+JMjaIRfNalu2KuHdZl74ckUSnIGOjjpYL9GwikXj
RlmnHNRGqk9xWIsU64VyEdJFcCwYXI9Zo4PzQReA37XGUx2JiGODkd0EwPZ9UKv5rqEjeNDrMHCa
TpvtPJGSbQgcdScGofYsIv9Ex2jF2rldlB81H+ePHvv2mdAJ9Vr2I8GEw4IRXZKKK47UkNeDmOwx
GtqruWoSh0yq1sxM5SFKxTYGcbiuhcl6c/Ws1v12GqXXnKJ4q2Aq2ekzj0rWR5hBrBiOnZng9s2Z
5GxbgKVbwWpmtxH08Biio8EbVEoJS/DWvDRLUrwXE6ijurfCO11vDL9vEnQpGvyiuIhNd5mnZts2
cruFql1cLYXTJTa65qTwUfQHARMgg0/tbkCC9yHHDIHrvqyeEVJ1d1grwYEUwuxlRjJcliTMdnge
M84GthoaWuQ7UeuAXGmRmp9TUyiIT0vE31xMioemz9uzNJl04LrE7bTpxVzeqe0ivIjV0p46MOfs
k+ZZH9ggpNVdpGTG1RqC3JvnCTWAkhtwLqzBzVnru/j+1QWUMXl9ECq7tUIHwyF10/2i1+QTBYpk
62PAcLmbq3kbhEy15GyEJ4NTm/A0bXW+1NDn4t4gIV1biq9ekhM+ISLHrdhHD0PZ6Odm0tozhvLS
DXh/tnJcabsgx8fLyFrw8P4JLDUVZV/HEtDKjCm6CZ3jJCRyxm01F77ZIRsBgG3AodGMr2ZkBMdM
Pj6K4NK9vKkEF4x95Y9mqeOrtijPDL05m00nO+NcRU9Bm82nqDdnV5ZF8kmWaaK7wzJtlbmy10Ce
sQDlGdNVXXYyHiU82Cq5wvlsPpttn/iTmWiHLprqEwk5oi8v43TF/NSceQ3weSnYYUHelKUPUz92
kkrS0VyxMrMCU/bnBs1nKS+VJ+ZJzPRVjTwhlIpdLZezI+lBdzZmfNpE5fX7KKUajDJt9DrOTWp/
Q8F3MUgo54fg1Evh4M0QMm0uBNOfeKI9kLqBD8qhxKwopqdubuTvjKzQs5bAja0MjRBis8x9U4xI
GybdGtfb0jLVHCeUnWgHkgVGVJ8otQs1jXd8noddJIxYKvN+hTop0lEQDRGVSmK9GChGnxD9yhch
gLHGhWn4o0VWW9516j4QgBrweHOIdnPgZh23RaVFxLyqivkbqWJ4kHB/esIiNPcmYrCNqPWSm4yt
ysxXgpiVLwpkM0R++cy8K8+tZI8SpgGZijDcFFgskF43nCVODvydyPqosQN7meBpJEx+2EgYuNRE
JgaaEKEBKZV42sYhcwHcMMme5N/2VFnQFXNJ6Z0oxtgwWWROK+XCx6EfMEIv2bgcwlLP1guXPtKw
WJTpA/tUSV92fTIGoDyRNoK+ThzDShp3kngycrWYvSRvWPjhccPv1jReB2HU1gtS7qtE7Bnv5+sF
MpZwQ5lnSyGLtKmS+JTmSehkE01miuso3owa2azJIHKHNqin47nv7wUhgcmbL6y0pFLfdXPceYI2
8baTkmeHDcdMq1jC1rDQyGpWMLkkNfX+kuoD45s5bT/KpqqdRBxUv0DGwQBy6kcDUFcVXQc9q3aZ
aUbAMcy2eal6Qn+UcanOapaMGd2QKhtOEo4jJpa0bQMCB9SOyWWMI9iLcNJo20maxuVo8iKhAq9x
ejxOSJMjj/qS2GC1qcYTlzpYaUWKKOJ0dQYgmNdyzzqapIiaGWczzBrc6CZkeS8ee8NUP0PA7jIh
xbfS/v91F+T/lOeP/Kf9H+sX/iqruQFF1f3Pv/6y/fPX4U/pfHQff/mFW3RxN1/7n2a+/2n7jD/K
F/rbf/l/+5v/8XP7Kv+uv1FE618mtpx/xv/YfuAtjuLm5y89zp9/8j9jW8Q/dEniXeL+WINZ/jOy
Rf6DWCudyBZZx3qCxOD/9DfaHwoptpplkc6iUh9iJfpbZosq/6FbNDwWTRPCW1n8b2W2aMpf2xtm
OwZfSTfVNbjFpNf6a3ujCvoU1qaxbC0CElMMi0oeuSY+kqf6mG0NLAGyVxv7gPFa7fSP3Yf6FT52
zwQlMEibLT+YvYlpt/DSVYee/FuQd4WPME5rmDRurQQXi1MQxPaUAmgodlVwzxngyF7xwSWnKC5s
nZUY/yR91wfLMXaWoyX/JnXl1qL9vcfn9jNaJi8b2ST8zz+aFCFeSnJuLltxMaDqS/dRv/i1qdxh
X/rqm/5XQDKGVCF+o9+4/7uG95/kzqC4+yevsMo7ZWisy0RN+Yfvjktiwp6jLFvzyRoP4m9531zU
yBbfOy//5XBAFtn/Gg/qPUBQFfuQnT4InnmyHky0yBe2G+pVak7Skci8j/y87FJws057jhHpXsF4
tW58ZpeE477ZaA9G4tOFltvpq3yOjsqd6FfmT6jpOknwyzN7mtHV79Q3wHkkXeB24c+c6AQXY7PB
D9e/109EsLTsIXaI6WEAGpajLIQJ2KzbUKUihWmP+XH0xG9ynZUtmiGGtAUEBJLZneahPhNyLR1a
H+OAg3rgCdVc9JU88uN400vxu/jCPQl18SnYsu5P5c3wEZpbrBmXxBVNL/mZt7nTO8sM9QtZxuZX
PtSt3SFrSYQdjrT2EysGOA/oz58wAyYu3l2D2pXOw22eTHo7dcOMlVovfCwJMKNM8bPkOt8thh2e
2Nc05mN5TX9CVjv5RjiVj5q/3AOlLl7y8REeXJk4vBzhcX4tPnSPSyYAgfQLisk46fpukPZp6BbM
FsMtpkwAXShdJrYtzLvVjT6/wnhWlNOCpGFd1IpXVfRm1nXX5h2Ixmd5F1y68iw/jOvCiIUJt6gd
ETxzz5T0nO/Hc0gW2ZYK+TCU9uwgG2kVu/rI9jXicCr9KzSs38QNPRkAQoPPZzN+cquBUIDsn4B5
sYNXuXWr8i5+7KjkDypSaFLJdTtxO7c4LL7qRS4abKCEsOK0N+k7OMGe00/La4tJzckvgZ29A5s7
gS8Sdi00psKGLJtjM1o2iU+XIm2KxJ8P5osFrkR1kKRnP82Vdcx0hngHTPCNdbJ2H+4MfGLGhkBw
UFijZFuPmGDWDPXONoxjTWm8TT76XWPnF/kes4j5FH7q5749dMImfgmezCt4XT7alQ0skbW9stPP
+WXciR2a6SMQL9UVMrfaFp80wZWdbOtt9mo5nCewfWGmnKw763lheNL7SKNwv9k5T8cm+xlYJW76
g5w8IpCqL+VOv7SZR/gH7HegFEa6H1/l9U1TWwfMpozEz4Gi96FvY4eFkuRacJzwRtlMWq4aDoNN
dIJQqWOZH3eSC6JS/2rQI/MD6h7ysx2L93DhhdxIo5+cKPpxkxgbuCLnHNDSDnRogqCQM1DpnFm0
Byw8GB6JHAjdEJHod/YUudlWeUP6mvnyZt5Od6BDdH+ObG2XPHXvs7OdtxEhMxBGNkVohxejQ+C2
0R6Dj/ZXwPAAevTENHV+IXTRRXBiXVl/0c0JVNI77GCTz6yoJSv4ovRP1nU4dW/RPtE3xtt8L76I
Tu5ECKjupQsisn99Pv7DeE01TUnWVEKxJEnimtP+wRIsZ4upjTqC8RbxCtpXX86NFzNu/43T878c
wuu30SzZsEQuO8YQf73m2JyxuAkk0DbS+Lh+C4L2dnM4/SwtE6GZbgWFFVf8/551/pOjX5b/6+1q
ogRlDKnqKoUV9ue/flslrFV9YrC1lYT8RZnjwNWmItlWUwhjTVeEdwlVEMwTXHjPSWhRsZsfpTIi
FtZbezAEfadW82MZBMOW9RqPWkYN2Wv44TBQH0kkuEyh0IBBbFpPUmb2tiLdhznJptfIUuUt7MuB
LbfnbuLIyJbMsUr4q0qWkAus1GDNEBAruKFSnQwdZopy1dOzGevCUewtkoNKwVXM5b4j18XjU24I
4bzFZUZ2T/nUaUb/EKICOVlZAXcCJHeeGsKmQfG4s7r2OEEe8+eQiwyT5RuMyF2oXbIwh0KhffXh
yIqlz7xGBz+DYUgocw/49l7MU8lXxGVn9KyQ9DRBwVE0vqAHvT02wFOgcOG8y3g2iuEuLvgReNs7
jgM2eVbr1Y0k7Esxp2eNrBe5asDzgNx0pCb+pWxOz/LYrFxy8SHVA/UUDzWrRXpBDioEm6Um7FMT
CGTdXJF8gtWZcw+jXLRRtYJJYmn+yo+RFHCmFlBp+MhBnMq60tFCSdnIwqL6ap2b3iQWniCDsFcS
0Th17erapeY2xPEmnb7MDcI8XVA/2WqoZwvSVcamL+iNbDsM2JxEwuJ2aSu505jcKaXwxRhc2Bfa
8qjJH7ie2F2Z+XdTqsFWq1apwiJfkqE7RYLGbqsESCfH+jPg+8VVsS8xc4jYzlIkDHitpYYpxaLr
D9oSPohrJlAqnRn+EvSs3UnTdz1p9wtrG18N55dJr56rKftgWIvx0G2n9n6KiockCB/luP1OTKQF
IEyfF7VPba19Wf9dHV3YrMx1YgEIT64AdAUJqIkCP2KqbgeuhMLqXQ13tS0jrlLlvHdzBE8YacNz
VGlPiChOeDVhq1m80yaky6QUfKAEAoC1hk5ubHG74xtoyK0oqtwWzZGkE4w1njD9zHzUoXg9TpX8
DeAddyDjONUixoMhmwBKBGhJ33BR6AwA2Y7P3AzdeeAdmNGZZrw6GVqnuXKqKoSH81CRdt5VEX8P
LEV95qhz5JN3iFiCr8g6dsp+rAx2p9rbSqQ5Y2GgVcFwZCKHukNpzg1KOo1BWtI6xE1r5jG9reGi
Htk2Y1Hu8SuRo4AP710bBNQjgG0ovAqNTJqPZXpYBo1kmeHJbMejpWD8NUQkFbGNYJtotRlaGffk
FOsMirD0KWGo+nGeX+YIlg0wFoP4J2O9NJpeQfnbs8QLjTNzAWa+407riKxCODw4cyHVO1kn4yrJ
+22bBiqSt9U6WNTNvcDS3lfBfThTmjToCyJpH7bY7ypOPjTpZuuYZM5t52HYS31LMkyAhQIyHR5k
McasgHmqFeT97R/Mn+V9FjfUbLLVRSDNzbsAyb5dCFrrJFILr21WkAwzFT1M6phipgNGFlC03v6v
2HwphrzYl3GeYTziP9IiC3L2+m8DNBhSXA6I9NjghxJi9RqQbAhAaxN1GcfnZGXBPurlnzqUBU9m
SuzeoSlBtXRZ7tvRplykBKi2ptOeyiuu3pjAD5uSMXiTn5at/IbiGrrRKTtNJ+kjI3nuQJYL/E/r
boHxBcT2bQb3s6mZ6trTb+NLLh6k/KiczbdNeYWcJL4JbDgv0Ud7VL3phLAhOJef+YGSnU0ryplX
3iP91Ty0D9FWxfGMLJlz/mJUPmpWTvpccoCTJrg9UX4S04ul5SzeAd2XKE9Tp9H3lLNDyOALS/JO
uhJ+h3GYNfEbTobZOIL44Y8ZFIg2+gXt07wzv81d/RMPb9HiQA9TMfr0/MHht4am9jweMdsUqLMA
WKZUPXZKSvzZ8o3n8pFCPrzDsPNs+IYvXhAbk77EJVZQaCi/2TuuWeDDn8t7smwMv4ZtJlNpwwij
bGZa53SHbivVtCrecMAUVoakEHCAWraZnIlFaDRflw5gJkPZm8ftZHoK1dXoKu0BCJqW8OO4K2o7
sEVIigALXVY1iEPaGo2tyyYZdg71OVsm/U6TgOw46bXmbDrk7ugitIiEjUHoSch9YjfEzKGz4DWs
3PAl6/zK0ShOzyZ/c3JJd+zrm1e58hXJK0YAo7aJ6AXbJ9Pli4wRdcc/TgU/HjsTML+mh7JDd8ZX
XuOU54toQzRcyhY2n6kfcWfII+JQonQIYN503YbNzLXk1aK6/NECBDGH5rNE9A4IZtNOrphu8Bxn
F6KXkMLThejFPdivyXoTzhxh1lnT9vqbgCJuy8cClT4vMVKDPHwwzuo382gRaCOz52oPxGLTSTa8
fMF8NM5Fg/fyDHFE/9Zc4bo8Bxf6p/atWeGb94ydGofvHb5T+r4Wx2o3fNOTFa2t/ihefNZP+Qd6
JyxC3cv4FE/2qto589ikblduzZF5nV0+VV7zsAotgIm+8QQon4RHyWzWwP1iquhoN+36qQ5d1dHO
6ZNGqboAzznoDBGB2zjNC5LucMQDvun2/H3F/gTPnWeSEkog1Ac+6uaRYHCEAUbt109A++Zwx4/J
lx6Gu1J6LUt0vviHjyE4Ajanqc2LaNBIntPG1rDeusYh2Jt0oNgV4YCIHl+jZo8XbQqSQ5779Dlc
QHXZOlFV/UH4VDHv3YfSFvqXZvmgDOqzdZlzV4S6MZ2m3XCEOEqGCZ9c6LQQVv3mgO9x2nf79MR4
ksom+54tO0GXfcyOAcIc0K2BjbtZLHblZ8Najm5uE622s43xyudqXtOhN0Ahm3IjbGXOjP4Tr/oW
o3d7jLaEPJKwmL5mPutWigEaMDKhn2OCWS7EmqDaQ76qAB8hJZb14wb9xYhChp5Bd8cj88KhcJaT
xaeGFpW5gJu9N6wkRhgUNjk3tBf7NH0cfKo865HQ9P4FkoYy+aat7DBIvUqe7OtPmc8w543gJjap
2i47xZ7yVDBXcI3joUSd/jDm7nRXw5O5y670M2+dl+zi2FZPrI2N0Kkci4P7G1p0uM3PKl93eIXf
+87PcKXTNYtttGcrRBQcm9ojapfFtXZl6UyXkFjQxhYNr8CJew7uQd2zg6Srq2zEcDgp79uL8FYf
tAfYh92reSVs7D3atQckwy5lwpUZr9XTbNvT8MAmBBo6h/7O8giGcfNnrtDuDqasdJy88hyem68F
CqJBd5XGtnURFNL2XPWp+uwd7cQJqz4q5/gpPWDnkvehsldnl206vCXwy1kKtXRXiXf6VT0ZD+Uz
2zQKzBjhLuhgPnXatvmmNYgYqDQ76RXj+nKhpTtzwzAKoUeMP4ExwoK0QjfiYTUcg1hG1c5zyBJ7
XvfcUV/rA2isSnWbV0lxFYWPgXnWOruRPEPwh2AbCQyZPd4nPDT8LGV6Fadjqe4IuqVJHZgo9F5x
YqwyEk9THukqpe+2Jpt4g0G07I7qNXrE0I4p1TOvsm89SJFTIwjXNyHZISC0gZW5Tb9pdpGMA3cz
HcnopSLAY3luIi6kc42djqfyd2gcZcfHLnxZvnKytTjmoMTuMYMayLk20nsebimLLBf6qV/u0ytO
WkX6jIgOM6/heIpXs8iYHZZm30XYhQ8mC6BMP3H49/M+TA/BCOOET7rwuxlqH152mYAXdax5pgV7
TPfDw+xGX9KLAMabn/eUvTGBUF6lCwOQASvcJdstXn2VcAlTz13Dd+4lDgNF+SAApT8Nl/I+xi/7
1Xlha+cvIlEklgOxx+IFwL/MVcb5GNIKQswjauJpqp5CvEM6XgYfmCb8Xy4VidPuLXnvDDu9YISZ
r9NrEID2ZxpmdzuFT2wiO1rj9BhQN8E7Ul/M54XkVp/1U/leBkf1uYrvkztcpxA8tW3ythaeghd/
wF9CgQ5poZE26T65LMp24aJ4kbaVp/q9PefY3Ox6K/rdjva0P5FlEjUkqXj9j6k5HVA/FIk18tBN
/2Y+iMs5eIAe4gZv/U9XbSqqgMcBcjcBmYRj4rw6i27+RPZ3cFdeVTu8ByO+2OkHNvL6V/H694r5
xu+8Rx2uALNDso84nJd9OCCO5HbJHrjz4qtlz3fsBzWCD/axO7+DCa+fONUVIkL4qszGzumheRgA
VCL53ZrPOmNKqMUXBkofiif+8AsJkjYxEMyZGbFOfgBDsnYRTGDYY3p50O5BqWgkaGTX/EdZqGLd
/EczSOe4LtYhlTzBXaNYjDNGpuFu0HcB1+IsvhO5TavwOSwizQnikPB10QGzpFxQqlu2XsmjF9PY
jkjp6hWo3TdORglUxw2NugsclUsXKJ6PAFo9zTTor0VhB6dG+W2br4bUwDt+ppk7CnLlLvyhhiku
DUXCVSGGD3EPVQLAf7dBQss67C3pqXE36k/A21jstZT2Y9M/jazf4k30OByHb+NrfA/0zeoR+6x/
6Bqt1ilJZPxtdW9azY70zHtmydpLOOHM4xayJd/YLye0HUfUMlSXzgje5pxSZpCGW6h+KXjS4FQH
hMr/i73zWHaU27b0u1SfEwsWtlEdCeS1vcm9O0RavIeFefr6UJ46+VfGbdTt34gMhfxWIgRrzjnG
N5q7JICaNOs784cgznSb7NtiG53Na3Og4cfhpQmiu/yjPKb7mKyub0CXCFqPX5pz1YHm3XCmuHf3
zZ3rnsV++ql+uiQ/0JjeFi+wZa7ld1gI9/0V46H5zTsmby2oqi398+Ztmndz+UtfHmZrU+YwPLZz
eiTMNWl303fH3deMKTxKmU3ksqNrDBQT9D3KjRj7ruCWxTDZzhP+flwY2RaEnjiPUa6fYTTzAPTS
qyp6kKDd3Ab9ilUhWwMO0Hpxe97t2u1lzhhxIM+yjoPyoJ+9KUHCdXuYOLyayKSHPIKuUqTx40rQ
ilAi+9IlnzbmONM3jG1dsRqDDLZXLaNpX9S2jp4TNQ9GAMdK76N44odddNh4aj3x8dc+Jl58ti2X
z+b1dG7NQuyUxhlkcQQOvbIxfRJDCORSWUH/iHDQwYagDNJkE2loMBAkBHi9QWozG92FnsV/OYyj
oE/7DxCuMWqLbnzWUcYQlpXvEF1y6PZYcPcMtvwmBJiWG+0z8UGuX4Uufg+TE9fqtZ+l7+Rt5IPD
MtCmO20w5i1NcwMBBXPk+C1JgPSahBuljr5LInjLSobtroFkw9KTUyEU0P6pYXXkon0mTgfiAaxT
DADkkIOHOpsD53US/GikuOM5TvNHjfEtiCw9vMad/LBhim4Wjg/pkMXHcqaTaWrpU12NJ7d2zg4n
pzAG+iGFry95z/qRFfJYhY85CQqmzLpTj1RKwTnAqMXxD1fJLic0OKrak+FUR5LYqa8ferwaPuIP
WuJGkQVMo6lEZhYVqAdBVHivceHEcHwZ7SoytpzoEtbTFzsrjaMiM8EvevshTL/mQ9sCX9N/mjWR
upZyp0DNSCFEiAiCBkg6mPkHeSksADICthBaaQAR+hZFExqT6LEoS+tLMXzptEpsJ9F/lDCLtjrM
rDR8aaxfula3qzPiDXsG59Umm+ipeb8a6Dx6N7U4i0M6JyWfoZjJigDUPhquRum7vGu9qw79hLS3
EfEvjH60kaiG3Ag0zwicKaSX1wzLK7wR9zBA6cWv5dL7tkcmDNEIboM/ZhhUpzr4by8s6EDn1qZd
vMCO+52pexpJvrjdutg4iJr2dCI9hu0YPLIy7jetgV/+HcfYuyLO3eYcqjxJt1FV731PMXZ7bZFa
v6BqZfBONzXoEjABhwSWNw5+9z7HngZCQ7z0wvxSTpiymsAeYPawvG8468yL98ZROcblHPEJnO96
2L1X1niKCwriGonkVlb9a9ng2ipNyVp79L61k68n2OVtlsaJwqZTsWCuCyYI5qbyzA8v17+0Ax3H
jJASMLsjGID5UqlhF9WUDAZeRNKME4cgvXyvt0V0fIothkrVTEVHovu+0hOKGbw/RoPyaHbetHSk
bHJa1tPiI6vHb+nEmQYh1n726AcV/dFKoBcZQ8mgR1mkv7win4SlIjmk5Njsg7jLK5QaS9AXcg6a
2eix8DQ2mMLEPimdE4ATvQyTGe8duVfUpWmvxFbXxOPEaarrvH6rJS9hnH61TNTxnU7Ql9v3RwO7
0F52NedFw/O2UtG30CJZHruGjl7CBJFDZCBR8K0SWV9I5m3RUN+7XvmYjO2r3gCaUc6MUr7Dlav3
T97Y4ZsV42thgn5ODJtKxkHkYnSMLUJERmPFOJk43UM904K1ET7p2PbYtOydRnloTZa0VouJQWXD
e1rlrEeAcG04hhfI/t6kS4lGTs6H06+hGojR78wSeEPkvqgxvSxArEMDfoNbij3iUkgQKjYCS9Nm
suNI5qiZA2qoiXa2l9hIS5GbeEsEQGJ6Tl3SyyCaf21yKtcqLl6ngTOS4ruSnmw389QvWzPD2E2b
oe/Dn7Ftkv01vNdIXbfdjE3QzlNCKLC/sVCeTp06uZ3xGU8sZOv+Q9jnSK/vmGscaqdhB+i7n97E
4L7ofNE1LPDLa4W4kxDk6Lp9qlzriGr+GR/Q3VS3ezXaTNp6gcC+bX/U+cmbxdcoQitFVx7MVgJv
AdI2zSYn/8gg5mDrx8kTX/NKGbRH4XVHlDjzx1d7xkdtAY9NurjZokhldaYZF6AB8abV1lrVHZ8S
t2ThkSaPoo22Vm4ViAoZ+4ILI+3Ke47aFFv0gNuG1O5D1y3H3lanMG0FEFRIe+j5nibVfyigu5uG
FK5NZEQUy6yJilI9Vpr2dQLWMsfyPlLlGenE/Th5Ed/GgG0iXYOHCHFFWbYjVwrfnsVNuzDaAwlb
+9ihJi6jqGMdlTug8orXahq5q6at1o7qnMfRq7jBptQ26ywAY2OeM1od6f4qY99xNNtgDKTdoeSd
vhhvuZrtPZ62AenTiQz55eti4Z6IFg30hv5YkEVDw7l+xWNNEW33z5OkgxuOzuPAfophkAO84e2l
iYzYHXLqJmatkUlZpRxr34X1LmukHyYQOaW2T2oafTL38HqigZN5fQYA9azx/39LaJ5nVfYFxGTM
mThmtciJTF/TfEsPIIupxFl4WrUxZEELOUXrm7VmsotrCnsHYy3Yf5vTvjZUxzSl7iACeisiePRh
qdR9Rooo4nXHt0eSFCLD8+Nl1HeSuc52pgFkJgAWdcyuZka+2zgVmM1q0vCEfigq92im/RC4oJ03
8UDsY4nY0F4mf0Sx4Y8xxtrFQEcu+P7tEPFUTF2mI2LZhqn2MJt9ccRemfqtW1KyF9WuqZxyn47G
r7FRtHFX4eaL0oQVuLa9beaU0qEbrp2BqXdQIHzM8jADmOgKl75m3x7DwT3kTkIPorUex4JTbr0M
xwQgUMYm2iahc6ntUPMxnyYpQyvc4s/N3PGL6ax3Y6qJcMiKD8J6XvGczHtshQzqEPiJiEafgoQi
CUpJvK44ErD6xSSqddulmg8Xes2HKp2NDoSAr3vcVTpZ4Qq6p23TE3DXnrVl5E+LpgHXW57bjAkE
B3bLDPSan3Fhji9uWcG8cPUfQzG0VwADRGkC0wXC2OxU2D9F3bHKnW+2kQi/K+1TVMy/0iqKd66t
sDCyhSrTDIjwYq6msWJLzNiAmzVvm4lftdN8dxocv7rNLhF3YeH3UwcpcUcGDCmbqtQxFemvoRii
ixooFEzUEVU4YNZKk+esQKLLgGbYeC6qoIZRdqaQQACvBBDnT0w05pG+RtQ7V0OyMuDAdnXERNyP
9xiGXbXt52XBF6XuCTjWXIO5fDwQR9GW5qkrRhMeFNf+uknG7nwkAgc7VvYtYTIU6LKx8JDG/7y4
3ee2s4eIPPqMUpiTt4tG8QvggKUHRc2qLdSNDwGc59TZ5XerAvPmYcD0Fb444GdRf7JWHGYTRxSl
OoVs6kLImhSyWgy5DPeo3KK6P6koqo4mXSeLrAaauIS13i6GuX7UCunsFoJ+T106t6SHWJVzMoBC
/L4oS/Qn/YenE9Sq/eciQV5gLlZzTDu7P+XrBVJfPk4zwKGwxFMxunTFpAVEBJTvXmG+u+RNZv6P
Cer/TySoY8/9hzBgFSz+W1646hz/9/+6JthG+FfXyf8jEfz9uv9rg3L/pQsTkaA0HcDywNH/IxP0
9H/ZNwngKh38t/9JWv8SQkjHwZhM/gZ103/0gVL8S3eQU5AWbnqG7Vjuf8f/ZBj639IJVHPkiPHJ
bCk9U1h/6ddgHgI6qbvsmKuKIJux/wTGRXO/96COQPlFeeEDSqYxPmUuUtzyGE0EVll9LA4YXuXG
rHHuOPND1so1D3W598Ie1Y2GsGmqMn4tw8+pCNFzQ1k+ZWScb8Zo/KWw0V463EiI+iuawpCpupIu
CxztGR7DTN0WxJq6AysrQL5nBvIIvC2uL1qHUEgK0E0vf7UITHaTRQ9iZE5oPQzRvASi7j6LJhpX
u6ez47QgfWRl8fAd8HtM08R8tlc88s2TLiOCNsIlB14WLocC1/c01Pg0BM3Lyk0w8OqVd59mCnCM
Vpa7FPKXRw11h+U4e0CmzwB7Ud0+mejBLyy+T3oRfddaEBtm0cuXHuTwAV36RyzT5M6rVHwH6Sjx
e0amvjOF8wVP0AibGgMmjp6jWUgzAS5aI3hLNS0Axyg3t9yBbOoGv00cPlzTxYFFEpkLZXGTzHl/
NbLiOiPJ2FqZus4ovQ9VVu85w40Pebw8uzYNfSPNsmdXfJvQaai4VD9blqFLF36M5sAI1VumrQaX
iOCoRvcBZTQs6HdjhQ4vmRiaZLbxVoauycxmftHrEkBT1/JGjK+g3OFHD1VIU1ud3XGcEOStqDHJ
WbKasuq4NKwgFy0nIwbJVssbk6ssg6Rqv5JEwzyWZ89rhHNFR25KnoowP7sh8PmbA13whmnRWGQ/
g1kcIR4gTaVFLWuC3uc2o6A22r0r+U8KqZ/gwsRnpv5giPvku2JGjhGBCxGP/75A8Jv94+bt0dvz
bk/5r27eHgjNlL6VZV5utzQb5BuRWYTlpgMr/7/+xu396tsjt6tLYXq7JrKf/voYZuqS6bkM743s
itOfT/Hno1js1dRCLAj/3PfneX/+7O2+200zk3rgioQuzvp//vPA7WaURjRyb1f/8fl+P1Nb3iw7
55QaZTOZAP954j+u3p54+zML9AeyvpHfGUW1jd1KXG4XnW4wPF7cHi8MovQxyhRu38Lz1Qx21/Is
LEbR9EKFZmcq+8eFNpvZxTEYnaAZquj+mi39e+6bRpJDZbh3mvHj9prbvYOLNEK6xhKoyDxZY/dO
e6sKaF9FDBvSpkOrcIk17FlTVQaxBwpAFwVstH7ULrdrMi4YFIcCSAwn1XPuTKfRG5djmzJ/7plg
keBMDaAfbFwWF3xp8kK4FNeshIAb2KMGnktU7O80FOX+9rjRG/bB6RRZntp8Ru7ApsaluVP1aF6i
yDYvt2sUqOGmmwmQo48ExIv5ITvWYqTWJSo1GsKCbfjnPicG3TSI9jStz5jb8HtLQJOfZ/JAyJp9
rovSPsdjzdo/zkgaXLf7MsWS3kPtttBmkE6lO+otImQ6a6GD6opVHvbvC2Hn+u+b0o3TfT1mXxC1
Vxw8868gEIu9LJAewFEFFO4MB8P1rHOHS66bRXMoYqZwOqDB0Cy/E9aYbfCTFTsycesrVC3UO729
b5ux2HUN9sK5Qs0rBuQLcqmmi2M702VOYxAfRUVEx8x8ar2AAAZDS289oHw8w2gfMLvJM0thlLRW
fBc/JCMsby0EQi8UoX0TAT3xXMaXdL2ATMVaDpCmmCymMVLz3U5CJ3d4Q5XgWbGTrLqCo7IldhH8
QGKkf9N2VrsbIfxctFlfLoSWLZcuLahoGLnRwP33/cu4DkpMN93dnpaue/7t2rfGPEnPrbC/HkfN
jel44lqVCPgulGMDsMjauC9NoY51z2xJuC1hJorcMdXSAfX4JJSQKfoppEH9szJZR3PcuBDbpR/n
YjyYFR5P3/IyEmTrkZ1fi6x9La23247VSnCMdgw7ivju/NqYVXFdOsXo2Jxpua43Ta3rdrOJG1kh
fLv2BNf5ZICgzqMUtmHebJI0glNRPLR4MwLoraFfwUVlptBhvE3r/Dhkc7edtM6Dkhfp947FuE7K
/D3RSmSsYUqCcawfjNwtT5OVohwHYETIyLyUJxxY5WkOU4TVlN27ZawxC/W0Kzfp+pyx66vT7drv
O//cvr0wFRVql9vjfz39dtPg69l5cri//WnHQLxeJygV/nrBP97691WiJ1670Ih31Z9Pcvt7tz+/
FAUfjwRMkO520tCo+M+H+MfzW3DgWyNaxblC74E6NFi9bxeuxo/2z83MSNvTX/fdHh0U3TiTAAdM
aga5Ids2FOiLkXFJupjanE9BFab84OxvWLG/9WHU+Gggv9mL86lPrYJLn0K7VUm+T5cveBWCie16
hLvHD8iEFU7in+FPKfJFQ1eHNswcv56o8JRRAVM1CbteknrX5fl8ZOzAlLQ92owBErKGTRIGKcgY
rlpO/aRs5vPl/NTr47QB6rCOXON7RCn6gNwnsyRldaUPG4laHkQKjoSo0LemWyUcJZYU3oN1Ib24
P+QAjpyw8nX95KXAbBYc18ectDlhKtvvet4enePGhqIRWJHxZSzTysei5uxwLhRtIa6OQd5u03cv
tDSzMnyH57tGgNj9wa7wK49mA01wce/Sqt1lJF1u40L7LGpa9wgnYaxP7qGJM8On5UOCAol0zAaT
4TIgaBQcCDdC2HjOKrAfqYAZiWSrVB1SBC633urlBgp0zPpV7zXiug6bNYlCRlsjiRkWNEg9ANAh
FnLlMbbUjCNfTIHedDBsYHtv3K6fNo2HIAmG03uuswIjR3si/8l51Pge2gQGPszlZFNkSMVTq8tW
JCcbYcy/1gr96GztgXjQ05E/EquKd4UAoTjRdDXr6wzOC7l198WOSDdHCkvW+gzufwZFFuZFS5hj
lvuJhuJLU9lLbTi4+Ze03vWL/YmHLDrHAt3xyO7JWsxm9AbeDUDzZ/nmDDmJ7nm9HzUme4VgHmEj
afAm59voiDagV+JnPYGPtT3RDAV44I6A1YwR+FM0RXsAYQBxwIrgLWXoc3Xc8aHG7x6EJIwd9Rnw
0ZgdFJZ02guWuXX792WhgTp4B5jVje9g+xPJYB89ptwr6+falkw0xVlfVH7t2R3pywh/HD2KBvzO
1B4VMq76ZFaga+JuR4pPRLjfL8dsiXQMB3GeY55efq1KukKdqA6tBcaH4c7FS+2LqAfGkyKHScoW
lPa07Uvm3F4CU0623lmCiTcJbt80uvwEzTc/2jTa2jhrr8nIvuTa5Ph4sJesnh3UrQXxW+q5GE4k
XOobjxPctiKmdGOFYM1scz0me69erA1BY6LMSZkiu6HM9wkzIyl5orBcZEPpar7ioONn0XTJRvQH
qe3tY3hlqefudCOi4e68mcDykTdhaWmFPJD8vMpikxNzDFj9DpGDZeN7gnlCnweVXt07M5/RIt+4
tOhvu6a5K6J0OAxyPJBzPkiETiI30ZWLg6Kf/uZZ/astESAQxsUYhshNIsckCqo74qNtGm8cVqxk
7cC6RLyDsNfQyTEmEJr3OnXyLc263ld17jHdJq6RAYBNKoW3kIzBKowwSym3TKuqHaAA85xm9/aa
OtnETEsTUS7bGjUdPFB0hEnKzzL6wqBKHMdu+jKCVAjcEbxU4rgXWl8fbl/eW8IVzHj72NfHHhPH
BKZuitscDnWPDQb9RUF/dpPWmHOspkiCwhux5sdiZ0XZm5U7GgYkEGVGjTbF8Ng+wzwHs0y1vZe3
ECZEXMN3isD/ht11XeLgLd4Cxs73AAMhnfedfUrsGM1XhO1TzIs/1Np1QbQWctjPNOJw+0rz+zF6
Cm3PPVeDCuockUAMNn2L31P4NvhVOtrug8ZKvpwcYG4gySHd2ZrrHSyOIXjBExZSHmImwVIeVvGp
hlJPCtwvA1Q5Q7OiBXQXlcwyGv7vQ3qvqz6nCGfTGjq5qzkWeGfNnebbSC2ozzKpf0TWJe2/uSv1
y5zWAMpk+qRiZVSmEKaWyzqoiit9XdqF6E/I4CC2ij1YAmh20q3BWJvxtc27doLszwHxhmerY+8h
LBgzwD+L81GqFqcD1hJU1RzxOhVVp75Jv+hl2wd5CF+X9dNC04/1N6R2jUYxB/Y1mRCPvdW68E80
80c0nGjAhs8dG30TPRR2GZ5DzAqoBs1fMS2MjdEnw0EScjzG9okjFYNB70O27bHNY8p0zfw0tDY9
MSelQCYuIG8+2pKTktn3v+oE/UPBht5wXCWzZi1HY2NEnh8TE5onLy1pPkRyk43FnGmTiOI7GSww
qSXt15Z+Nmk26WEsUf65buCk1mNEIoPMpG/mYE9mNTCm0BOkTShWi45ZkV5CzwC9Kd3iXiTuExbp
aySeiGK9Cn/KG7It4mgTIZQtSVethPkRGfnbaPE12KtramLAnEdv1qLsfQkfbK9KdDEVHwQPXGnV
Fdz2juEtNj1dN8n2DdNgLu1Psxh6Im28A6Jt+rvxdyNFijeYI8a2JmE23jAwAOjk42lrMkKBB/uh
Q7swaJLxELMDhN5YVR5qkj4Dt7Gf4Zs+ZiU/Py0muTIrux95GR3GJDf3/WR9t3GQP5naT7dQh6GL
vCdUG9CmqIYIUd7LBj2Tpb60KQsLd34YjYiVfxF9LYGkbgFIq00RRyyRl22FasmozR2bHT+L0SIj
rJOfY2N+2IQzQ67nMJ7WYRbgqLTYU860kzNo6AZfouYcPCILIT2QtGQTrIl8vvraFy7xPPaA5y2N
P5zE+kowZYg+ksaWIcuXuKRpE73WBVzApSYpyWSaOtguuqFaP1Ro8UJjQXjL9xrTs40oG7aJNX32
RIxA2pjTQ9fTRpiekobU86j8bpeL3xJJ1NS8q3aYRfnZN8RKWj1SREKyT1DE7pSbJscuVgRVZGj6
GnNe7hRpy7f0x5IeTSmyp3ksPzWrTg9JX/uzmts91AOLTlz06qYgTm9LLiNDE2oiv9jrKdVpvta+
i+U1OzBrJ6eJ9qbuIou2rvAwQAE1GhY5i9x222525MPSMcdEVIoW1mKGKK5b3qsVqqtsSqBJIAHq
a/SzDGNIy5Vn5WSHRGYM60bGaw0env2kmBZ0bQibZrqHL2+RZ7WbCkyKY5+ZO3eB+VIU8fswRCb2
ePO5HMTbHLdy78aU8Olw1fNKnlFiWpLB52eWLSGRCi2buTUt1qDIz8cS0Y/FYNNsvmDPxq5sOT+1
vvoZGRw2Q9sA/h7DCYy7Kg3iwqh2OdJ9zxxR/tLq0FDF2JVJ9RmjBjeZcdWkTQOeZBnhIv5iwdtf
2kdizYWfJKnu5261gBQy7/pmhBTYuLNf1Yt9hiHwepCi+qztICJx5ahhBEqYuQai8CYIvmvJzjCw
WiOkiyGvmUz2Ievr8GA4ZnQ/SrAPNQjoorWfk8H8ZRRCbaaEoZLRzxMZSgkpL6noLqzrqgwlJYum
IZyyoGb8tUsbx91AdBt3m8SclusQId/i139K8EWGgD7iOZ324+BAH/VYXRsFmOAFjXomAabDC3fR
oldLOwUlxpYjsaBXoUWv+F8IQl2QGhETzkTSLj40a37uFZQZe2oEmAW4d5DCjrgoUlQhmfF9oDPj
W8aCBFAab+PcnNtlxurZSpeo7Psc4Biis5Kz7nD20oGTIrEmfVTfqU7NWNZaFtZWZQaybi6Ga6FN
IegvWjx/nhizjhUWXWt1manmQRnxk/DMwndTFLAkwhDYcrHxmZ1AwgzbblqCwgBUUayQVMcbBHgN
xq7m5LJNwNPRKn3vwi7Qe1yjmUWFE1r2HfGWBNfX6b1dgK9amEtmkfUAEe1sFf1Vj/k4LKqubCds
HuE96ilwSL37Pk+d5U9V91aTYpvV5lsjB1a8vaf8Usuecn1gvlfPVpAHejICOfnMgftsEydXODhQ
joC1orWxnyfm72noHmotvgq3cc7LgF0YXXCRnsjmnTNjJ2RXAv03RlSoq/WktY6NrtK7YSjv8m5a
vQfsivVMNUdoz6Gjyx/vRmV88aImZXINNqCWxOCWAmd4TJQbTiE38DTjBwNKhzhWDHQhzf+6ZZW8
WGQT1Md24u2cuD7DOHEPRVijGra8N0Xv+h1JEA4AvIerfLuktf5D5s9Dk80+7iZ337vZU2LUKEJb
xyVDOzeZyv5csy4vTTTAZxngr9STL5yC8W8N0SBs8yQYdRSWRHTgNCyTw1RwUrRTHLva2sJCBEOf
PKDqQZPLmtgsTJJ7bfwkw1Qdwo7mgs2hI2xUtkUFAkEzvI8cROupq3bsyTB4kGZAuHxo3c7dhrNG
5oWnvTiwFRACM9zOmMGu4lS0u+bUH8e0OCwxZuoKeRNoo4JTq3FZchuHe4eVbO7Q6jK0s1jm0yKN
3MXZU1YezT76FQqFsgnrPUdyBCXlAPjFYblhLt4JFRY6UJtjsOJciKAd4VXj9QsNmf4l7Trj1MUU
PUWKvaJQiMuplYB9o0KLHA2R8rBjWP6i2xIBUdM/TcSTBpFCINUNNr04sMEbPqty3NLvQk7vg3NS
Q1fuHDKhdlbpIt5lh9JlfXCMEp+KZ82Bk5hFMI+4wVokHPDQwq3ygFMNnC0bYqfgn1o/HWEk53qM
PpL04MIa42RnpkDJrM8+rzh+5IoSAyd64jhf56gmIyAfWAc742Fo5zuPfvM26lIi6cF5CRNpBVuM
0kbaSLvGg5rslzYsNV/HZQnuS5CryqEf4tdHFE0sVUr3LQrbgW3MONvwtGYrB4pnUUJiG+pmH3Xx
Y60vR9ZvDI8ELJml+ZS0rPXurc0xnoC3q654Hme+oi/ZDD0zarVvhN6wyJ7kpdObJqAicTAVukXj
PGm5lfFrsU59OdW0AeeQNoT5EwXRGzEChV/EEykvGvofQ45fq7ordrFIsbXfRWkfXdu4xOqfZ81u
YW0elO1bicWN8wmNHEfLd73Z7KxccP6YSkTfBRFVzSJCpD/Fi4zCAdcMy1JDlO+dpAe8wPxdsuUH
peBikeJUMjSq5/wx5hujx51ynn+QI0voXtCDmJDoD579aDZwkgm+UYV6abURZgQpD1u9rxefXyX4
/0gF8msXTsVea9Aq2FCD/EXa7Za0yRdknOqom97TsBin0pn2iWtcWxGme+Z/NSt5atXkjaZRsWM4
+UZXFBm72T/164+UfqQ/Uy9uy9w8jX2UnGHNZd8W1a67Gk58fcT1WsnQQ2cANnvAOAyGCoAbNA6o
d5tec+YdEQxFAIlF3wsHWmhqvo12BLTbwghox8uvBQBe0GugmBpXbJvvYaT2Mh6fXQWLIpp+WMtA
FuasnVq3+RJOgLXKCgJKTPg2kHDvVzGgOqob63ORuX7gtIlgLkdXwfDknt0CnsGM4Qe5QI26NooJ
leLs6M4a1DIPq37zLe+iS+vWL1IJ2BlhN22GWqcVjVdDmC9jPrF7dV1Bz955bwxSKlK4SZtCRx6I
3DlZvukmrpupac9x65FNblEqRq1p4CEpg9y00wuZVBvAv1Q6Y3Vfs4vwu/YcJNlRTPc4/9JKrJhx
rcstJ1v0cgZdW3osGjpzzzsUA5oRUYSnyJmPssXlWgnARuYPSF4vbT7c5wDzsJZMX0siPzb67CK7
lFsHWPqV9iTGxC4/aCSZd9/SJh7PjZTgpsugnpi96gnkCyk6cbSnH6wx02fHZtpoDeq8uNURvBRd
wBolRjEGKgaGYVkUbQnUrYguGDo/hVEzcX4u2IVAult3q2Fb4nWn81I+INxCzmKi5ovbkY/GEbt2
lXvnyUo/WCn//VzIH1kEtUtv8x99xgg8bobQdyyUgfMQMrhieYn3TMOLpsGLyDmg+doau2oTUQSw
vtgBILwKrNdHaFGMUEfk6G605weEV3McTqCzkqNGzpWbkKgFGpddo5lf574jsNXQ8x2Bisc+adKT
qbCrFCgBx8ol2YJwGOzqC5EWpZ5cTO3apYqpSlvcm2l3mUuah62TVXuH1vFJKrovnXyvwtEKptJi
/gDQLWH5auWMxwfN3Pba+KAlukMKByuSss/gSqacMzHdB8PYQ50ptF2T6uPGlF6PLtV76HPxYVtr
1kNc7ZSqvIu0X3NyVTZ5t5ZHmMM3q0+a49O+EDBV+uG6iKOxaO792Hh301yHtAW1z76mF6boFOxn
F2W+zLurZsckSXlYNWbLVrsqFvrGKu9U+SOZa7As49HoOG9C6No6igQf5ZnfE5uo27h6lvnDOADT
aMGnBTV89qDWHCeADRxuG2sutxpdBk17cuUBUBp1KPQzFoFY/yaAXkI8uHRLsWF6JTvUyKI+l9fE
tF8cp91bbj/s2zlv/VphFG6Q2B2GmN7AdLFD2p0obCpf1vpj6c5nK8VVXE+OOib5dDXcpvRXu7Rv
JfglETlTQbJEn5JAJuXjkhlfmU0ZG+cIx26C8QJnSc8SutCEAtIk+NbGXvTEsfkXKT40UYiiIiXE
ULucQilo9WMCf/YhKaoLArJN1kcEMgzRqQu14qiTcr+iGx6Y/IM/SCGspim8JhHaNHJyGtUKr6MW
ld4Vjvx7jKYpWPqMDZwNbqD6CQldH7+xEiEkjZ3awOAUN3lyXDpaqrNGRHW3CztTfUGfu9eEIl+n
M/OtaYMknAVWWYhyONxbZ9gTOLGcRg2tFOOBYc9ZnPZnN3112BMYSBx6ESv2D4RyQPmirW1ckM5h
3pir12GdE/UaBpehS3C5FCODxz+3b9fa9eE/991e4kYaVt3ba263b9f+ek7CFJtol0TwU+AdSnzh
a4AxKD4kZ8//eJvff/W/fEuXZMSNmDtcWrePdvs7nA0ZQv/5479f6aTlua9IwWbgS00ZhgeVkXKz
/evz/X6fstcvwhPe7h9v27bDmZop2f/9zrfbv594+590rvU1JgQtuL11TOuJTbFuyN8vXDfk7Xm3
DXe7Ly5IKieycyaWikf/bFFhAfhKpH4m6PI1VJDcLY9eZZISGWiA2oiFXfmIa0BWobHckKVK5aI4
Y07YTW+K2N7Q8a4rimLWzI93sNEE0cOGd0xlureFiSempxM2L8NrzhEuBTlp6tF3Sn4cMOSobTjF
jkFqzxzmcZuNHuN7gzSNkKjIaQZjapflqzc0h1miZ7GAkP4f9s5kN3JkzdKv0uh1M0Ea50VvfJ40
uxSSNkRIEWGc58FoT98flXWzMrMublUBvWmgNwFlKKXwgU4z+8853xkhnZYmBhM4L+6Q3ZrmIpnQ
dreaDb9cBfJCe+V5bNLPRcJoZ+z96VDf1Lb+nnUlpWeNe5mEsw/xkqzYYvjujh7nW7tQ3O81IWEb
jN+mG3tKG1lPcI7emzY31NTHIWC7xAaiiVIrXftrPrClDu88qo/Qihbvsws5JTy1DWiNxCZ0n3j7
AS2eGFMMEZCSF88jGVoX4jz1xYdueXkrJC679sEDEWwI7e65p8iREjHkGp+LFiuwOrKwHYw62DNI
w0mPA9dmljdPxis+HWMthbpgzSG8iC1pDEyKSpJ2X0PP3caxvXO7+Q1bDicHskFBJzF4pTtHddEW
lz6SuVO/FDntgZOtNmMz/5j8oueA6HDjtqtxtbQ7s8nui+2oX2MprlXO9rbmTrYZxxr2/7fBZAqq
dLwkIQGIJuvWSNzDtOCRSyulDaVFQE8Tem6KMNg3Zs3vI8EZJdaGClRy5zYpr6HnbjpSJwYSzLKO
/fRVpTW8NhMhEkoXqf1jX+HVKZ5b803nYsUgzUeOaj9mYgf5x8yitjWweOz6EmsrjXUXvxU4X92n
hhFno1pQWz6qPIjIW25j21BhXnB7g8xp4fLgm/Bk6uih7iIQAKOutqrzXiYbDglud1AWebPr5x3f
RWairm4VDtVdT8ikIwjmZv33QiX3eka1dOLhzVSDBxCTrG3U+xhBF8+TV0N7+JP78J9iiYAO/RmH
h1wEqch2AKizVcLXx/c/vz+y7e7+9/+0/lccQYlMBoZT84zoUoxGePIzlIXEyu9zE3dH4kRXt4b6
YBQkzo0+jnaBZCpcDJW1oOG6VuzRUMjtSzmcrcIIHxysuir2i7uMC6HyuyduBfI/eeDWAmn6+wP3
TC4HO3Btj7n/Xx84zvPWm5nRHhGCs6PhkVIrGeetlI9yNqQ9o0HSYdSGxncujv/TbOOz/dcv3sK3
//tjYP7h2dZihQzY5f31MSRNknoqLmgIH/r5rs4FUaM0PrLzA3GmfeNQUZi8izgdGA1bhsE8eXc6
Luu3f/047L9zs3gTsYo6IQR+E7Lk37mNGekgp818eRxqEIxx0DrHoUeeN7kJTl36OmpZ7avcu1qB
bG6CDA5wwrBlrB0YjJ1xM4Z9c2FDv2rLYLqRGGZYrwjHxFY8bR1JcAFHqHUT+aTbHPdEGQ+QV6MT
0G/Rw1sDTbrM6T2uILR7wTgeVNXss7DyL19/JMtXfa5f//XTFv/x5V84/I7l+1ZgwnVcvv+na3cw
+yDux1gePUvQH9rVNC+H2by1pL+rXbGOHU0otJk4W0LScwUlwapE388123Z1KQs5Hgpzcg6WW4zH
yCEXMkrYz9QqjftcEzwbxPQ0RJW9+3rk/7fpqDfJZ1t11a/+rzzUL8bp5x+w1P+nGKqW9Z8yVE8/
2+7n/Bd3tP31Y/8AqNq/hSZeZrRS1OuvToc/IKouEFX+PoASZfF5/MMi7Vi/cY/w/UAs2Dffdpx/
t0gHvy3OaJPzs2A7YVref8cibTE9//tNwXSZrQUW/j2+yZX516tSNG1Z2IMLwVypNckPxNoenVSG
0H8oAZioYWSyW+J/3lI7faXRJdoY8JmILsA2zKKGJsT+cZANx+Y+pWGwm2pa08ndZS0BLBVQ0pfm
VbrrQBuvgmER3RRqZWLetpVyd9asGUu6HoM8fNo0ecGneU2noj2HXTWvqsKh461Y1uR+LHbOEBYb
Wyy8mMSen5rvkZV+tEGVwlQUBFE6cDCFni5Vm70I0rfryQibc95h3yX5tzguDGMXTwbQgLy+D8q+
v6Wq8xrQwzO7WJ3Rh5gOs9oapon4L4wtHRrJGkn1F3dwsIbwXgbiTVDw1h5jld4B1MOZuttLVdyN
SRhdh9L5RO54b7iD7yszGO8B0G/qBt84B/pgRZWXHmaYUBnpGGaG6fqmZTBUCTu9SdlK4NAAGh10
lV6RUOJ4U0lAoU55TbXlY3RjyuuSwMNArDehTIt9K6fneWiLQzntKaKB5z/xm2uPULosQHJ89XxW
lXkaDfkqa6AgRKOurceeNvavVZMyb5mSS0Ey5sQc0CjjZO/V7a4YnOWEaIVUZup+u3QEuxZLujHh
WSoHhG/qsPDWga+j6pAjLKibkhdx046QM3JZjkSWxLuT0L9oMo4d0ADZ5/AFreCkSfuBEWiH3DhR
yaGKnb/sF/IoO+e299aHQ7nHHFFNffVYoQlT2zba665lVjhKIjoFbXtfO4wJ//c2jYylAg4WZ5jy
WwqEhw0Quvu+nw+m4OVoQ8ZanWKINjqM8NoX01C8KWR3eh4nO78A8Ldz0IN+KWOcpq7Ot0GK60Tj
1n/qUWmnJLqxtO9dgqy/TBNlJc4spg3DYPJrFnlm+ipPIlNbA3QgIjcv71g8Yzx6DNvW26UzZvck
O80BozV7tDigTnw0cDrtE8u+oCFxjo4OgOwDkKGnKtYvQnGptU6+5xpWO5GLaE1DXa+DU1+kPcJa
c2SWt04V20wZ0pdERhUKGu4Fn2i9qAgU+BRxe5Nt3M1J9lqizwJVPucNmCNw5be2iyvLxQQ/KSKF
WdiksB4Srvlx+vC81zq1xqfB+ObibFveVH1i1MKb6hHlRvy+kAHNsaDFr0OXGifw4JqAsvSODtFY
pKZqH6eiemn8bOfLztsrhlYstbwFXlO6x8pqnySXwiUAsAgJDFMPFt4HARymaBm5eEX/ULUD2zXB
pEo5HUGMotc3eZ4FHArMTdsa9T4C8RPaam0lWbavWPtIEHjoVVw8xZYWJswiwtKHtqgvBsbQeMRZ
k9sKMkfRJtseVGldhQcb5J4XiHerdx9amxtJ0uZPpLrkhYfir+U93AXac4KyewpsaEZzG9IQOuZ4
uvDuBLylpFaHn16FxJviTYfYzv/Wi8ndZQa2pQiGj0ZfyWWO61BhOY3yGD9PEnJb7EDXWCPkaad+
UD5wY1VO4ZpauA/cs/TazemPSsJZdWRzzTpod5FL1F+bvL1pOwHs0AgJfpcRRy+VsaOwZTSs4eD8
QoMn6jjxPgehPszKwt+MKEPxcX5hQgee16cQI/DHpzzHKZbbNWbz1qHxrApeDLRe+kAsjZ+BMZrx
MzOzZ6kBVlrGeLRJkxCl6xi0+3tswD+DqjzUUemehQlxJE4+jEWgwq97AN4gEETZ5ooq+2g7g3MY
6YWRZjXTN2im6LEgujUfoFZkd1XfYKuJIz6nqgBMOQS7LFHnvPWLrbf8T0qi49MFfZC6IF3Y5PRP
uNaGMwsZagbgWxzG3ap8FzbxSxkPbLFnope4fq/BAJNzsmcohFwKZbU1jmVEHLzBj8O0saFUzApv
ETcQVqcIilxVR7uh9JNVlVDKRl8c7OlE/kyN+jAMdLlVyQ8ZjzcEtiliY2q0Maxq2wUzcoZRYNGk
LQjyGdaPcamokBgzHKMEkVXJ28wEkeiVrrvzkuBX4pM59iox7nXpvXW16V0aim92eQElStmReQvF
c287RbdtC5uj/2JpjxIdrwd7pGxB9M29mOHQlLlxkG39kPlOfeePRnIpc7mPuwJrjsCKxjb/QXGA
PU5888L2+lRYbfbQdjUoR1YVozJokZNG9DD2iFLkDM6un2TYx4IfyrBP0hDRDWEWtW8G8UsL/PoR
TqFdKbCRiKTpbpoOAIPOuDX1fDxL4ZD+TBJ72wTDuavUm8n0gKmyu1wGuOt7SA84AIuRaiBnWbcG
cDU4Zm8dIuZLAMPYzg33OmKDBlbUuPJuY2/AKYiEBfvi46uPOV1+nSrGJ9V+H5khk5cnxx6MCoqX
2VCN3ipr7VfJY8hQEP7fzTBLZqEhFnQjiZ+7psVd2hdUz5oGyc/lw6iZ3FNPxHGBfgdVQUt1A7mt
6ec8OKPCNAY53lPWWy5kuPfykOQTHJewfRGdQflJaJI9p6ivarnVmPxaruKFZaNuaUjSB1o+PjEf
EsGYqZumjQmU+tThF3Pw5vB6wpNL6Zodk8feCDaePTz5yt87Xi7W/ZQANwzd71oEV5Yh5PTeBv8Q
TASDB7TuwAGkRi8JMnpjkBouJwCanfWLhZkQ33yb0tm3a73hlkaew9whuiU9IC6raN9sG13X526b
RTWCXzbvnKAd13q2Pooo+1YR2rtEbAuXpcyOy/4kMMcZixHOnRofoxbpY2sJl5tiX9pedLJihsBT
D06RCmti+bCc0rcuMVESU9Bd/RBfQ6e7hS6MHh/OPDFe3PUXKVNXCBt57XyrDVKieHHdVYIt46gC
Onn69qay3N0ci5NJJXPHTY69CUlwbgxkYcSwpb+CbB92U6Z6MHJYC5N16kls87VXkWfweEOHSa1N
j1mBE4TTkUURSHWVVHdtJzAIYdN4JGH9GWgydRyx7i033bWc0h+L8qliaLzyRNKBWEqm8wQ2IBzc
S8XaXLA2PkIo5iXK+hDsFyYGSVWQyWioIJF4XzvNANNLc0eV68Bp643w4Hu1gR1eSMb/SKNSP2XE
LFRnPg3qlHZyRPnmD2wYz7Oa09uJDM7VUcxpWHBHqniafMv0Qe8ofwGb35I6TDBqunisnnqHUqKl
5BkbidhgOre4Bya8EE1pH6O6dwmtmCzabnRlSaxunSgyd3KMm23sKh8PifCPeK/Qq1Oc9qXu/aMd
CdD7jX7DtRZumT+S5Rsm65G98iosCvdqujO0tyzbmSXNoL//VRgzF5zM8jzPkPXi3rni7GVP1lQj
9rGSYPfU0I4DnWJr5wPkrrhXz5bBx9fKowXEy1OIlfPpzihr8cSbK3qDZ/HZ1fSrCCVKXMw1QOPa
I4xYiBMWsBRsLRzDU4Llmo8roLuJ+uYBhRRyMuwxExhtpbcG79vq0gRx8GhZxCmxHzznOYyZym7n
NXLIDpTSAzPXO59iqjV1Nad6avHYSEseOtebsXT3V8oysBwAovZU4uN1PXol1UrTwFRVM+kAKZq8
5HJuD46Aa1UYTYyJgxUaHLQF0tn6NhHVcuKp2TOMxqc0VCB2onxrLG7/eBSHXuwxD8Xon2qV0vZZ
heeyaPaKVetoheXztDLUPsMWJOv44A4MvZj7AUNy80MJUeWWA8dDSZy/sCg3a7C5bQYWO2TGFXEf
etTrwd/FSeCgwcJZ6Ef/ygCC9ChlaWvdMyNxC7lrEchOjbA+qKKDme2QUCrsDge655wHPjd9iWwG
47neIVQ5dME1Fnq01ulrMmAha6sBj03dQ9NKTGOlMP3Oaug36YRpFe3mR/reebp4YC8Cwo+LOcha
BJSr54bd2YcgtemXHcpo1JdW+MTswuau0eXejd0PNuegqHVIRbEaTlk4fXRZbT9wuzm3DXP+TEz2
2sMmvQot2V44TSnLM9n3CPswGgLKPqTT0M9+FTGAZuXxEfCa7MlMqRJ052PA3mRFOIzDsR38xNd+
NU1Ok0WnCFk0AHcNcCrF9KAwxB4Umotiwp3ExN+cV+k61BIk3X70mIH3GBct0rxIrGa3ccv0CR7x
a1DzjhQZbd1jAfsygGEWjfKmpM2IL/KnqBovRhu909EWbBLVPY1l1G66uf8hWXf15AfrvqBOYPQB
8DYcULOa9L5WNZ7EOMaPOPrvcw2qcASofoTQoAnPUNhgoI6GeTGRRMCwmHicIsycBB1Bw5pnJ2HY
iHS4MM7fyMnwj12wy6W0Hxv2JiyDcD2nYPGmJ79qWe1Ep8d9k1Db08DpqeMfvj+5eyww1ToPhDqk
njMefB7xhmYgooAkV6D+lOZqrXKOaXQfb90KuZOoImnkIXrOFgb7mLVHhfjPCWoKz63CmjHEWGBZ
JK6jDvYRXPjNQuo/RGOxmeoQhKCscb8V/d1UOW+BsDFvxOLWAYRzyCp5N+c5JRFdfwP2YdEpZn/j
OAJQYcgkeNLeHRxxLM1W9Z3twWfmw4OkRyQOyT+qSh/AoZ1Nv7vKDCgSW7iWQM6C1MswFEvX4iPv
GC8upX/7iQ8XdDZuFwlV8quyQMhxWpDtRJHhuFrcJDv4YhgJ8HzXSba3MnjinkUYO/VhSmghbkjv
ZBe3/fAY6J+Zt9/YDWbGlCKEkkDabSkQldgdNscw4f4wNDo4DtOgNoyWJvrC2VIHDeNdwS4v629w
jN3ErEdHrki6ZmNGpQa9YoT7j4NF029pTZiKDfjDcgifLcduNmywfpZp/aENlR25AXu43SeMByO7
MILIWKHSMV8VoXl1m08Guilhg6E8wOwBioIh1ah5cGZZ7qvOA98zDEBROKcSO8fMSO1GSaZc0VyM
Mm6LXRazlKPDsDJHjn0une5eClwRTZu/VQRvZpo7jbaqdiSYRPA408l5cEy/2uZLjKmO1Sqm7w7H
WERTiV58xw77bC1JmJI2aICvzd05z7iVswuzTKqWZLwS7SYZpx5+Jge8vIPeFUKRK9OShE1n3RAk
sB5uu1nhHWhfWLl+jTNPAZDGQ2N7RPfMYQXGotpEEhnfnphTIaQcuiq0t/1UwCo2naeiBX3oIwvv
tRlj01Lf8tg090Ov9pbFBK3toT6Z+qcjyH0kXvIesQHHQBgy352/jz0KPf7CevOQVtG7OyJwByWe
PDvnMOF22NFt7XyOnMOpFWy3tlfTqx5/OFZhrUSgjM1gsEULwMFtbepCdc/WkKPftioklrjhbulE
6Fu6uHKVHrCWE7B1Ojw+lkv1Jo7zFAwYunn6knScZQa2BquhzOC1Qj5YVf47xL72LVsyoLBXKyCQ
uYcIp43PuGcs1cl3y+YXYDcusSeQjZvAaIa2vvdLanDGpXcZ+ySKucfhQKYa/jRcGXIy+O5AnJTK
dZYEKKxezabJps5uUmAEZJ5+0J8ZrgVBIDYz6bn0ADwUAywW5muM0eroOrsaa11SfPs6xaUNmGTD
vo1YzPZaziBvCXU7vM5fR4kAsVDm7Bjj5rlvTbVTlR9uJ6mIyT5MgrGNUQ3GuqO0YZ5QYzuAUjLF
TMhuot07vbeql31/TXnbXjfRmeOZu4t6Pr4YiO1lhmbqFvmKUU3hl1Rxmjm4YJb+bddgFfColzt2
vfORGpAT+sk8OTFn5FJgWQ+Ko58/GZb72s5ooKbPkbhs8GlQVSiXUeU8InIqE762LrynsM+MTYbV
lZ4H0gXSaa5zgC4ypMV9NBPfzbFBcH0XpHrq6C7n4HQzVpQsykh+ThRmnihLfHKGOad0Jn3oURlR
xsWFHtJh3XPwxqvG5VYqhi5hFs+PhZ18GwgqMCOf8d7W5w7AwplcQYyxkULrwRpOUYT7MS7Qnp1a
PSU62E5cI10alhcCW6sWN+X5/ysY/6UWOEfYDPT/aH75D4CXuzip/qJd/P4D/yC7mL+5+BdNEwgd
axbW9T/ILoHzW2D5gu96X0Vui9j4j4Jr6ze8+8ILuZL5rPJjf1Yv7NA3CdbZAoHDojbuHxV4/6b+
0p73eyXev/33/yiH4r5Kyh591/l7AZwP3AWNxPUtG1ILovBftQv6oDmnMEM5lkRSKbGZ76JQQctz
mQAX0v2wB+xowUcwWo91SB4lD51sM3bBKy285c7lsMlxWkbbFh9nA4eibvk+Qw+9yxjb51XhQp8E
E8N+RB/KoMEu0mKiJfJRj8HSiVQQ5oyo1bCLZT8bh0ed3la9yNZzzkDVhXCYmfHWL4l7ddey2uez
jg8F4UXYJALn7SC2f3r3/slLIv7JSyJMXnNeFWHDkfybyBgOQRtZU+gcteGHBykSG9KEcZvXCbQS
w4CrtYz9O+KoStu3powPQmfvhuW5wBQAAM88U5IsGeXHJc9GXsIahxyfzZXIKm8XLE48GXqvs+/V
x3/92C3evr+JUQESGbVDnuvRXOI59sLz+ZNEGsUir4kgNcdIRq8FTd7r2i4eCsUuHWZPtZ+1dVdO
32j17NdzDYmxAZpxdNrgW5UaEwRKgh5K4q7lTAX3qxJbb5oPQ59tPZVaq9TnoNixIpAtH+vaR0mC
hFYFkrgim4bOzc82bEXM5RqusX6Afsso0Wh/Fi6kxTrqz3jGKO6q1Hke5TeKKG+yyRlXsQpexSif
/bp3GApaR5OiS6JBRwsG19kL7mXM+KKrh4G0UfasL5Sc64MximNhMDFOAkDaRrcdHcCfNvWiWYJP
RTs45nTDqHv8nHE7NQF4dH6ORB/Np1a77ahPgmlGnafX/xAxhsMca1RAbBUFCx5gLIoDDtlvzcRg
w+qaARsrWEbjBS2KPnNhfBIVg17n9+5dvLjYhE9WirJwsHkxGLPBvOBGoUMsHmlxMP0jydFrKQA/
tgreXs8voValWZPPeXCK8lPC1FwJwnd4w/J1OFvfs/mqRiiHWKy/B/ERVT5eRU1/n7jUu5m1Q4cf
W9isYIqCj4V1/E1rj5ZchuRV61CC4cz0eRcMFR0NDju2KUzQYu+X5XedzQG5U/ZVWlPuOLavtdvy
Xk5JvW6WMVhT4ZEmydu38Rn+D164ntZHN6WYLqHm/k5EQ7NmRGRHFqtOMzxkBrP9IDvkAIwXUm+h
sSHmozoVfv8Rga52Y1a6XlNDl5TfDa8gSYN9f0OYodzpSj/IgLJImpHfivG5HedmTW7xpZ6d97bv
Pvy82abO8OoHKqANt/zRgZMUuNOx7iR3bcYcNBnGb15Tv2n8OA6o/d6foUEbeisD9idOdMbcDAsW
/KuPVqQqcdOwjUA/E/tkpq8kW2wrtUUCvbaoFFpY0FUVzEto7mjG+OxjgOv9eEf+ch+L/hKzV+kx
DQdqOnZZ++mLB7JvJxTW585i7oBD6zsbDfjJHKbtdKu/sFEESSvINArAgZLwkYLZf4/BbJJ4HChe
xAheVTGBDOdbkPnXPEtODsSRtI7NbaxSDK6pNA+l462HYkYwrR5Tjypa0b3F+cjkOd+5fJJWZTy8
98HBLjv+Od8jExMcOgvwQhbiHV3SHj7xIL/0rmRx8XPnH10Q/Ip4LG0+n+Dbfje6uF6Lnhu6TyNK
p8L7ZHRfU95PPC93WZScsybd923zjD5wakZ577vuZ+TyBErnuzNP7d63wGeV0WOQ1jfpAlGEHUlz
hfsIumeL8Z7cqiCDLIFMrnWBSVhaPxm3w+qMFShYJ38GJ7JjLsfpwMO57ZrMgIWugBgrzl0k8WFE
VI8ocTsLggMzFoboowc2vM7tu6r0NuwyV/xmRk/BfaKyB4yDDOWNQ023pVUHOWU6g9wSmeJ2HW6r
qbtF5+OkKysH2q84dtFwTFtiIHn0QS7wgrb7xJgVTXBWz3XOnhEUMlryZN7//u9mvaa/rdoxHUBg
AekMSWP5fM8EBlctH6UW+1CUR1s7NbcWjVzakW9jg1CvR/UTuQI1nOzmysBz31v3EU7i5Rtp6L9m
gAXJo3+IPnqUXs64jy0wiYC1HQTvAQkTGZyj7Oh3oaTPbXzVx9mcyU5aIVU4EX4gTYUxsx0s7B3z
YFD+Zu2RtIgIHnqw2pPYbQikxldM4hYst+EoBLfMuPcYMlpyZ5FyNMP2iBn1m+1uIQfkm8z3bz2/
+ibD9pwl7mufcwtj4Mup9bsJmwJOmLrg3WJyGbZo3px+gPlgVOywBA7A5ofev6JJL01TlNPPEEAg
eXtrn+WNeWtChZT9YicxOBCLLpNySag59l1ety9RrO49n2YmWfovFoRkUAG0hvjUyQz2DwJtZOmx
b5Z80UYJkgZhp69vzWHziA0b5g6jszrA4Bfb7wJ/qa7zEkVQEtiGIY9FnOaTAkfjrAECZRAqmbf8
Uvbw4CWLjFZ8eKYyT6pNp0PieZeQlPJKMgTfVfZY78Ts3sne8YCAF8A3h6sy6OOT5sz9hbWH2DOe
c+uzaGgtwnK/8YFi0rzivsFyo5srEt9rI/rWLrMKwBer0q7KnZImIpYH/NgEnpSgCNILtxoxra4H
Nv4haVAqPbM9zX5Pqas2RuC/Eh0GxlOE8eY9rZPvc4EX2XPt7y4bkbSnTprBHWYI8h91Qu4ia2kL
CgTZ3oFLsQZMrgOeoGlLDigLahb2Rpz07b0D8jg2+2LlJ9EEtsLu72LSROugCOsbr0zMc9/JHzow
r40ifsFzIPLABQ9jiIIoWjUGs9rg0smR+aqfCUV0q9yqaBAgcINku5cMZXtJdQCkvGgbuFciPuBF
o6Ov8nHVFv696Uy82c70Qyc2BcNi3otZPMdtV+4dQ2JiEw3pNP860XXAEOwk+vEWRcuJ65NXuTZQ
LR4t961I999zz9PQJMLghkhEejNFwzcdEJiuqgJKhbhMvfNE1mbjY4p/W166PqINfXk/Jtd9lc3w
Qxt8iIvYfJ38aeUaJaVSjv9NWsVT4QPRHXpr29FDhMe03vnEk3on/zGWTCxrdts9gJaVwmkT5sb9
NIzvDgviWjs23X3lMyxXtR5zWn+apnoJKBSd7BwZrzkOs/doiOkurTGYJtmV7efJGBR07sRduc7A
rUkvs+1Vx0+ttHSfv54dy+PamZe+DlBUyz9re85OZOFTkHo/u5R56az8l9pPHkaeoed024niviC6
9ebmDvgPD9yZNnHOaCwnp9cGyU6FYX4/jOSvCAhiIcQK1EFK9GxUZ1rRyVMde1zXR6IE6OsTA+rK
q07c6gG6bJsSGnI/v+nGH04IIQdlOIocyCzgoM40N00IAiBjTkwOm7WTQMEyPHY+AKp2NRoV4e9k
69RFf65CoIa+EEgSRDubUnSbWtgnq43JnBc5mtVYXzInv1oA7Xep4ASDc/kz6FO6HApF4Yae9jrB
d2IM7BUM+uxjJ7imWezREwmgumc+CTb6yaIQraTMJnLTPagrPv7WdGRfMhzCMvyZyBYzs170qZQX
PpvwB82CaF7WLXUwNRzlImpJwAzmY1kqFkKZPDRFZmCjNBBlSocSzmLo1jV0hrw74qpi3sLkpota
e1MHlEIobBlbk3BekYNybnzjnDsMYebRYJxAAt7Lo+LGL5qnGMI1g/Icjkocn4dcGPvO5eNB7HXk
lsYoMI8WmwGNEBhrGPFsqs5l9zS19Wlc/jCDpD79+39+fWXN3rn1pmT/9c3JyNBOSlgxX9/8/Qfs
+7zVip2R+edf8fW92dSEZkfjvhmc+lRNJnHsho4xyDCx1B6OWt+ixSGJmxMsatANQs7slblgvv4Q
ywP6+kVf/1krcV+mxJ+aJa2gRnJPQJn5MjMjzhcLnCsI3pTrFqcytrEPuFMNVUMYx1pYANAhlUNb
bfYJnO0jCDiHjrRQnlg+nsjSMwqco6vj1rwsy69ffs3XV1//hMSXSC/b8pf5EhthHKrIz3FjkvAm
igN+dZKIBV0fqpkuSSepBPYnnICUtWAPKo9ha5rnKMSolMeBvk0RwLjXu5j4jA4uv6PPXDIxSCAr
vlNBTB/N7MNxwCWARNsQdLPobosjCaJrYgJbS9D7fkTLlmJRUFEvHn1IMoAihnjHDobdXN5QhzjN
7sbxKopRDcd9cIWVnGiuIH3hNIJKvZG218KCwQnkq6jwNFLs0bBvnwhQZ6l5x4B5643VO/sRiMYy
TC5J3L70SIzsEsttQwSYpHBzY/ZMJw1ULysoEJaRhHeGVWPqsfj3O1fJyzS6b8wXPnWrs2NRsEsF
8XAaDFDtSNAJVAU8H7XzGFspkPqBtL6rk4vXcX8oa5aKvqC6potdigZZkIKUNqocjebcLPdZVDmM
E7J9KBynPQur9bfW1D7hq1Y3k+YwZRZzh4pe0jTHqCP2WnlnqYSzOv4qzvjOEeMjU7uQiSR2d2Q5
v/wY+4vO8M1XDgtYh03+XFrsxNJGds9yBhMUGyG7S9/gRhGP+avvywcG6RSFZSnNYckor5Muf9kN
929MzGtLtf0xnCL7NI/TW5MVau9Pvr7hEgk2gejhW0DiOHhiZI/pB2fQ/f6Zwp2QdMtMdG7DkfuV
KQzHvTqc79Be77MsxdUzyA8Xnf1YV85Hrvz4nEVjtlUejKy6T9LbPuqTW8OekMmkgu4uvNOsm/lq
eIYFemXkbpmLR3KowVUaAAKMccCQQTEVp3rvXlFiSwFiTcHKmC6goTQQl3r5YzSd+3laEFkhTChX
9+I58b17yiqKQzKomw5p5J4CmdsptXKyuH13lmp6zv2cRqMQ4K7274NNCXXosbXQ9JPcO4BtWYFh
mh/nJS+btq51mmrnNfFaQmwFJegYxoIjwfZ+RYAXulLIqmoSyWU3guvUJLjgpuGCMd46RVvfEslF
Pimkc2RWD2fFvpdTZh6MDttKFubw5zpB19HV6hg8aMe78apY3gnB6Bl3awWMRALDgPkbF9GPfszq
R0th4C1Hf0/JDE4Vy+UFs/QbEVWUw35vKJPAapmdCfJWZ5crt6V3yTDt5yIZTzFcrqM/qW7nx+W3
SFvZo18OGytqO7wRHEHNAnCezwUB5tJgOyfPkqmMj76WYVYpo+nWVcxLAk89JLMV7oiGUsHiZO7B
1JzjLbemxatDxBNGbODqp7IpmLdDC81eDsPPFOLV3aCCt6iwX8aQnYzSRIKmucXO56/IAxYnSxJk
GbR9pI9kV48xiKOZJmL2EoI5RPJuJ9WIpim3Bh6htijlAz6X2winG33zPcpVDokJn6BdGuc6QDKw
7IL2Qv2izTzEslQQLUspTAhosY8xtDJQWMlqRq8jGnTGQla2D25S3CdsaajvCijz8uaO0qrBrvcx
7IlzbMx37KfTXUWw4RgZ9McM/4e9M9mSE9my9qvUqjl30YMNauKO9130UsSEJYUkejCMnqevD8/1
/5lX91bWC9QgPcOjkwcOxrFz9v62uOG0pPePsAsR1HQNiRU4qtxmtFEQspC0wr067sAqo6AW63qI
RtMtXx1t+Nr2hn5RX2o0xS/d2AUZXY6HENepOVIwFrrzpEcWAROQaAnDIjDHHMknoTpnBIRp1h0A
oViNuRkdiPnN6P+IimLazUNXn8Z8Djxn3prIRwJ6pVsA9bTWXPuV4IR23zs92yM6cGOeir1cBqxM
ts4qe1VmevH6ECQDkJEj8ZF+K09FJesjZJGTWTX6Iz1L8HmcnCs5DfgRRQ3Tz1se7h8lyVniqTpq
9WJ/U8uHozqzBQ65O8baMepBT019sU+FJLFQp5ekMYxxSByDqzFZHW0bTWpHBh+/Ss2YNo1Orm9K
vxjOAbHOSTYxNzIWWv4fHyZytOgo1PmREaaPggXISZ6D3UbnR/3Btda16XYYM+Sxgg082txikzsE
N8fkYcUeYjV2GKhOl0/dH6ZGvCHtzbcZDsp7zsR8ZGgPcIXIifmYVXVy0OF06IWjH6fl4f4RCB+0
2/0yD7o/b7FCBXpKVGK2oEdtBWD0/lHJPpwK34Y66o6RxX6nXN+/0CWRv67G1F2ppXCpXZKlTLB6
gY5e/o/PEeJN6fLnl6G+GBtG0x8s8y4EbuH95Wfvv+D+8OcP/PZU19PF5whzeK0i9qB//kjtUc9G
qOF+/4V4FPiR+zf+8aEhadk6cVQgPeYV/+Urfz73NSbqXE6Q0n77C+7f89vrEz6JJWMUqz/+0rgO
XdS6I3L3//8P/PYT/+63/PktxsiVmxC6KpdqkYWQFB00NJuwSqx5jdsrXjUVBv/7l2vb57AzIGYD
q56SyAMPUBF9cH/wwqQ70jwlBeH+3F++gnmR1l0I/llOGDwZEAIscnsc+/WkPeel/+LCF16byxnA
dfUpaPmgokDXhRDVqI6MNfhCpNjgh2pEsGzmTAbnYxGO9U6zCjAuOZ4AJC/CoQUgAdXa+sdYworu
hx9xUQ1bM167UXjpTHnEh4gbvw8XhqSDU9tjcMtZtALmESinf8WhkKxUJp+TxPsVV/ImnDqILPFQ
GdE3t8qwhffZlU7sL4Utv08eahSp8OwToK0unKQm+tonkqm246+NwvruNsRN0/AhAVhp3zqGpoAX
onU6y71Wj59ZgQ54JnIrgClpQ9v3+dfb6ULu/K/QpQAWxnM52K9pNrzE9SQ3nek/3CcI4DDp8ObD
p0X6ZlSxM3JN+UXZP/2RTq7j9zeoU3uTxBN9sTAokqviuP1pM5uPrfGEePpUaNHONKIP2DsJTa+1
RFWN1+eEUAnHiRPzrw1BS/2XdkyRO2iBUAmftaw8kfCDXIeY4ZqwRse+mU7HWJ0Edprpef0GCfHJ
qSAEVjb64UT70fi2HogmuZn1+Iws+zWr+nFv2CS6KlGdW9VASFLHnNoty8LsKKHo7gsxPcnI7WGm
/fKqibKoRgMXL/KOsAGd7FqXOkI5k0Bs4khYC8IJupWNuRXa0BFd+ysYowhXAMP4k6LYIgCeZFBB
H0LUMxwM1qS1nVL+R1r91NavUwbaDFM/lheR+dbHpA3begwPRhdea2fYi15c2hKjQWst5flV99MX
0tPwvBKkREpROl1qB/h4219qcFduMgWi/egBHdDe1D4HUZ+z3kDqH9lvMn2TZvplDGMMxCGRKr5M
T1rXFBsxoNemifDkm2YY+K78XllE+ooGPjYLyc5KLW89dRbiu9p1iJAdh9Vg1rj0wYAHIcOkZeS1
7iRDiMIiS8WWzri3EMlnvk9EZEUhHy0bGbeqwqAufgCPIUTBBBPY7K0cL2+swcopkOsT4MQBlANa
TTGxF2SnfvQZ2k9PQsOsL2f/h9cRF+thnzax6K4hknMyho+mQkNVlORd0lJ88S0XDpETviaVtyv1
5o1N2YG9hIt0mvfO1rGLRrbzkFj8wRI2NVf6fALn/BOFYRZnz1UufvkDytu+kkeiouAuzSSdki7w
Aa3SXdnNGMwZfmObjurazEuCC1x8zIR3BR79e/NLlZPrUhUejSA8uIHTuN1KH2tJpmGV7TMJmpv5
02h3+FjnGpwNx01E2ddJ6IduTNY0ioiR4BAANQUNVn7k3OS25nKtSbdg03KUjnFd/gtTtOw5pSsN
TmuTtdxfNUe9cMKz0rjIP4UisjNDw6EqWnYoc2hOz9wcl9RSWy259TppGNhd1/hogEWhREsGCTNn
houozOhaMCrgbobOLASStuinXUGQ3qQhiIm4c2Pep1H83tDuQbWekS/so+PTRwLzqgz9x4zZXPnZ
V5CI88YqYHpaqn4Oc48Udju/ZQ2QnlD7WoweA6qB68r1aNi5H2YFYq9eDqSR9sy/nOLKboWpVggQ
ffpoHPGp6IfwbhgfmHoUVKOQVLN0Hn+2zCFVBjlMVBtvKGF0udHrMpBm2kWyYxu3O9/Nd2qok41b
IO3wMiwKQw3WMQwp6Y1shmQKmXM9DUi/8GgEaNGIUb3Lx1sPPnRNpa4sh06et8vrkB2zzX5wtFz+
QYQ5jaM/4B+HVePWn2YdN7vUnKJNrR8aBmkqx8UWmTYzP/tXj8m5qJ2T02u3cWnYt8sVWXYHTM9o
tjrQ5WVIfKrQPs04PWd59amWfrrZk7ciaRWeLj4JaE4PPVFaWrLz3L1AgnQgXeuz5gpStJ01w3jr
EQSu2il5D8dfozYBEiytoKnUdTAY72q0vgn+nnVap7r7K6NlsJWS0QEdmTUpBfvYmUus+2AdCzYz
BIL5sD5mIhO3Nj3YhaT9DlSG2Xj2aeVmvnHymY5gCgxBRMPjrPzPjDVUas6rl8Ejm7kaTMO8aURn
bDrD/tY2EOC4vtUazed1QF4O/c6CqVC6BK/gOHBLWPP+2AZc7Rx9F9ERFURa398K+4XBGtFqQhUs
VBMnBGkO20LAfuGyXBWyNdYtZiLAzmI3WuSHtNo+137C88rpGzDZ6RxU06S2cA2MNRHgt7wScwBQ
zFwRZQcZybx0XT2uRogMWbfAJeqN7KZNaXUXoQOgslOKpHqmODDzaH8f+P+frxjBIOFJ334s7sqk
obH72f6TyAYEJEqa/1mVc/05/Mc7Jfe/+aH/5yo2/uE7hukjakFG4d7Nw8PPpv2v/0TW8Q/P1W3d
XQz2/O8v0Uu28w/dcHxH191FMuMuFvSGuiZGW6P/wxYCg7Jh6f4fNuXflDh/p8wx+HP+CTXg3y3+
kBocRiC+6/7mKjZYIZCGEhc26VF+6/W8fQrNakUXbzV0xQxTCSHDJGwwDOEvx81Qq8EeCP5y0P6N
GMb43du8vApfGJjtfY7Fojb6JzlJz9YOOyVdyjIH9CodFllBakQ/GVdnhsqGB/Ci4JOjaGNmarDD
dtpf0yhjOOMkSNqmUqu/f0km/vHfDwyzbxotumdDA/jdbk0JZXrS18uDiRR7leVaG+jdbKxxG/wo
2lR/yMduX1dNi/k1+m47XrXuHNcN0EFRJmpPYck9qyuHbmc5DtqJnCm0J2akw7oJ1RP/EtAz+qpe
1UawI0MnqDy114ZmP5hGeNSi8fXv/yIM5//yFyH+4GzzOaEQ7/x2kGtNb3DbqvKgw7k+Wd5IOg/S
go1k+mlJPLUmlMddk43m3pD2jkUP7BWY2VaeqbNfqGdIDTH9L6Gpi/9FDWVgof/9aDuc6MwUreUi
Wc73v+qJ2qbFIel7BZO44SkcXAZPen7A7jLtIl24q0agoZysmqD5jgA6h7mhOZDT4BLxbdFquRXa
jZHn//q6/uXEdA0uQl6V7QqdN+o3EkeK+Via7Lj2Npb3tvTWlo5A0tGYL0qjPLdOu5riVmxm0l13
ZjS8yWIAnVOyUs/ObFwK6ER//zYSrfbbofIcyjzUdELwXjIZ/+dDRWatPkfh2AMNN4Yt2xftxFR9
o5OgfIHypp5zhhGmFT0SH5q+lAaDYYdCi95isi1UT0ABmdDX0q4YOvb4zvoRruFkRSSZz/oXBUOI
vo+6wBGcVzlhplRf9gsyBOMM65Omlb0FngN4abyl/mLzWgxfM+QpnA5YANEHbPpw+l51UMV9aLXb
pqrO2P0Zpcrm4FjVe7y42Jg956scYxvjh6s1KG1bVWq6qjLwJyz8aU06D/7BYPRkH3h3p9wiFnIF
yNRZYP0hyqEnBdt/+fvDa9r/ep0goUSkaHDdw7oyF6bDX89FnCo+bv2225sDiFpCpa5gLE8LhBBp
raUONODJTK4RHo7hCIuW0cmcleVDGpcPzEQh9rTQsUtDi06ipxQswD9ONQdo6n4MccXfPiE1hjAa
nuLQ+5R1muySZBIcX3heLgNPjPLyPWyJiI99sc5Hs8ExbXpH8FAPmW++iCnuD3Hj6VdN8XD/KBNR
dGzd7qEXLkjReHI3zTLLuT/ksbhiGKgOQ2WEdAyrk9eUT7yN3TVvxxHit2O89AAdH+PwRvHZPZRt
Aaoym42XmXS5+2hIpOQdE9ak0YSs5gBgk2tWMJ3oo+2k7qi1YdDlZS9MORpV5UGW6cG254x8H5ld
TOf71JmkVY5GdDFR02/nucsPcDgCHZ/oloubispUTP2nxj4T9RpQbhpVe3Z9Xn2LoO9isO8uzIgA
8vTLRAt9D72mWcXGTMSV6o0rmwpTmyaUIvqD79QagQ50sg2zFOchrhXWObIuc30kA7WSxoEbOy4l
nenkwJD6BJEYdXacNOcO3UXaztNRi+3xzHwIf29n7dkkfiv7/tWXlX+8v0duvhRdsWUE3tC0W8vS
3x2GEUdsfqiumNiTU1DhwdaukUTzAC7VI9dlPoiakTeAtBNmVuscw6x6DLU+ecR6iIxKr6+WwsWl
abXxjK0Z1nbol3ilwMibbnR2aC5da7+crvAxhoBKHlhnPp1NL/VsNpf1o3CT9IAnDseCbD+SBdHX
jAaECcGot/NsJODOeESsNKwthBpBqkXFxu9tsljpBJ/piKXEIurWPhziazZ74VYYbbyOK4Nl1h+f
0qEsj5pjJLdRj6MtOyRs8x12+tJVOXF8DOPY4ekPIUna8MeTQz1130ZVTw/dMrrr2+JNZBmA6Nba
z8ZoPdl6rd2Swabe4Jll6y+4qTjIS+4hkxgAEo04UtMfukh4t/uDQ5vsIHzaxvensyj9P76QOfwd
bT+QfLB8Lk6TAR62HHeQDubz/ZstQfCh45f2RhSJT5IP0lkZNdGjWh7yYrHlMIih9ObpVLOYKise
L7iBgHjwKVsvUXEOxrGxsGMRdh3vTDOLnomQx2Wf2cSYm7b2dH/QU4dtKjh8ffmO2Ne7fe634EEJ
n20s9+H+0Joc0MmePu/PCsWElj8vGCkcj1ODbIkZdf58fwBP/w5xuNxOLNrAklskaloKttJr7Q17
u+I4s9cHXj+ghBxF+8wwccMNltQwWR7TzhJvRgIhvBia4RmQGtFC0ZukV8gey0OD66Skg7hNB3Nh
IfKKRrt20BlXsHNBjoXoHn1c9In7Y0iy5LWdOIl1kojs3HkzHHbcPp0HYLtAj7ra9gKGFZ951YkH
RePKMz8AbzJfBNPdTW+dy9DF7XZeHKu9iyqgLDHJTi3+rRCraEoOzwlL6WHkutgAq17hBM4P5HrX
m2ZonQ1T23OnsG0mnlI71BZ0wL15WE8+EhZRD9MuL+CbRcOCC8fBdQDx9stkadsKOdisXDQm8oF1
QplowYwdVmb8DkTqFmoMH4kw+2hhM9NFCs19AVG3ZOt7rWCVEfgGp1rvix3CCHutIQdKW3dasXTV
D25cYmUcXsJRc/GioP4anTg84lArgzwX8Sb0o0seQ8O+H80cc9WBnBlmZ6Z1wLg+wM384nRd+6C3
bpDWaI3v6xNpedbLxLmsmq++rslH7lTXwpqHk0hEuTb8EWotSonOOY3sQ3Zzzmcp3d2NskZ5HIbx
w27seWsnzbUziVLpaC9UwNuI1mKY3zA2pUMIw8r3671BW6bnF7xH+fzsknlzTiKaciXysB1pGXRY
BrHRRaJBooHnhdRKxEZx4v178COM1m3kPXiSRgbaCG9TT5m29mNv7+SIKjXDRwY5Z7syJCzGJtaJ
QsOatnOBcp/sAFSJcUn7RzO+61qpqFe7DfGuoLjKrjqlvQWCMWnj8wggktir4WxHG8so5yswyFNJ
T5Ccpj3zLTsYzHhC3JBnUBzldV6QBWzI8h1xIcnW1uLjPMA1y/ovSUULxh/DF90iLDbTnecsmgK7
wwfI6ai9RV3kB/FY7UTXe8HkRPODXz8qhx5h2CQRSJxR8s+bM5QMvMlpP5/8EWdxPGHQHQcjv+mF
70LhnS8JgacosIcDsg3nKP2CChwwBYJkwLbxUgcAwB1bRx1d+oTHuUF6qEekjn3qfpUFOt7yPYT+
C9qH6qqLn/FgkWEfWl8papxD5qifSUqqUo0k6qC14mZ0lnd0phlZJPT4xYQFyNyzxifXno1TifIE
YiyG2dnMvJ3ejorQPQZrfena33Djy/fEi9/6bHCOVqP89WCDSezyQlu7hmUd7A6zXhcelavkzm9y
B3hAnx302r0i//BIqEEZyZhXa8AeZe6DkRYVmJxASlkdaiZ/qKdxyXop7SSfnvbh/uK1NmoeZScu
VcQEUCcEdoU8C2Jql+gXUWRYwQpjG4uXvq8Vy0CfQLFYeo6+jaE6Sd/rhY/V4gWw+csmTbXQilHX
NnZSnEZcAIHAkwmev0eD3lt7YdW3XPVqz2C8aTR5qHrZ79HDKqesLkPlkwsXql/0gBHKRdzAU0I4
aCId4JVrcAsrtYcRaNGuhcFi8+athbEwQiPA9DHNS5hWLIXkXnwxe2kxjuFPyJKCgSAcj4OZcjYt
v6MNw5IJslETfQK6paPDJ+aUcGMTTK6FchztAFzlqOXeg/5mO+TuuaARhE9Lw6rQ5sGsYKV2DblW
gzSDFtAnQrvcTuaHuN2YiQfztwVCpFJAK/bkHzvZ4TJJfHiM9CrQNMN7EnC2GIZ0Wu1vIqloEA8B
LWLrRXVwwdATFcxH0A4MhLQl4sXsmEQkcxh0JF2teTnWinUDqZzrp6/gkX8pJ3JXtHFRWWC47JrJ
+tYjHlvPRiG3BqEnREr1iNXaXp5ybNgvucOli+WBW1ObXt3GozZlhL/XANUH96dd149n7iwc4t4/
xS33qN7JxucOCSySmQ1wPvfil2C+pcuIO5/c8EKZaga4g4uvZGE8AP7qf1pec6D3cPGVHNckXWdr
5ATu6R4sKpqu2+i9eST1kguEqNF7xCkTObp/MyDkNE+Qkt6/cs89NTt5UuChUXt48Tovk+GsOkKA
Oj2T6xIHwsn1JpItY7ZJtjJ5qoU/hGHi2x+kvk2c4kOxITvBL47O94/uDx4kpGDQvW7tRBU+klq3
NQJICnSovX28f0sDrWqsW203zuKX15oAUPXpqjmpdXQ11/zjocx59+q+DjHPelDK2X5NSJZJHdKr
/Iau8V0HMEZv9WqwpQO4/zCiVX3QHO4+VSif9Nx09jUdHGDSk3y6f65zRgXkoPd3Db1fSmnN2MA9
UE804hEMtPXD/Rmp9sYRfmO6uj+N9k4JZ4PTuGROTLSZ6ztywyljPYKNtR6nDGx1RogZKg5SUxTd
lkNtYZceSRW86kN7xtBaP0f8G9w2njCvoaGb0MAxyWVOrIz67Ivs1QgH74z68uDbmD9wsURbXFQG
UH9Df4pd8lQaXmDYCnuLMJAdmBltaE0NK7NbLh+fqBfp7dluVGef9XdNYjCuZ027GQ1BddOs68cB
8SwShOW5J+0FBwvXm0HwKmWDdNIm31+bSF9RtYdoDrToycL1tZstjJYyHodjT2EH22RGispDlfsk
kf35PJ5o6/oRaTAIClh50eD+TIxmwnK+x6CKq752HnPZ9UckYNWJurxfzRk6ukKKgJ9IGXxGajc2
9dUMZyCz6OY1BJGUYXoZUDcc4JKkG4hB+aaLirPZweCvXCw0enTSSO/WBcPiokjOPVw33tjoUR9S
AjCSqyIPzG3NFyq8fWp0QI94qZOBwypHzbdCNXxGq3TwnUFbpdP4UedxtgZO8AVv9cqYdYs0weTF
Ldl6KetgUaP1TIDXDUhmLkHxiQf4mzd7+8HvX7FCdOt+fi90dw7Qexfr6CWWxIVBQq52gLTYARKz
vRpIOzCaYZ/a7SPFyZd4ucPk9rBbQvt0Ey1avTeNFMvVwVTxQ1a64Q5xNc7jBkXJ4s4Oh6pkrYjO
mj0dILcAi+iPhAJ8q7on6nyCIesJGc5IVYPCzzik4FXWDsPd3razXd5rxj53uaZqIzklKDXWut/9
tDWv27pO9g3diVxhN/hiohQ44F4ZQyp0HxPcYZkvTMjgUnpKR29ZLu8PhRO4Knb3sIp/NjN/Z4ra
GQ87/qxW39joKd0E/0qrsrVZIfPXSunDqdG3Qw96K7M0LZCpCchBeyIGrdlWde9hR8q/j6KjiF/a
O4VPXJr/ppNDsgldP0HPOooAAK5YOQopXJVkoE5SRnQ926GqMH6FHGqJWDxAh45UGDAv9uL6W/ZO
LG/xIPWiXkc1kMClg1zKuf3BwnFjGYoZD5kCQxzRUOXg1XurqH4Nzmivw9QxtwbKn7fIta6ihjiH
WooOqGsc4VPb7K9i69UV8qvqkvyYAMs42yJE5CWG9GwSDNrU0oOktVRfpfpISMb4wlty0fLwTdV9
skpU/c1F/AP7pJ53DSmpa7fPQ5womY58wHpi056dgPERiwnTcDN5VnzVchGgVVZXUkC8bdNqbz3L
D/GM/imden8jJbcvP5QqMA1LgZwP432bawJiAPiqayeTatd4Uj4mmAQdSDBFR2Kk7Xoem3LX3PUG
PtYqLM59LlFSda9k9upnfSDLm1MYcW5ZcxBNdbLrVp1wvC4ySYUVDn7ZgbjLD4bz8Ov85liZpCSx
7rF+kVRF/of3ENOgLjX3wU8PjCv1b1IfyJEhR+iU5mLap2S41dRSO7wgj/rsXjDHJmtc4s7ON0B5
571AOzuAcMxfBprKey1J+4AudX1D84RaGYb/HPpn3jXwGA79pFAX3gYCMCzGqgi8bnZPdsbVj4uC
5Bij99rgft+AS/YqJsc6UCicqwyiedbw6slwefTdIXyt0nILovbNE9ZArKg5gLknetiPVbWeyROA
RZA9Gppg3cLVdjTQGxlyhtgx5OumCcM1pBx/ZUX1ra+aa6bhf4xTvn4XiyV6GLItqvdDg/oYx5i/
ojcxtEgbIQsNQbQoyO6KMrfwqm3oza++gwZoaV3P6/uHjZEAnWzgVSSt/PC7PFyN+gsRl1uk6Yj9
hsY3jrLITQTl7CmlZwd5/d2f8++45v3jTA1YrnrT8Y/35wtIfYyT+OAuYh5pMthUy8P96f3BNmbU
QP/jl4mz+ut3DyQcbKchfvbNcmfIYV337ruX1aSK2bnpbkChbkmCIda2LsReLd9AZ+o4Vz5EScT4
SmC2amOvPt4f+nQyttOPmD24Bf+NYu0c5l1CPjIqGvfWSaY1XdI/lmDIMryYSI6sfJ3LAvsP0irN
anxO+047zuatKUTHTlMjaBIDJH7YeNhGwCOe0FGUyFnmYmsM0aOHnyMsnhMPb6buWzt4m+VRX3Tv
YyRWo1LmiVD0wNpJMXjPnWKsInr/iz6S2y7CqXqZPYyB5PDCCDlolZsdB8ufrvGU4Ar3tCbIKnwj
ArB43efHUI/1fdQChBmajk7GhJfaJvB+NbeFCaVJK45k+KDUjexnEnBKKbOjqOYfvNnoUnrNOcDI
8Fe+Sex1Iqev5tCK6xDPJM8CyGWjuIYvz91YNRU7wMkO+sqnrZvTWenyqAIh3lz8qipPNRRVwZkc
aHop+C54L9YIeURvNqY/Z19Rkimyo2g2hElDIhbzMobx5dUyKnzCwh+2HjXCIW+j/lFoAg8OeujP
MYt33tzu+hlbkefF1Y5LoNyHcVy+MYs+lWWKUCuke2f7BqalIs6v3KLZKAHEkhTj3yJJj2fJmvRG
+x2K9aMbknMDdynocSearDG3PLT6cwlWY6X0aV/bjfu9KC2kLi0EJk+nkQ6e4gklEp3BjiYvG2ov
qJAqHkyNXGKvANUHe2sGqcjSMcFI4d7SNrTm5qCSJFfo9bijxdEcmxK2aBt37jWqIxS8eWUE+HM0
gPpaFKDWtAM2+yjemz0bStL9aitdRV55y4zeeKHZdoxoKFCjCDJT2MFNKIaeVUtG1fLMqxnHdUXr
XVvTMlZjMWt7ZXeQqiZSNdkjkNfALjjCWQmsoK92to4QLZxSOGWV9jhGlyl1PNDAAIF1zf0kn206
OB/k+7VXxAXGOGqrxNHNk7QIKCKJ2T4MKRxQJXvvMqji4qdlQqyhwO6kj/iu7Qop/HTpjbR7NAv3
WwatN7aRkVZ0fB9SvSH5N+YmZYw+goTuCUEVcqhIh5Drzz8abDd7sDxoKGiurphblVtXZ4CLO3SL
+zBeeWPSXHBSD0E6dOwS5iX9FuxZ103v6Oco0QdlXO9tKeFYO8ZG7pOhf6stG2ZYVXELa/2vrsxk
EMvYOuYJKUGTlNvONDnHRsXUM5rfkqku9+Y0PPNuTQtqjT1Q1s9bWEio2PxpgOTVmTuyxeetwQnG
EpGvXURdc0Z3GCwPgRyW+iJayHY9Y6R60rtTn2OOIJP1DNnR64pb6TTqMZ6JtC3dqL1oBWAJm1ua
IoF550zvkxiu+KX0c5S1G4fDe5yS8ms++8MJ0NcpRRZ5LafhSwTu5qGrw7MXY/uyBhdxLwZu8srd
m5CEgGWo9WFWNreZ1nbkMbGxhw5CT1XHpzbpnmYX7LPv/KgtMikdE05+pFFspzb6ZQsXFxw/OpOa
T31cIDm0vJ3rOlEwDu2nTo7YadYcwNI9UYDA9lSb7Ipq7C5x3ZuAmumkafMFpRARtLgiAl3KeHPv
HDRF4QZhWy9CLshEyI4OfUbyR+IDk5kw7q9s274mhe+9q9eJRdkJ29tk9govSPYcjWZyRURvkqBo
BG5t65txQmGaYYoCObUmJcE8CtN095qdbOOJjWdMQ2/oOn034xQjzE/KL6z2VOF6up2tlIhYbMFJ
cuxIW0I5xayZIqnBQ6FC/ZZEVEKkUI8PccNyaKlWO6dK45ea0QOGDnLv1Hzx7dDYdwCMtgabkE3E
VGLtzhw/Clv3FFdwSrtKvKLPrHc1Irw1kcbWq2dPAKVLfmiRvMfYQZHdQIY7jWH6s7dydythix/L
7gneTfe1n/SvXcsd1iM2ehcbvMV2bhugGef4EHUxZh3m81PBaMxIXWtXLZalQdf7qwusQUoKv7S1
z3MkvYMYqzcb0/rZaXCETqUpsE6Bxphgs3ESatkjtkcLisQ440BLw50e77qZvITR2yfs/09owwA4
CCxvFTXjEtARZL3Z7tjh1hdH07sjYWW70qmMSxK7b3phd7AGrTdGFYiNST1ttuNSWhiLss70G/pL
Jmef6UsIbRP+m7Edkg13B61laJLROAmNXc+t93jXs0s7w9mfTGeDcuNsLQ+JyYqsou4UDlSEkljP
VcdYiuRwhs0yMV6GIm93YQoNXatPdFILcm/JNWwG7VceAilvupBMOfxRN+I3d47/fidONtDpX2aa
/u2QvSd631683AAf2JFQPxiEU89peOSIAE5nn9hO0rnW9cw8D/JdgMm6OBU4K04x7Kd1qSJSVIya
RF0N1mRZjBctpeSL9QWQ7LjQ1cwo+emmBIx3sWMfXaB5B9G+FVHF5MBIidL1MpiuLjd22q0mH6o8
mnEVSLkJaVms3IYFgxc4HsEcoJ4UDaDJPqLp56WTvTah2xyWCC4kfaHayw7jU9gTk0kanQlUl/vL
bIaRyR1RDtcYsMo2hVdBi7V9NS3ouiUQ44mJNiOmvLSGSwRgS7AkZ413U7Vqbu3ycF92cq5gdCjZ
3htvDC2p1evWL6/eMqa2gYNfnPFGGnW8xw8ar2Ci5czPjOwWLx95CXToik132Q7uHpols1FiXnuV
87mwxHvUN2c7zXc+ZSy2y9HZSLSnhxh4fbaYOkvlsQMV1mupcm6Ttq4TfE6M4lxG7mVogZEBULtk
aOJFUxYnMWTxodYJ1GTdQ34pSAKbWJt3eTV/iz0rYodciOfOSC5lq/T30JpLiKFuudFn46FrFusP
uX9oUMgWbZIav7WqtKPU84/BMGN4WeIkSwdaCBboN4ELn3r/6OEhf1Et4VF4E0+R05GMnnqkhlv+
J54pcs3DaiCRxzzh4lfvILiC2cV4pyhJr4ZEPG+PeK5rQk1tGih4U701SffG92yAzZEUTA8oQkkZ
pBPaaYrZpklnZ9db5A8WdSNeUvBkIm6JHWuS85jTT+ihnBqGqm+1Xt1o0W+yzJTfxl7/iUH206lK
kl9FM71I2tO0Fl4SaSX7oaW5dD8f7mcG8PWdTcmxkTAaCUcrwkMeAbTg5OaMb7JXG4/N2qedsWtK
Wz2W7Ezh7gKit+D11rTKmEN99DFSRIP7xophvDpHqfHCAFwPclDmm56925bOFts+xp3rLmme+qyw
DzVw/4UgSYwoURBveN5+as3Mp4hU3d19dzAERVDOJjieZRGG0g/50qemc8b2c0CWcilUowPbr6tg
Kpls4jPRdp3mOZe58d7iiszYkkzkS0z4clY/usz/n93MSV6Egu4Sl4kBpF4gExC6OtoD2lDaAnz4
3+ydx5LcSrZlf6Wt57gGOKRPQyBUaklyAsskmdBa4+t7OciqvMXqftVv/gaEARGRwVBwuJ+z99rr
sYms6dcexs/mvB5GM1nb8Fdg+dodl4QYV55pEWy7TTE8EbXKpgBRBFU7201IMCyJ2bd3Kzr3eqb/
YzelrX0a0bqrVdm6sdVKTapl17qn9zFXj7KjAM4pn2wSz0SPT+wyjoDcBXnya7+I8WuFjZkQjK1l
pyAOMAmPxu+N9GLcvU59MTol0jX7H2kHqSpZZp4AWsXv5LR1zwDvxBjuvAJJIix4oGh2/rU7qd04
FLxQl9Eoau18R1+5OkPAr0DKKxOROvzc2C529TqlVxvbOE/WJ1if8NdT/fO2xpI7rBzlMWcBtmyz
FLCIPY0v68PS9bb1CVIdIftmfQl/PGFaIc4yXfulpkZ6Lh2Mp1stwXf961jdGEY4ykdEGbtiMKEf
ZipFeWCRT+8OB7/a+zwMIo2JatgxV/qX29eP/4/bPg8//96kzZNuPp85C22yvjycZ+szRJ/f4nqs
aRXfBLbqMz9+ncZlTFKr1VhnsrDhDHTIw2uKzodx9CSlw8f1AZr1LkVbnSZ3qtqLNPLivD6vuxT8
OtZdULEFnWHuWfeMyGv3etJ9/7xpvd1TD1v3Wum1h9ktT59Pt97+6znLicKfVaGfy/EOnqngdVCp
MSate+tmvaMnV08hUK1tXD1Kmp+nriJcch6cjDRtTqusztsz86KNwHVyWr/maP25fX6tWeoP6qRa
z6Qp7uvzuhnUnuUACa6XONpr4Tid66qYzoLyPEU9Dj836205Zs3ToFE1TzucFB3y9P36RsKEk2Td
zG6DEzFtJuQiXvEskwGpE3qBzKaBjM6l2ShdE2QwM21816mqDf5oCgP6vPdy9wDwGcWW96R5gCpo
Nx/wgE5coh0f7ini4OiZxO4HM6UEO077mVb+htI5RJ/QQHYwH5igiYsH9CA2UmM7s8JDyT0QQSpu
c5F4IFjSH55kvUMj/NnB92Hmneosck5rRfnqzeZpKFrMMgGWltY0rwGLslSqEeqFIBipgr6I2r7t
BBi30Ar9aFHF5ji4ClInOru8wM24cef2nVocvXIaoxsEYNAy+WZ4QjQZGwC58x4cGImDtUV1k6iX
DB9sxUz7FKB8DywY+mjFJ9Ub7qGptE5yq7vyYs0kwFKtG7qaHmlPNkPbv1pZc0fF7ADV19BDAzK7
972yXzuAl9uyk6c2TL8zWmOhHnk/YXxINA+9Vj1/Xxa69wQHnQWNWW+W3ias7Gcxum+aftBbTA2T
C6q9o88yS1dDhE+/IGhTPDgzHZxIsFjgMh5b2Say+wLWFlgyLdD3PTWg6zCIv9Ux3sGRZDi4K9MJ
IPl9QudmyFlbBsFd7NFPBE55iEhh3bgVeR4S4zo553RzKMgQruSPFFCtDq8aehSyWEqjQ+rgka3h
bAyTT65lJXYOxHAC7gLRvp0jv4oy+ufS+Fo6ByFZZpk5U/yqCXz8dfdxd1OUs7kvc7IRZA9An3nN
roM/wpo2az3saMRR9yjBN5ZpHALENoCGa6I/iGPfCBFfy8Z8nDsh8YqQtoM24oES1TXvHZrdjPkN
MVXiu0QQTQ3hyokNzLlyihfOzg+j23ULddKkpcHNBB9MAj8uwxDHYLHoYZjRYRliCNm9/s4CArvU
CUDBjt92go8crzV1+c0E9bR6nTtsvFUZv8fVOG/QRO9QSAZ7cM41b9h4mF37R0CslD2eqxSoTdPx
GfeNjvdF5DNNlDw4NJN1tBQCXlcweF1h4XG8TM9CoeKhwM57ZsmkDiiQfKOQ8omCy1sKM09OL6ok
wPMAfVEDKD79smLp4dMvClS/3gQ8FSPqaDzoCmdvT4DtWwj3IhD2db507slV+PtEgfAXhcQPFRxf
62GEmwqYT18RQScM/UnB9KXC6pcKsA/VFn+fgu5bCr8f8A5aqyruLYXmj0D5lgrWr82QzqnhLL5E
44euBb2SSRuNykQ7PE0K+T/A/udCMTytm246T1OrPyblVaziAhJyA2oP2IChogRcCz5uAr1FS5af
JDT3BDWMMd4wzSPgk/jNQDBWZfLouos6TbT4IYzcc2SZVyWNWQ//9qVebHoEHQCy3H0wO9N9mIyY
rN1luNN78VgXzfdIzyV3AemaZrO4dayuYaEOR8YzUpNRo0FsU8ITMSAW7HPZHEqrNW8MVnZDWXQX
hN9vzHdSP6GMSN1vipkuWsRYJi85IAZm/2OzJzGcX8H4hNAD4/owjhvDw082VkwLM/0aw4x1bYvZ
ui4EcsUJXYPvkO7AmZzAICYEi7K/u43DyLiyDOu+HiANa0447SlXtZtSezXhDlybnXc1obs6AhOM
dznR9aA+jWrXxJ1Sq+eRShP9OWfiEWVF9NhRno+CLn92xsu8tBJ8OzApO33NjXm8wkJYXScacQhK
dVM3VCVj0rfCpTkODv/9f60sNv5MlvQ8VFeAtXBzGLDk/rRaLINIZOya1TE1vPQIjwTyWh5oIPTc
Zw/R4uOUtw0Andm3lbhjcrr4P7wE8W9uD14DA6pu2IZOI9D8Q84ugQr0CYL+Y64hdwp6cQu0pdxp
Ix4zLmRfM8H8HEFA5ctyiG4snF1S5ORxViVs0drMUcaFiu0zX+mDQY6aFz51NJdPLFf1G6UCXatR
//UHJ5Tg+u+RnLxoz9V13BPo8OHY/iHIxs2QmUk58cHJzsGxb3incAhuDHNB9l5m1sEevHI3DcYJ
Nl50YNmUfl1MLLfpezzOV8RFy7dpXxle9O4I/aWkmEPxx/6JQMWGDEe8FHXi4A4bI4joOF7O/+H1
/5u5gdevQgAdTzq8jVVw/jdY6twmeGaA0TLUFUzdLYjacdfyJuyGJtusn1BlFFskT4O/ZO6XAezb
lWFdkzVKzKkorT3a/qvRe7fTpDkujvdFqgpInUCgLMa7ZKqqw1SVBADmEQD/xLqxuqzfrm/ifyxg
T//BAqbMP3/7vv8dzJxmb1GZv/2LBezXH/22gEnrL67qmA/pGkiMVpLf728LmKGbf+HxchgXhA6j
WZk5fsOZTVfd40Jm9vBDWa7DufrbAmaaf2FLsW3PEZZQf/vfgjML6Bj/eoJxg+lKAaOZl2GQPPuH
M6ghEbxAXFOftZjQuRIa2jhTR3FTuQPZ9TKy5KumRcNSToJGrz2mnkHgX88VI0pzghLQNrEOV1nE
RLFPc9qda2aYemJZJxloCPisvj1b1plSXWNi6z9FYxFfelPZBij/DgER7U33PtU6cMQWemFOJDot
1501G0dJb97HnkPz1MzlGcDcsEsifO3oKNxz5dgvFbipbdOypmrou5yHdnLP697nhpxsatxU/ZXu
25U0dtQjBVAr0CRqtx6xBqR5iEpCS18kRLhzNYe/N2FbiTMNfuqpDPCb9RCaAZ1OyoXbzwevd6yb
WP3Furc+y7o3F227IZVkb0xhwkD6EbUji2AvBzKtZ/ll3ehGn1+aJXCOdgIUeRYU3lu4J7/2upLc
EdRlkCIHiFxudwr6BcDCkl0opIEplVK7p8fm+mVwZXmLAUTbgVZlhsXlc0NaIAIIJwVLmQYJuheA
q7uBihUQPFFdqFRcwQZd9u1N7th0iFuRHIqUtPSkye/E6H2n50PhAYLdnloqXRT4IFFMN1xJvOTs
3gdj0uyw73gYCb0CX3ZBdS10d56nfe09FpoqC22otZTOwrQcSye/Io0ZMUPTo9SaanEddsK4nkYU
8ZBwAYfK0NFpWiVHPZrTk4YM00W2M22q3ogIifqg5lwQNwzYgldzPbYFElfr0iRmfxXM/Z549/dw
JMUknlA4FnDUr2uNQ4Pm3860S/O6auwFZdvoQccYHmeAZVMq5ytn6uW+sVsIQZodXdMw4ddJjh/S
S4lTz6JBhXT+xookkSO4qw7mGGIXN1JS9+wGAbpVI8uzQDF7GCU2Ih+v8HNYFNcR2YNhQiVc2lek
CjgH1yPRUt2HNp1PT9P3OWsQLMc8wEkcD9WSdjB469czC8prQ73qrkWaq4mZsJ8IKSX30V83r504
p7lju7tIX56dMAEfrBQlc1osVw3xXVcE3vF52NlBApemQRz6y4xZe6TuTqOiv3Z6VeZpFY0kSUzU
L077L7eNzdcmSm8wlqhiUJRfNCH1IzpbXyDtO8O56M4t/3mmkBekj6kbPzdMePZaDheLAbBDV0fd
zbD4n5OOtqw6EhM0wJT5PXQol1g1qHwsCYN93dwvdvhMYD2NptkSF1i3qECaM4U34I6YKTIWq1j0
ZlRCGVFu4XBjpnI69zbaK9k11k7UMZRfB4zSyZvu0kh0Z6awYj94+bdI1RtGMdN5k0AgOgEloVQ1
ul+7SsvRUH07YqDLlu33zMsG/HDo+ITajNmbZfPNeRJIaKHKL/laeRmoUaXZdFxvkg1EDQOhHJp8
yOAMCQUNlREmC6Cr3egArtBLvDhNnZL2BKOvOacioR7jJN/TaRj21Efrc6I2syq0rHvrbZM3HJI0
sw+tobG6D8A8LYZzzDsnPlaDXPZWRQKuG8g3s5GZ36rS0PqSljx8M+LGQFesPsmeNlHpTdqWuloD
TgnmiDmNyOndeiewNLJiB6osC7gFEz9sCsuR2OodRjAzLMWWoEjGBl3VGk1Va+z0mj58gOkAYFKr
F/q5S8wcOf7o63Z4jAtCtHoZ+bnmzP6QdM/mMjMae97ki7J4cgI+9HhQdFassVsdZD5rML0Acdrz
NXam3I2w2TaCGPat2y6kimF1GurIt0GxFOYgTzHZAH1hHzVFsFViEicfuVSsu2ici3OrNusenVVW
vTGZNqVGb07mEwhG9QOYlf5k3cPN+NDpfeUHqmgXqzKhQ2zismXCTImuVxcvIst3MkhoQbtUnuOk
G89aQ+asVVg9ETCgKcLOnM9iEN8Jldb3tL0s31zae1fBseqxNWnBo879arc/Q8Nsz1Ac52yzQEw5
u1thc6YW0k3R40RoyT3nA/12s18fmZU0vSYyFH49OnUyKClB2W6CpN+7eUL41Sjio212fjOfalIN
QR+OYIIYDinXzBq6LutVZA9jPQ2nP977ejjgHYLVsKB2aCNC6NXH0CaDynRZjuvRutHUx2FPzlUm
5vexgGK60Ps8WwNNcBsYDGxyVLMiZ9Gd1Ah5dX4dqfqBpjb0t3nB5SKwfQQ19m7k4fK83EyuWR6B
cPgt9NOzR/ditEt0l5DmNj2+tX0vE2MXGCQFxI7VU/MEGYySKVGNOx3kEzlRdAmYBehD9Kij1fP7
XAXbJCOd3Mntj7pNaG698IGrzUITmsp+gWTVtTNWlkqVUJ2iAc+CKjoTPkDJMg4QfXItqFjJr/qt
Var1uVlva5f+Xg+bzl+Ht3VjqoHu8xBiSXXOYw1cTeg2u6gMubb2LHnU2R8iDcw26+66QY1ObE7g
KvRud5WEQPAr3cAlh6QUkhibzkAqKsiJXsegfGFIjzoEmYWMN62gGVs5C2R0/dv6/67j7fpa/jgk
pFA7YBvxHSWDc8nSDRBUB2nlcALVM1wUL3ttbRBwK+1s3bRaZu3anE+k1LENGchqDqKzP3LmX/sp
0qIL1rjdUlTTURRPWuCkOvJ4fpkRNp5SDJxL67kp24iSu+VADPc6ojRXDdgY1NBUVV4ghFI8TF+z
GiU+f4jQYfRbVzAw12aKMKBND5NqnAiFXMvXRsq6a6nj9Z7Pu438iNofM8s/71sfuj4gQR11codv
puoJuWNiH8eAsU4drYLARDWSPg9/7ZlOejJHhvYaWgEpiTwYrWPJiKU+xwrB5HBJahREBT4tk3dc
CCrkdF71q0QlIdq9PA2VBkfEzWcyjoufeFyMs6GZBsX0EqGMlKDeafdkqt2z7iVqr4gVO2zdXW/8
fMz/7Ta3nUhR1UJiUNRzfW7yAhaBUWOw/uftf/z9eoezBL//qp9qbatp8HPWUw9tbDzerrt146AH
8CahJuxr+dfa9aDNaoh/x8ksGRb/eQn9PFz3hoWQuc1693q8XmY/D3PizvIBly6eJZynhj7t10uO
UBcfch1o5K3HozqPbBImhrwdKSsbtAjXjadTmePH1XvIIcctytv+at1MrkubkivyNnNiwM5GNW3w
X4PxlwzR53lGcx+QZ9Ae8ToFh5kMj74+WvSVz06FYB/mNbtoY7kUZorr9uddf3sUYYsjchvyGH49
qqDSXVanBTnfsl87hK26aH32Cvtcb3/fU6XO0lzWu1i14IBYdxd1sTIip6RKpnZnc+J0/XwWAe4M
Yeo0ZJewhNFU1qwFQL0pnPGvJ//7LZ9PufYs12dcb5ta4Z16Fz3iP1qZ633rYTRH3vzrnl+76//+
64Wsf7wexzXyr+16/Ot//HwqPSnqrZBOV1xcd2aAUFfhz+f/fBW/Xvbn3Z/P/v9xW5lfErfWm8Fn
IXRagnluWY/G6EmEs8NjWpnLkV7AEx5/oGExUaaTUd9Yib7An6bzNCzFSxJ7w66U1UtamcRjy4WM
5Ua3Dkbg3sHSqL6wFP5giv7WuZSglwhJGEoWRM6ChxslMWs5uORt3EbPk01NvE/IaXMQcJIeCOc9
sKEktSDFslh2fkeb3CxjrjRe29OeIuzEGYanZcSg1tf6q1NaJJ8YUEUG9xIWQNaiuNkkoiD0Xr1N
a2IVMPatn2lc+BzX70jz3NfMT7cTBA7Oha7dJW2B97OpskNVdD/JzCCUcCKCL9KHr4Li795xvnhJ
59JdSVK08sPWahofQMQ3U8vAifsDkjUm2hCSFkczT27vADBcSvzz6RncGgLM1rrQ8QeNEsdfI3I+
b6Loxzi/ZzI4JGYRYNbVBj8sotcOot8GNf7JqlmQFuV0Dk3zYHbVLUIN3G0hykYSzn4QUrirdGkf
REBFInEKP2xYufVN96q5zg8bi6+jChj5zLWVP9306fyQToFvpr7dQKhvK7STVubQNjPfITjeS0oT
L0P+DhN13zPlup377C1vmOvWdKhNzO317M4YJOiesNdsIZGx4rCQq4TOt0XSPCGmrj2VKSkCemaF
2EUm0jehfykj/CZ3NPBxNCkaKHQH6XVv+tJGu6kJX7BgJJcU9uCWwkm3q1g+7gtjOGgWsrkJD+eE
GcCPqwjTr+m9JfzSzwlX6i05WQvpO/HTMhnPgasAc0K7RtwynnOmaYXtGIepC870WBBVInY/jqHx
6I2NdTCz8hTltfVAxPqjV2U3I35lLiRpyu8pvO1bIljqCRuk0PaScgbhI0F2iB150Ma62od5f1XE
SfBDQ0HEv5pYXbow7YhsP4oZ4FrLaOF1MUzGzK02lJmTkvAm20LGu+i3Mm70Uxp2zVl3E2rL83wr
EcwRu5SBUEa41vJ7NYyg3FqVcxhIqzTKrN1bI/w5D1Ywuje3w1Q83gkk0hYMhHPbde9CTbI83Z3o
Q7wScsuwCvkvM5HGJETeEpNrMSfq7GtvQeSZkaW8ETJNLpYYzANumYdiayaz7muZEaC7S7/Upv1u
t/aD5en6l6otXyuGKITg+Ei8ulc5h0tzEMs4XOv6dUws0tadWEVaAjcQrFsuB7Rx6Lfc4AXH+Y5G
KDXunbJv7+biQ1/ix3JuAdkJD4N1xNj35F7VukwfGuWWDSdgALr2YwGnVsSBn0XRUVYSfVpCrmse
Ot0hzejZz2kbb4uh/QFu394FFm0PF0l0femT1kJDRHonTPB2AyObFCwtUwkSAacbZmOqWkzzyPnT
FPB/CIBfQIMipeInk1xASxOuDKTaSFuGdk8KziHuXX2bA2fIydKBBp3c1IHR7Z0w/VamOtcAUrLQ
zDUq5YYsoJpJKHQUmrE4RNMoeM2DIdk2TpJuCT+ORv2xcrXgnHWpj95A7rvauqS6W99rExkVCeYP
H63eD1T27SFgjNrqMxmsccca15pYRXftTZGMd+FgOj65yjh3n8aeMC3pFB2Mc/1H7IiLPZtiK8b4
bcE0YnmRvg0EYrmW35dPEvR1IJoXs7HpUOszmIWBD1q8DEP2UcWYemn0u0fSWlRkrG1Vb5QpeE8D
rDrLSL/KYKJEXz4ZEdBjgIQ/+hIEarlE2SHBGLyhdUdQh+P5Ev4nvZqeFIkrGlfOoS2zB4BXBWh8
x4Ib0GX7Dg+RL2eCGJKKhr6xVPt4euvD8dvk1XSJx+cOGTz1KzzmpD/KGLfczFU8F+DX2+gyaxPE
Jued3KsO6vk2dmHbD0Rl1KAcSxeO16R/jFGl70Zj+IC/dUyjAXaFdAcfOezFjSuCfNsKZ736gAov
SkkUzjekJuFcS61gj/8L+mZaFXSRC7GTzI92AGLfq3HvZSUKpn44QNVGboqCEehgfPS4VGW4I/rr
zNQ9NIGIHavYIsq4MH7MBZ6zJP5iWTWivtLSNmU7vPctmjWdpOBWYG+MEVko1c9OfBtcZeOpUvdI
HWptUTm9dRO2sYJFkgI1o3QGH+l0IPRkjpZ70aKvFpKzPLiZKo/y9UhKLSiKr5aZnktWw34z2pee
RtSNUUTXjY4hMJTW4ENlvqHe7PmAgUjNDmFQ9pSHN/Fc3UO1PHIVrveyI5HbJQwXQ/crFGEMmkhJ
gDCCvcHM2W9GkJ6beEzx7QFNamdqJNH0ZgmAsQnfSNtmLyTJoUvQxE9R3oU2ZSirnEc4IDND4YuT
ikv7VkXJMyL5t07GaG6CHvDOgtmS5eoN6WIw0sPo1hyMa7JIiduubvPCuPOWptsVMqn9QZv2i1Qi
iS40SIpjMI4ASOKCf0Y+Xm76iOsyBYQHS0NMHTBApnGl31dh0R+aIjEp82gPVkkmSI4MBQcrHIkO
R0RU4v6ckmmDJQFVeNfeIdfZCJdgk6lfrmI9v6PjTrGaryzHhz6HM6MDWuu94boXrQijU1lW9tFq
Mj8gNTrICHGfcViErvtcpc2lL6I7N8btVw7Wu6LpGlVDNkIcb+OOaBfk3TipEg+dAxm3gaEXx7gL
vhvR9NQvfI5aAqgiC5DucB1TKF7U0bJmBjuIB8M2z3aY3CwYo4VmdqCnXJATbRLukHPvrKF4z8qx
9O26GbGT4XKVLWFKtvcWJENMEZUpoCnbW31ucgiN6D7Q9WMRAVNXhj9Zc1DFt8JevjZa8SCrcNgY
yKwpCVd3enweyZscCzc7iyRm+qRDV4Pf5Vf9+MAqlws1Z11jkCVm2agCZgR2kxXq0IvnJxZ7j0Sy
pVdjbOxHULG5VkyM5vI6UsuQJX/ANE56lo6V3iMxdjare+AvxkUDywrd9dLSZMTMWvVbXQVn01Wv
7uXQUGv2sHKHYIRRtqMOqMsLJXHw2ymzW5eVovYFXytGONZeBNsQnVOmnk+1qbgLYwg9cwzCopTf
GI6QjjCZ96vOQA7fT8bN0KSXRtfPBPm0+9gIJ660BRTOLKYDM+5d5Q4sxfxQKZeLa+o0eUlR3FED
j5GkVoBQqUweLSdJfANIV0jpq8jLy9ymH6DucVJyTdrpffG9TKwfscZcK3PJ+QiZWm1G6E+34zTu
0/GpYEp4EGWFKy7rT9WoR9uyMBb0HJXHgCj1exTNV1Fai9vFs0/E/+y8DJUs0yQN228K+Sng2mdj
M7SQshc87aYcKFBKl6gQaHsxBpl4l8RWcxqNJjmYTpMBM62ApE47B4jzFq++45d0brh2vPcOhtKV
rhgLUnjsNrhKMN0y0Yo+MOokheHnXF+ZRgZHO68eTOcRE5HxFDQGLpOx9aWH2slMd3Zdf4Ua4u36
TrxYgsm9dM17clZfCTLZUcC7NzwHF1FddPvJWHCftDIALb88lAJdwJST/KDzic8R0SJGEBJ5VmHi
mi5DDwcI9wzF5OmB3AGysuHi79zp7PYRQOJc3HU0OredPn23C29Grz/CB+65SQs0lMjN8gICknVB
IPZEBsAAhv28GbX2Wx/SmcP/1u3cCo4UKTwesqccnNq2mLnajF32BAVyQtKb/zAL10D84Tqsxzzy
6WNNR8QjKNv9FFHe+bUdTLsu7c/oOnDREJnauJR8UxjnRyNAPpbgy91nmEhZ5ZDyAX6M3uJ15vA/
Z6WNZKxFsjWatzpAXGZd6R6wfULaJ0nI5NV9wyAFk7WPl0OUOl+bLukZ8Dwg8hZksaZ/c6buKe0l
EAWq6vVCjcEg6zlY9g32UaKPpre5wF6YC/k65Jh4dVcHUFU7MJYQlSfgQfhlI1HPrIvrkR5Di4mS
PgWgHHUp5kn1LgmKtpPboDq4A9lgbT6cy8sQx+82IA9k2oRp2OJlTMaPhiDMBJmU74TDTwsOVZ6q
L5BUWL4zlm1Wsc3yZvZHWT6T4y02cy5f0wULjDv87HOUW1F4guJ9YFr/FqQRoaWSyXIhnQe9La4j
bXpKk2DjQMg8d3Z/KEp7RvPj26lOCihgiU05WSApzAmay3gug4C4CfdNLEjfKjAm+6Ui6iUGifMS
5hiVqJMZEB4Esn+nni6ddUNrCNYcjL1NtOTPeormbIHGxFdm7uZsxvFcUgmyNYLg9h2jsKRco3f9
ywKs6IZViiCPZtMufGTVHJBQ2Vj+HKGxzeaPqIeH0C4UHsmt32AjeGaU+IGiH7NLbh6MIaw5MaCO
dpJRO7CBAC2ECQ3awEU09HYJnfVN2NFakNgFpFa/OKE++Aqo5j1w9ox2lbJKwSI1ezT0sviHvkTQ
N3L7K/zidl4QheLy2Mn43W1sin78JlsXaeJEuxoLK0GvxYK3xqCY2DblBzmzigo4ExUxvxtFJ3Cx
JqcgUC9AH4qjETUQM0iRqLUvfTgRyEJwInOEV4Rhjw3JPoSi3Htw22TCt5QnKAWTHK4+Sv264/rE
Qr7uTYJq4ug5dEnwBErkm2HqnaMZQa2jRayQo/BOihJBfh4x70PauO2Bi+xBthbMwImcaxnVZkNs
J+DXJn5zlJrM3vup4AMJuETiYtiNpd2R7EDvJgKOuNHnst/EQHSvUioMsY04O3PHN6ycXz0S3PPF
wdFbETKajckLibWRML6GOdCgrrXx+85cnYn0jQejvTE8vGVwK8XkXAsk5xdcFVwy8fMhpyDEQr9Q
fSIAtpYZ6TvA9gaSeay+f45nO7huxnPmwVMfhHgve0SzaT/0vsYynr3xYa5cH5++vh/S9EM29Ke1
Wj8HbhH6KC3DfeRmzDVN5JOsHUiN7wwqibO7y7Sy9Hv7YSq15378kJAHACg9jzbW7MzzvmmAqV2H
q5w5QOEq3WOQsVqkTwSMkRHADfn/myzBPQuSNqrcG7vScfSXoXFVzAMPYqZaJxYzB3IDprKKFQtj
TxaDu8299i7SaArWqcXwkNxJ1IwhalAjDDDD8BJIf2Pk4zVHplfua3rmBtPRRurXao1KtF+wMQKj
5oTkLU369Nr36McdHR+TJgRJCTbTb8y2m4r00w5WiDZmu16G1d5Y5DPwyI9OwR6Y79p5fDsUpbFh
pRLwHbd1/BKN0tuJ2NumccbsXPtCDidJkmTDXbvxd/yudxjB7BNsaxj/zDuHBcK7qM1rDLDP5FvS
JXZIDB4CfGMveQBWjaUAgzFeIqOLvmsAdfw6PU6s7glyqJ64aF6b1XLvhvw8872pvifynyV+HZP3
SBLudsBPyDxaASUifaO5sdiH8FYGHRnlaHwtgShARJx2sDiqxElgxrmPEQXoDSLH1EZikAU0B8Po
jnocIY1jSmYt7VNkFnU7Pjlz8hQPy8M0xfdhPJ8gCdx0bQ7C4cZOxdeStxAMIX7k71BiYD5pdy0R
Pq2pXU1xhd5mcX21MF36csOJy4Q2NG7NNHwTgfm8iN4gMKA/9En9kUQu9A5WCUPeeb6tPXuwHypb
vx56VMRNrIjkAW/Xrh2CIId7wbdlBtZ+YjoYWY/esjzVeKGOxleaCmDVU36QmJOTIfe7nF9MYxUl
WIQGAbLcx3rzbXHdbyDtKSEY17qRf/St/Gb2/XtRvI9tgL6WBkeuIyoPuvtaq7e5U3wIXmy2VB8h
2QeZXT5h/li2VCwB6xQuBopUMYn7rwUT7M0SMyQhM8e50ZVvWdKcmgazBUwYz8ooFEwnawayJ6pH
204uOI5eXaN9HN3cjyZaxaUX3GO+pLI8NB+pl97L8GW0+lvRalcRlKFez75XOl2lRqUcar2PZETB
1yLLbwAmEC5JyJcw6lctvquW+GvatT/z8MZsG6RMVUUqReddQ+PYlH10G+BIqDWTFCX7wzbydhta
qlglzJthgKRID40qEjNtokdg+p+D7tW0WvLHvjRTqJ3ybr7XAiVRJwQvix+W+PA/gr6CPuD8HwR9
pmEpZe7/m+n+qDjr/2v71pQZ8eB/l/X9/tN/kN29v2yeCmEeA5290tt/q/o88y8TUZ5joarDT+AZ
0Kz/oeqz/xIoQMkWM4k6RYKD1A6pggK7m+IvnbKh7UKZVp56y/rf/w2wuzDFH6o+vGy2buuWy5M6
JqLfP9DufSzSokni8tiAGKcfMbhXcd0/4Yv3qEq+NtgTH6jUUqpFWEL6qAGtdr4MFEc2kMy9w62b
y5JowyC/oQAXUJfbyYWJQqkZWOzCaWdFATaV+WZuKhTTuvyeJBl4sAWqrkOi6dYEHAT+la7+6Ezl
Lrzx8ix5lKm+15VJcA4yb5dPpuYbYFF26J339pyah47azc4mSnObNV7oW9Q+qc1R/tddsr9w/CRH
uMOSfr70ue7aF2lDhSfINMVMsqfvohErFJV72VTFqQziszeROdQoAo7ZhPJQVPE+nS2J5SFELzI6
Ny0VnratskfXyDB1Ujw81ulyjLWhJFjaqC46aC2zHr1TzhzhIKLpWUYeBTFGoCvNPhBoF19IB3XA
bY7tV82cJmZr5iFMErgwWWzdBJ3S2fF7OTtj8aNJQdoWRCYC+hCGGt5soJgTeUuOLfbwOb+QP3EF
XiR6UdkXsLKQzMW1eZA15g1+VfS3XQPvmfneMJXZem1dnIzw5MaG/YRoiAieuD4VgolukUf5VciK
safGicyK60qwhykwvy1U6nOTYBJbXkytNPZJMD6YNN4g/FvUlHFJM3ZtwoHAEenkD4Q42tsUCust
0qv81MqQGVGEdDMIXf1i99oldf4Pe+ex3LiyZdEvQgdMwk0J0JMiRXlNEFJJgvceX98LqPde3b7t
ouc9YYDeAYnMc/Zee0zw8BP2GHX2sGYe/tQhO9ho7Vi6mMH0U1KAggwC6gCUlr26wvTMhJwlTr+p
Zs8qXpwXoFHlSa7M5yGnpK/pcetiujBvfdy4MLZycndavD5YCB1gnNF67NGPGBS0ODnozx7zFRTp
GhUM/8aAq23KJHKsElBCmWZXmdU0IcRQSJhfx6xwjek4zmAumI33lalRaa+ZbtvGbgKP+1hIwDjA
uzWsxZi2J11kuFOBSDCO0VtLsa/RZ/oC1mhT6TLMq2AagR/trUiV4mOkd3BKvC67l7q5jy3XpOup
nfEShIgIolHfZQUgttzEmE3lZE2z0Ge/N9D8leM5DUzO+90j64niGAzpzcrUddg2DzDhp8NYAX4I
kOIXConA4IgOodTD5zM11JcF2gs19fdAzXatKKtTOFCa0Bqh7YMJbFlSAve1LIA+RGKgbWnrYyNN
95hx4t1kx+Vx+orgIR3MUK7ZgdIH1rN3ahKO97nvfaUQllwVvT7/K+gbum+EU5bEv0QpFlclnBNK
e8rkQh1ciMP9TlIoOKneUZHezdF+LKFxXWKPxUepb/mjgh4K7xhZJ8lmxporaC0t5g2HuIqfIBw4
EiD805hkF3nWk1laexnUIblkW/+OGfMxN4boSPaVRDOQabmI1EOL84S1WN3hwi76jZ7nB28o2m3c
RcG6HtTq0k8D+r5yY2tZ8Fipz5SCmCZTEM5kJbxDgaM4kc36RZHMq5cbjwxB5rXvWyS7WgEqguCl
MMemaKSjcZqbaSlYT6wngHLADuAvLFmDWXFOg84o7wY/NE/Y5rwtPH3oxCHhgy2GnbOw2ltalP0h
Co3AtfqRCFa/1dbUKlnZFnbI76O+K6YQDjoXG15E+1Ub8cZH9bGVfLC20Zw/34jq22zHOZmXZN1G
loJ1H1nplYzm2Dr2lfSUEPO+CbW4cUixJdnGoAxB6ty0wuV4nYJoXE9DMIsLrR/Ias/ArrEOKhmQ
K8kQ2xzYehvejTNlLyo9/PHWcOGnpbM3prcy+4YB0T5VTDxZ6dNYs/WdjJVwLTLmcHQBBzDjjQ/R
FCt3upY85pG9Lg8uLZWBihxragt0qTl+e0XGZK80B7z4wbRp6vIl0hU68l1luAi2XDvLXqu4KkHF
Ut9nbvqUmYTjjgPd6Fr3IKmjx6a7+WuyykOLsc8lH/1Xqvipo8bNvq0imLQjpao8SUAGA49PE2Wr
yOSVtjSvnZDcBtpXPlPqEVdnyEEZyM/FSOM2xx4K5pQGhI/6csNH3w02dAMrNk9CADW3lEBa9dOe
+EUZHzmVO3K5wbZW2P0Hv0/nZA1BDAOCnlp6EaH/NNYsdfXC1vajTQL32H/qQzo4hmbBOzLqdK9N
5ZvqT59WkHj3VbWHAN/dahoJY6zfW7IIKbYqCrlrHXwXI9LdcQZYA7m9rwLq4qR+Z5sq1bAeTkD7
Y3HWPCBWXWbaGyX2CwcNqiMhkIVt0VBWFXa9npKUoBOQqJ0+XRozyhy/yOSdlUWfE9pb6qKUGiax
lhjptrmMjdMsR5TuenZH9vG8wEonNJgka6YGVW/CZRNO2ZG+HikgHIwJWC2Elp0dC7oxWkVdwgh2
ahPi5pxTzgHLf1CbQY1gR/tpivVVY0wEluogewN2sKRUGWDN2t7nxdUwIsTAqYQrfVZW+NOunsTX
COfqPEUBGFoN1adCUExqKY9ZvZNz2K9mX9zSzn/Jy+lXphFwSquCjsSILyDX60tJqBWaBXgAi3NB
aas3y4jLXZmAqkOZ3bkEsUdITU1jC0wgfVDUZh97Et1Uxu+58qjO0a3MNCwFDL+xjjIpfEWzHpEN
uSPlLl6rpiJvSLTwDjqsope4Y6UVDvd1pgSvnaoQG049pIha/I6e9MSwRNkqaFjJ+F+BgLRuxHF9
Z4YtKlxmMPRxcnkXl0buxk2bPIiwz6lT0+4hcbWFnaVhhgxq73Uwxnd1hEWlhJmAq3Iivlh8dDJV
rN7svWNjKHdWGZJuSxsWe3BjfuiB9eoV3gdK7n4vi1Q8Zi3aidynZxlQV3zszOqlE7g20Ah0G8sq
/Ztu2P2qCgLERyM8dhIRxSw2itFgDzeRdt1Z60j5UCep2Bk+jTsv+GYpyCrZqKIHlBfttqMvirFB
0y9Rz++hi9zY2JUa7LQyAJDei5/cjxgakxNi7W+I+tCazGJPWwd6DkUJmhj+tg/ikYoCffuKpuqB
iGSO/JY0iewWp1W/gp96sKFFPNqzF5mgpe7XkAPsM8pbaCELo7Zf76kXrpM8B4BOCXusQ2qmjQbO
E1jdCSGvf7TK6INgUIO2ltXyp5DiUymA5oYweDSi6zzP6lLidxNM5yQuw4VOyyfOvRsSwOO9WRLP
h7H51hY1xoq9l1fWu+VRK6spnDxMZq2tA+oY55DpKmM1NoKEiqEIPSrAfuCIJgfxmWlQ4+YdJ66s
aB3nGNclMzU57LSfqCYxE28tQvBMvhL3QyDei+j16ktr7TdPLcJXOfAsB6QvJ7hIuPGk9xsN7JHh
58+DFdVAGAtEL2Cp1ri3sdnpU/DmXTMtPHtmP3z7RX4MRDC9jbX2AM/js7az/Ibymt5ie2Y8YgSx
NDq+oiTUwwovCrvlamj7Zmv0r3pPtS7VmZXmjl2s80mpvr2ZgmRSQ7xYnTiS8SbRAPrRvDY4EnrR
4pedjbgGTZwBXwLtw5h6LkEYqwT6HuVSL7wawk39UHq2WnFgHoey3irkS+5JwR4JwVdhxbFb98q4
y0FyE+K0LgtpBJE02W9xV529ko8fIc3ezdzOIRTPnmU1UNnUn37u/zLvoU/RwmPSwjjbsEygJQHq
3lDbY1Z3VDPnkiO+7udFycrSg0JS3qWuPj9neWIvqhYfb0rLKOWxzNAfCvog7pRjb2aNFSXTsZaD
50zOTUd0wxf+GHwstKsYA+ET9Jb3bGASWTHx6A6tT2V9uWB83gdycS81quzmyRQdgnBPzwVIAYiz
XOm6LROw86C2/homD6KFWX25XPSzNBpq4psCzIyykUKPQ9YBwdoC1mFFHxuxZuwbJNJ0akpjkNJW
NvqTK5uks3DMo7XG+ZO5cJO0VVlELwo+pU3blHdSbYZbRR8yJ4hR14UqDE2Ai0ffJI9ED3C5I7Ey
fjs3VCsZYTa2GXGN/TxtNj7p2Eq0myMTrxX9hM5rHkus1m5thazpQBv7apJDPjA7txmD+1I3DTy0
rbVnejKV5i3vEL9j/oy7+NR8BZ3ts36ILqne6k4T9rjuFdrKkHrI8tbFaUDiieF+GzeGvfcLEZwV
yQs2WRwhqLSiC2ZVwNmkBFOANld4V+1zNyXPeZCXqwFI3y3uk61SYgpv4R/UQRzdFCgUhV5+29QT
H6TIQ1MTSfE6yeDi4sHCJTB1b1IvUWOaMhnjivWaqXSD86YXW0hsbc8hWUd1cIjofDe91jxMEaEN
tBneImBxY9UFOzlLXtvEfBORsW0K5WT2wWegEwIBw+dFqs6E2UCLorDmlQqC/YiTVudNl7YZ35rY
3kwysQ59gq2cspXrG97Bmke2QB7n3sKehckxzqKDSO6SUF95tFyJIHCFLo/bnlVxFXTdLhvsftdK
6rYeLY+yOO1rardMd1kDEjUcGbu2LJwkMOZ+rHwRBlY9Tz91aS8OWlt+dNHU0uTVb1Ldz/yOAneE
l8bHMHiOe4vGmnbl2L1mbfziaQWBCg1S10G+E4aJ5LC6LC+UI3/blUW8g8Z1EHXBiaPQFDQhFc3L
6UX1U/Xo5RzHQWWxLOwaz+nzAgXSbBxq47RnFUT5ICB9xLNtdQ8Qm6OUSPUx1XYkNhoHTFTJNo6l
S0eaLLQ5fI4jvB5zTvP0iacGVIOUQEnUzg0BtrgwbB9mcG3YYn+I0hnSDXDX7SqWI2utp77ep5dQ
oHLwo3w1XoohUvZEFEuHlqD7IwR9jyyHL4meq1PZsOAXqOpIwdgaEK2EMQ1liKvNavn+qaS0rHpm
6ZOlH4RW6gcsgvrBDrBc6rxeUSB+Ez7EG3k2C43zmGa3/YOY0rfEaC5qi96+7fvRzSXmUcxlHpUS
OTGuE2w7OIdWgEx+MRsiLdNHvyMCfSurOig+T3PtTrplnhMp7U2BL0AqbI9ZwEzXeAXu5Aktoz+R
Xsvp9VnGrr0CDX1GB/mVWiA9rC4TMOi3ksxcmc41mpkEFoQpYgxh7bAVXQFDkAqy2YeB2yrjd5+9
1fCmH1T125js55T8kI0aI5ToSkKAW41S8Wip2yS4pCMdDvy0yGmkfN8mtesFg4ICuPlUoCRmAVOm
STW3DbHTka+8t4pbZy2E11Z+a6gBHnILU99sTWnaNtrh9Jk8QrCCSGtdTfmwqUis9LLZNvVIzAaW
r1U1loPjq9+FVNrnu3a07XeVShlivbJNqS5TGfMt/2jUs7K8po1Tqg0aulGmJ+YLXELQ9mKtvzRD
AIEbiOFG96ztEKZgr5nqO2RJ+2s5oc/d1TgMxJr2ygqtOaonXfnqhwQBezWvAaiMsF8aR0/yEXTN
ypRcU8pLz6MiPX+SiyZaz0BLEkkI9sJxiC6xG5wEJRh+dfREZk331NL62O1atXVpGoSrOM81RwpB
otusgEt2612V4LOfEuDq5b4Z8u+StS6qHHxeZmc5UjJciqfAbLb9QO0/qJ5tiQZbEiTXetaC1OG7
GmC+kvUEDRv5MHpqPgUNA1pOKWRS7ziuN2AqD/iyvouG3UHVyqOAyg5fu6cTDVMv9WJ3UEd3Qv+/
EkX2IaP9KkvjoZQjsn2Sxo09DSuCoFmji5ZGPPh2PNvQ4eo7lXPJKmUZZxr6Wmqms0n3MB9y5iwa
mkfWH6H4sqLgi7ohiJKHAdnrOtY0/qDqNTbit96YS8R7UfHPKWWxEWa71T39HjUOZdYu+QDYd+6G
BoPgANvNg34dSHuz8Xa+nH1ZVbkf8iFbJ41+8DLsbkTKrZF6gUWRjc7pGnkvQCSdWFQd5Ui6gg9f
Ue25+NXcUCoerKCA4N7Ym4j5DZOjG8dI4xMUFHbfhgopuVaMF79DfWrw41CiqKLiRoHpEKrSZ+jN
4dKJ2BRxdIBcjyaFYR6V2A76Tq2UKagbSqua0K5VY6BkHhhxOxEwa32Z7OrX1IvvaKqfUmGgHBrW
kdU/1/iY7Wz4FXoxit1qPEuh9ikN5cNE1lAXhV+drNxIbHJlu9vT4H/rEgX5dk79SI+R2CG5HqSC
PPB++FKaHBNGw+HD/8BC5U6olE1ZJuzt0CCZwVeeNEPfj0W890Oc0DPGsWje8lJ/7FkF9Hm0SRjM
EyKw604gYyOMPpC2yEjcwMypuuo7CPcSMdYampS4UCJHkrUvwudcqqPI6jGTUbZJnnHv8Bm9+may
CpGxQa8aSyrpOtXghYpPysDXYC/Sr5yGqFRVZ63qObHKMZ68fuSgEuM5b8rPRhVHTx8x2UFyiYbs
eUCrxUKKNlfMvKyRqXvmyfco9pnksYcn8+rGSnej2KJ6+aq8/k10mGgjhfljniF8K7JLORVHSbui
qmvQImR89zxurjb7lE+vE2SKh5US4zZ/bOzBpsSYOXc5G7p+NMVQQNTIF0HUY+4UJKsh2qyB7TC3
DnTpIQtYBXmReI61pxhJgK1T/8h5+kQNuslw5vnV8ANFlGVUbD9VxCisUmtC4Q9eUgfuuNci2YkQ
t/GHBj91pt01OgqHkqp2a7VrFTiJqwEGOpf5N6HvayND8KoF2jZrLWlntLdygkaIrCSgxoF6Ox7R
Vsz/SHurbeiwidV5+8YOzl5cB6zKk00yedlaCsMLWmYmphRzsjIsNqHE0AskxcAh1G+rTtb2StBV
6JKGT3JF3jOIWlUYHMHj0Vr0KKoo5LxZY3XA4dAeoY4mwU4UZbft4GmzVgR+laL3kirKUqLgqJNa
JMZyhEnD5oxn1awxq4CGbTi2lKq8fDzNUCs1KeEkpiU1WUV3SAsQe6HMOKa0ZeKJGEbKog8j8Hsi
0BB+pHaILqrk4BiQD1gmlnk11I3TEG81GNBo8yUK5ikFfhMvocUcCO502+lPvsKv3N9BN/rIkl+Y
+7UnK6BDUOEiUT05OtJGV5zJ1Pt9lPsZIl85YbiukCF1ZLGFKnMMhbqkJtZBxkwr6yJtU6u0JaMW
fIwtmr1PnoBThh0rdV9aByDGV5Ve7KqOjEn9MrW/5ALBG4kpsKoZn4UeYOCTxtztMbCMcKZWknSb
iMTlZ6AkAZosWAfoO+LMnhs7PQm6OTIhEBRbzotipw6t5Aoinlxbn2VvXvaM3Pla+f5jYRNDRezf
S9xUVJ96cekYtGwF7BSGhatcCuTZ9JBVotXPJGwg4/UTIH6dfkPzWe2BhLJsibvPKgBvg/yOlHef
ccenrpqr1Vqu6wcraSxGA9t00XaU2YrF5L5Bvkw7nOMqgiK6KijUbyqAoUjGbeQ7QmYuogX2VWT1
RleYrY2oixr2g1NlT4hFG3UXN5jeVcv6ySI7dTLGKoNoWfKMjF1Q5lgBo5dqlIqrICNEIRMmaTJ/
Vk7WazlFIY65IbRldFRq5cA+iw8qNRFmIMmvNpfUVa4++bFZ7mecPValFIGbP5Flnxrs12iluoDQ
8qR8wlpab2BkEe454g7IgDhJqfdRtBOAPMCrq06z0Y+OSKuQKq/ijvV22T1T7W/dvv2O6vEwaCkq
/c6t1RxZqWS8wdG6TD6mo7xA76nhLemm16yOyRGws4fB5EPJ95aJN2Ggql/p2AfFu2r2D1ZGCcNW
8JAUOgUFH72ClE3lhlVFid0ohUpOUFvPT+0jvKhGmZSVcBOJLNkpQ71TzJYDX5KA747KavScunrw
KOmECPNWUOJNAmCw6vce7Xbzoda8C9MCSv8oGihjxlBMQNRzjNu1SljmFNEMiyko0Ie4jRU5GLZJ
Lb2WgcTw4Fj4P+n4pY/V2ZQ9FUEjbT8gkzc1XCs2bAVfbFMYYUVavVd9wx6bvOlMd41hOIUkSlL/
dQqJUDTdMENG5e4az2sDDdHLmJBg9WIMdA4RHTLnksvvKUFzBn2BUPmeUTKW4cQP/QvdxXVaa25F
ZKxktz8TP0mni29rSABLFLxK7+9S9r1Q+9C8ek0m1lequINv3+ejQQw92jvT7k+qbNB99Zp12hn3
lY7Ko44d24/XpuGfy7B+r814XeX1M7M8sQlb664dzLNkRK6Po8hGQ5o8dm3zSp73YX4tssnOWS6O
zFi3jfZa2pVDx4LF1nBQOLeGot96YXb000tpZq+2Ol572bgRWeo23taYuldVNU/8kzbqIhXEH9nH
bq2bzFMYfTRgCspWZYhEO9e6Va6vEwapqpnXJ/IEIXJiqVOMSH8YKsMU39M4wWjLXgmkdZo5U9Ds
TqlRHLU+f0rEI7+ay1G6R9eybumHVIN90fv2Mv9fLdakKI0uvOWdDCI+N+69pn7vC6paU4SsBh8C
hSNYALMhT/LIUe132hhGKzWpOLWknBkFtfVCI9CFOOB7FMgvpVXxc9ecAdSbalgrCTRdZExXA3N/
peUb2tlvka4BQ4vK+9q+J9r5rhyDfWWNGwN/CeRr8kdK/TmEtGfoqNLa7FxWLbKsWMLDiFnQ7u+j
iEoV2fQ0awI0yUkSPQ/S8EVXERlo3ThF41+1Nr7JFtCWAnTzQPqMSOgb1JKA9+OJVdGJS6kS+9oG
X3lCwzUoC4sy2TO154CRsEKPpiJNBIJ2Me488U5h65iMsPKzgaJ1F5Es5W+zXt3lrJKBfPcMj6K9
+sawbthHJGU8h0LZhlGwb6PgUY2YeEvaZmrGbVwXwKQl1KWQ1w26LmSaEkxAVwnrv+X5IEHbB48i
8Mx3ZNjdDgKvDoPiSc3DdRpmD/OO30jRR55Q9eCclnd3Pfp1tF8uqtlXcCbHSrLvEpL26sZ6otH+
2sfY1fThyAqb4aqUX5Te0hH4/RBz4XOyru9HDvmVYvj8OV0PGV/Jjkw9TmUn9qpcbdNawQTmPapU
H4hIopqgkpkV4lUqPmhfv9WDRcpTQ29cBS/d/8pEhlvDPglpcismLkBID1YjfU5K/dWm4mlUrSf4
Kqy6EuMra4zHMQYsJql7oymf6WO+T8wVW+9d1j3yFOqfuAyeMpj4sR7f03Pe9ykY5JFGK/oKOwME
irkwLx+NoHVpUm1CO/lUZfrAhvaQ+bMcE0i1R0W/IcM6/qgk+VYl9RsM9g2ZUyd0xK9q0b/1DapL
HwBFhyMHJ9l1ogVLxAblTRVdacwJKEUvBsQpMCOXc8zeMvwnVVOuOf+JZllfsxul7AkarmEQIvWl
kwbLhkCtFMzZI/2lb2+07kpfvauT+D2BYu2b0S4J/FM4DXcWBgFNyoguB/2jFd9hBxYq7o661L5q
HFQGIFxjVFI3pGcay/dJHb6hwz4klUo9jwVuy2DCAfaiS/oJqIeLIW9VmEQ4Eh4amPZO62imyE1/
0abi0qvVoZm0O4kkSsKoN+wKh9qLT63SP1Jceqg4p6wmOiK5gpBzBLeQs2szeuoA7lEDHzzk8m3B
+umW6b20wukCmMQx2uaIIZDVV1Wtk4M8mRd9VNGjYlZkoU0M3ryzeGp69fyr4lWbACPTKqR+xTgj
USqpMRl4GUUrZI1eqo2oJ4pNTmLbyr+ILtnZTfYIiWzdaZgTc11bNfi0Grm4JBBkW/NBi/o9DjnE
CVT4ffVVHzNtmw6UgMzxwTTmakwPRlevLlMHpG5Ur8iePwmr2flEgAbpdPLootbTLDSv39M2vOXp
ox0ExGmY5stovYNd3A/68CuXCjopior2Mb55jjUNT71SfvTtpqvqU1/Xr4EY30yUxWlsPwcWh1w2
x1bWza9RDc+CKjhtERhiOV1MlekUodn7oVHdUPJ3sWkSFNfQ2UAXgxLz2AO6B5vnDHF+joJp68XM
kRgx1obG39SjqzQHw1yhuVHXrZJtSqZZTiYeFGn03c5UnuhunW3k8agDDqxxdiBqn0XHYd9PPq8+
HWXKDxgsdplSsftReNLFlTnv98j9nmKtbXvcDMrFKNPHPKm2vnY/TOELFtkHQ9eRkzJVl1vK5dhQ
wM0yh9xIUkCBGhukoYif+X2JIbmXNfsYlMEZhIEOJAWpzvyGqVAeUJWHLtrZ0+C3NzsAQ16zpwTh
k5qqm6bLn02nUqazrkCi8ga8CnXQbRPdwiVO/3l+0JCWL63ps9wLv9U6aBCqG4+5WtyTggx2DPNn
kmcPFpIS0U5unNqfMEYw+Gj6TSZzd8LTOLGAW3k5WZsCs3ltTM+zGjXS600hQaZH5msIiiKgomK6
8kWD44oCcx1LZyz+OUErnA7gDVVmd7E9gzKh2Ht9fRkl8zz62t7HPx1N2l68di1F7PGxQx4/hKT8
Wu1FhG/+XMrs8+8IXiLVVvJm6IGi4TV887NEi2yoO99Lvj1hnT1irZzRKPeWXH9AXLt5abTu22Bv
ZVRwWs3hDciAqhN3nBgiCzJbKeE57Wi+Z3TTXJ0OeZKQQUYWFF+gFeuJs5ZjZqbkmrRVnajB108M
y4oOVOZgMWRum6pv85Dp18MrQtnMofuDN62+GBa4YDuSIdPnOxurrIdq4qyPwa5hPnHIpNWiafx/
nuP/Jv8UhgpJ8b+Xfz41H8F/EH3+fsI/RJ+KbP8bokoLddQ/RZr/Yjkq4t84Iak247ewUV+Y/1J9
CqSdimoYliHbhkKwE1zWf6o+TTCPskwjTTFRgyqq/n9SfRJO+B9ZjmBdYUzKGm0xDQql8XfEa14S
HZNDiDsbClykBDcN2TYzdeYvmzRLODkspPbfm39/gEi2GgPiXKKOp5Twr+mKfI9eFjS3LQUAhNu9
/dzl9IrbXJz8sQy30Jivgalw6LbWqaokuoocZTiEpx9MD+E1I4LaUcYRhc8QR5yRJHZ8MaE0HHwT
vYQ6biPTv0sngk/6IHojDeA1UFifUSad7d24BeKekm/alpvUtIVjC4UkkdKIXZIVUSyEPTaE5Zsw
xcjyy7IJfcWaHpZNkbJeOuL0J7uM2foqmCFIv58QzhCf3z/FX15medZffqXlUcuNMvLYsMYjxfS0
k9fmzMFR0GB0r8um1/bJRojgUZ/vWG5aLmIfRM8iY/uvbqOUBdJ+uSchVOUfm2IBqi3PXO5anv7n
6nLbn7cBes4Tl+v/afN/fvflhf68rh8W1FLDatg3fVVQDwaksGx189Vl688ddQzg6M/VZcvX5ySN
ZfPPU/68zPKU5Sqc+sCRwwTb4PzSf3swyutp+n3PX17x963L03V6RwDn5s/HGrKbyuD3h/3bZ/rz
fsu7/O2tlquAoim4qYKixb++T4H5D5frfB2ZhOpkRUdhZ5xjObLlMpwZU72gmUtpj81kRkjNFojE
r0jbm2/6/cBsvuPPQ36/xvLo3w+a7/5z9S93U8rk3dqZxfh7c3nU315uufrf3728xV8+pd+wUgoI
fiB8LSGjPJoReJx6//EJS18CWmEDgXCrRqEttVzPZw7R8qDl4ctVDPXRob8tty43/HklsCO8yHI9
mV9+2frzzIzJLhCC+TWXGy2am6uWOAXqpNJFo2UGxIyYoZX+Z7P1suqQKsAPl/uHLI3dQsc920s+
xRNg5rSnAAb2ktS5sbhPgeiigiXKwkNSChyrPpmoqjdmI427KRycYknisGaC0e9NZcbZ6fyaFH4W
gt2yudxKI+ooCFXaLteWi+WJy+P+XP3LSy43LncvD/zzvOU2ZJCdQ9xpsCl9WqO0bvPPbiyDOWn+
iLdHY6TAnGroVIK8pHlfaGPLhUaHDjDdMrQb89A+c9udnLg4bGwziXIWcgiT3gsKRDcey7tJlI+5
DgtQXShPC9jQ0E9VWo+EO/Htrfl7L1t/LpbbMoM8Wmr8HQmpEP2mSsuIaijx2UuV9iII1eI8AWcy
qJCn+0E/HDyfiwSa8CaclMcwHRBxWH7NeqfzHm1Dv68JxHKKqsEuGlZITHvaEsvVFGGnaPgWdCKY
mRGYfIjUHpJwaCkYZrqodRau3oLUM6vS3vp2u2nCst8r7bOudR8avaENaWvlMUSpdrRropFtm8yw
VNY8Jt/TA54Dxyhaebcg/iii1QddMuvDslVbldiZauss3DArRGStGyA/FtjZQlqrCwImV3+ga8tW
2JG6S+jnZgHGLRcw5gGAzQfUnwsKt8pGS8XdIgpaLuKgqrdmpuzhZoy0NQxZPkj+pZQJczcqAkQl
euwEtVM/QJBV13SkOjer2iuxXf3vHVGb/7k/u9+ytdxWJsjrzQ6AJx6iI/ZDYr3mo6AYIUrqFUU0
lv//vL5slQDWeDO7YjatJa5kdsMhLsz5H9ZYXmYZkpdwuR5Y3DWU4HjiXu1YJpmNWNdeW7rYE6dV
a/USxI5JQF5dNptyRxkP7vM0bTxwQ4RoWvS+C9JMfJ+IpCBD750r1u+LsiVVdeSE3JIo21S1dai1
CQwoyEcEMRq+g2HCyG76ZO66AQIKDmSa7QSqhTtlvK9xNT+g0IEaVT8M7xYhe94KFHGYOdNzspN+
8oDFl4ufS1bpHzrxF3W5+Bp228J/bVmTzGaR3di+rn9pxR35LNiyCBuTg3U3qM7a7MK1Wq919Hej
ucNCGE53vnxVxnUpvloPvd/80sC0IJJSuk9woj9TMK5QsQUfqXaiJZMleFKOrbVLyHrJMBG7Rv6K
sTqdvlV1HUGeKYIDhFTdh2iP9s6Z9Qyx01ndphdPhtgJfa9pR1Ss5jc+7lF/Yo2Yt+tK2VXROTee
KQaXycnDI4DLfDyK+LTQTPYFSt7KrcHKA+0iF4TW3QyY0rY1P6cKSosBR/CxwjNuTxiEEv5dENU/
Q1FT0qPL0b5CL0VKySt6xYXKTor4H3d/exqtW5Zs+/YlRVbU+tei+TK6bXWwjmbs0k6zuq0eHqIZ
iORmRMpJumNZOzCdKHj8+GYmnOJY7d353cGwdnXK2nynffT+hFFmi2qOtq4an9J635VOLt8FNtlQ
5IKRVPYYas+AOtPr6G9Bl9fo5Omj/qioW16rZ0s6DPIOJSQNE+ZrF+Wc1q6U7Dx9bQRrYnZzG/uh
0z3jIrDX/cUHQ/DUnEPqUXRknNjb5NoK7fho7AdcfsGeNrpefeOrBbrt52fyK5UQHeHGmE6W+hlN
zCMZJkmjmE4yBXXJJTLGqrbBdKjMa9weo/DQTRwX2mrABxDFiFmfRX322Y+OhT3/3nBFZX8b8d2M
lfSDtsKk9k7iNrvpEBwArvi0RvkDuy3dXv2HY1boX8FE/pFbqq7VHJSfnPy3eE8wtjanCzj8ThLg
Ya/BCYp3Ywf3JEJRlzqz4ZVqdec073l71DF+A3GCedQ4UFSBjGbRGdkh+LheOKZ1lBt6Kq58Km66
tFbEo50cJpnUHrfGsLjzKkQHGzOn9LkGhFw1KNCmFZkWaHYSFOqnKR5X6+F9eAqgHOxmHoh+36j7
HsVF1530ZjNGm4Gy78o3/BU8qLbZ99PRyFbKd/RuSHxU/AL1FmVjr9769ITMT35UaQNKbzIiWfMS
vpK6qE1bozso9C6Ek77Z2qHmUPC3qXItqoje0G2iTj4JlFrytYr2cgixLXAVsYHOSzeafN2+P6oU
fVAX4JKliQYGZiQs2IHKuySVfjbkIfqAI5TH1rrgS6iiXYpsE9XsF4Wkf2fvvJYbx9Ys/SoTfY8O
eDMRfQMQ9EaUSZkbhJRSwnuPp+8PUPVRpeqcUzNzPVEVTJKiSAgENvb+/7W+ZT0gFtVc5Yy4j+Yh
3UmCJpGiBZ5bqOv+OQa4BR9mREcKZWDDsih/mqvVDJyFreB0KFe8Sy1sogDB44p9jvvGMU7WWTmk
m2yLXlVo4GDhk7FxKtiEIvuE+xmwRah92Uruds0DCyfFt4tD+6TRamm3BjipbXsrv3soHKotm0bt
vaCaD9mIuh3b5NUbMz3SnNfpzzv+QwHZFa3xhnoTchNYvCLQQpLNwHs4FkOx1B+7/giXPXjDHULK
ddvuhNeEr6tsqHAKFHvOnY1wmzabEz5kj+mp3AcX9V5wm+k2IDTXwMb9gnwm8FYt9n89Yw5H/Nmq
K+HRnaThKKinyjv4c5fvYYQZSna4cLCSaxcgtHTSK7VhSd2igqWpMiZblA6PkDKsn5S6Dom6Hbaq
WyFbsOmr+9fpQJTUBJHjkWqXOW7wXvUx4G8wzYChVtGTqGBQcENqfJ21rROudSAsIfYhirYFZsGc
fcdCuNcI0JruVUxY4xVpW1y/0l1oKi4MsIGgAvElO7xci5BDQOq31fzuvg3ux2k/lzAbqIXRvk1o
oiFruPOjX/343KlzuNxkh8FjiuKia06yf+mIYBR5gNGqI00J8xBFNtS/29iDS7/tGFlCsjBXITXT
4igB84k37KGYSyE9diDIA8Qu1FWY7GGf2xP38d2/m3Qq7UvwFNKIQ2pyYEEza/w65Ms2onWn3PS3
AKMleTU1boaVnUxl1tkrpXSp66KVM+x8E1QbfHn3YmnrDjkKjmATT0VrdfVTi5zisRhX+g29wZ16
BbA4raNVdhhv9MpVXjwKWg4CM8PlSDPg8Dji+ww9+eHfQzcQ74xzH7lsOVHchR08Dhb86i2aGP9B
vTHfi61/8k8f1WMr2No5amwEpiT/YpwSOGJ5ILjI4mzttl4NjrdFpWyHduBINkDw25/2R+G2P+u1
vkIjbcs3yplk6puRQYEJwAMqF86Y7DF6FBUbGVL1qN12ngPgI1VharvePQo5/g2SEy8FOFF39FtW
aC/ylXdDNnMnPyTh2oxQADqahz4FuSnKbidYWUyh8lUD07J3dwlHXLDFI5K/1JviEmK3Rx608etb
lku5nXmT48PTdMM9YUsObAJZc3Bydtl52ivgHKTVm2XDftjCvKfTJz2iUFz1Lx5y7ePo+lvEO/VZ
+Cn+AODY0Zt+9TkNwJdftW16FR/8fXyyQBZkIChR85xJKsgfcnBVdroJr+azwMqQEfcxBQyKXeAN
FpxPXilZsnaQ7+CG+TDHmbY5PEckxCq81pS6KRWz2x9hZXOc8YT4IN3LRBvfyT9A8q2ydXdDWDfK
gZv4oDswTSd73ZL7xU5ztKNyrM/dTbXzNi/o/6bjdCzPytpEurDFbXRECnLi9MZZFMMAQJ9tV/cN
lNDOXqNCt8fsjleAXLJZ6Ry1dfDc7DSqrq+k/+29/Uv9OhzTM0lRuY16cpUd5X12RPUBU4H9GDuC
i7PMTu3Wjk6eAytkhSvzlKyttexEN81ON53iPj4X98JTeDus2tfo3rKje5QDv8ofvVvsNLtYgdBt
nv1HfbJRK9yTO08zQcMIzdHT2NVKWldvzSMjGYcOe5hU9gRZm8MRO8xuM7u/mW6rowmYdxefha22
Mo7afYG4xHOyjXVDEN7aQCBOU3gVoFlxpmcS7Rw6uQ4jlOggIdPxHW9pr3FxeU75qzb+hknJLjlw
OPyI7ptj/ys+m5vuWL6SipVT+XoSfz2l5/B2dL1fwXP2nm5F9gRjjHbQDu3JEpyJdJS77K4ltMtZ
ty/iQwis0oGOwmHFSRXa9+JHtuKF4uCMD5JdD/a99da+0PwFRXIor+nWfFUfqmdM4qgtmLO8Vs/R
T3RAZ9hqw118iA/yA0L5m/KqPsSu6LBTN/KJWwdTCx/whi6b0WddO9mKWqF2NLZEEO6Dp/mg2wqP
A8KaWSU7j3DlCybw9gSXgieRgl4R9V64JO7LD45VmvqZvZsO0bp+mA4+Y0zzmMdufuLqFH8sx33z
GF3QLfH/wFm0ouHL9xWtkGs2+l7x8Hw6iBFnMQhr0o8GCvAjP+NkwsajSweTNQq7BkoJFyx2E/RC
rhlv01t0JyCIjh2PULRuTftPHTeaiGyQ00R4E0+My7qjrYcdjCzOlht972+H3cAXMp6H9+q5ZAVq
K2uO9+y+Z0r+E/XP6OQ/hAsk8LW/RQrcRtK2rmzxR688xRtxR9NrNyCgszsyi11lL5xIC6EDbtym
HyNTu3oVWO84pBBJpzKXTLIwHk0DLc46uI634sa4TMd2vMan6sCUAr0Z54r4jEnHJcz55iO89uzq
wUkBR9OwYaq8jy7hdXoclgFwGSUA8jGoAG+tH/IPGvMMKqKtvbX8Ymk35HYyfnAZfOtPWErUH80u
Ww07iaXaa3Mp99ZbmtDSdvpbC4P7K/eq5+AJq8AFhQpbPZFd7AAwQKheOXzv3Z3xKD5Ul7hw4mmT
Xuf5wYv0Vr6wiVGxwplVfnTjcXrkgti9TXyNEeq6eTBmYGOK0J9qhqXRJZISWNN+dN+6LTM81pq3
ytlc+TbNdidwfLe6MJZymXyZCJoZN/VDAh7OTi79if0ab3GOucKh9W3pIu8DzlCmQI70Iu4gC2DV
ds0dJ75KGolTuOUq2yITWWElvJCOec63TbPS7v3Hak1UJfUqO2AY++Fv34JV4WobYGjedrjqR7gt
XPCiC9uN9VFikMTMvWY19lhyxXkz3qfnpne0d+lZu5hcu6O1dc4ei4O+aw4B0t1bmU6X4bYRolGu
g0wHqcNw0D4MW4XhGV6dU62EAxqZTblhhso7b25A0t0yp+g/zPmv9/fdId9M2/ajY5zYQtB3Skfa
RuvoLrzGV+2QrfvbNbxk6VHmEIjtQVjJDx1n5pVz1kMstuILVD8U7MihK/4YX8fX4qa6j2/Tc3PM
GAWNn9YluDfupAsd7WkHFXuTns2r6JJb+fwWrYRbiHSczsp2/k/HztHbYeXoP+TX5EbQ3KjAPLCF
c0sWq/AEbV5B1ssUCs26/WQGp1lpjkL5aDZr5sV7fR+7s+vTLnasF67ABdHDzUet/IBYJlkzTufo
MO/9PW6PaZVFa9l0J+NDnKku/hX4Ad/izK+7b+7pg/p70FZ0h7P7/NZ6ZCPe/A0T/Cjq1kvWCGGz
zHhlA9F1wvpoKbuRccOxRR/08+bzuZrGuSnr1ApoHphzQ2G5R2ItPZ35ueVmNPF85H10ZRVC1WlJ
MlhulkrU18Plnj+CMJB79JhLFWrZHlNM9m0A36Y3pLsYg/wO2alden2xU4rekZrawDvHXLALD7Xw
0lHMATsKr7DDQSOH25HcGkI52EdsPjAChHdzVI7oX2Rq8psq8VkAzzcsXTCu6Ui2iNCu5ljt5V5d
K4Tb0WFewijqaK7qS3NwAgUgSFjL3Ri2FFeBnuEyqfNdFujoX00qmOaDb1Y4THyFCkmW3eZTiTIa
e2+znyL6SaNS3lQqtcGQ5vNemp8a+qDbBzNLthnjN6nRqb6QURAFzKgLArrW+TDMk/JZMZCcxkJn
GjRvMVUtOgJiJBqOFpMujh4/3AxTjnlAYcAthQs12m3lVwkDJ9uEzhyxRP44dIYBKXfE4TVDqZsl
aHy52w46JY2Q8MR0KekuNd6lrrvcM5ZmXV+Wh9TzU/jolL+Xm3EOACIU6o+Hy3MFRv0tslVozmNH
SUXqEamUGiH2883ycLkRCwpXXc8KbKmDLjeFIJSkKM3RJyTpXps27dZLXfazVitPBCd9xieReS1s
SVhCaWkQgDPMleHxH/e0lnCU5bnl5tvD5XXLr8VLpjZhjC+SmVPorj9isf4QBxPsucEAEBNtJkBt
QROfE4yOm9yqzklT8HcNc8z7Ev1eSsqwiXLEJt6ub8lVk1uyw0uVqngxd23gIpef92LTOkwZeQfR
NNzkIqkUpMtQZUzJae4OElyJtqwk+Lh6uZ/kgmRyqurUSPUfhmy2u89Hyw8s0TRWoU/N/k9PLr/3
+Xi52w2EJBmoCSdqrHCiuawQsdH4cz5Hrc3J7Z/3l6eXGwT0nMzzzdfDr5+WhLkMZYfM7x+vWH74
+S5KOwd2ff0IyszVbA3cRCBBiCEOJSy+onYKLbqgtlyPMVUGgIaDqrN7OQehXOR7Qe1kF67Zc55o
CLAsdff1s+WeP8fegwXjb1h+AZJKLbrLj5abUhb40tQaN2ZeoPdbXrT8EtVr3MvS0kacP28wEl75
+VZfz34+Xn5h+dXlTSMj5jK83P16v89XLk9+/frX73y+/feX47DADFV1d99+ZfnA3qgqYgipaX+9
zdfrvm/Znx7/0y37+uhSi9FJQ/T//JXlLf+09X/66z7vLr/pfe3jP33S593lBZ9/oNWyztQTqrZf
2/wv98nyyfiq/+fL+9Mnf/2d3/6Y5W3/sgVfHzG9EAn8QJvueUn0+MrcWBI6vj337eE/ewk9AOpa
395GWppWXy9f7n29ZnnbzwCRr9d8/fifPff9Y5a3+Pa2n68xlOm2od+2budOpbn0Yv1ozDdlHe3x
2JAcNl9vl59+e2gsHU7G5+zzhebSRV1e/nl3eX1OrUk24ab+s7dYXrHcfL3N56d8bc2//L1vG/Yv
32Z53dcnLe/39dwwd8H+v/bo/wg9hwKIgNd/rT16DOufecZX95sA6fO3/hAgmfp/Ij2SQcjJmmmY
loiYafYU/td/CJb8n6Yp6eS4qopJYKzGj/7AzqmojExFVsllhbtkGAqb8YcACW0SiiGDbBR4dKJp
sYX/F9g56Xf5kYqTBYCdIsJz5e2kv8iPZEkMoJkF+mGBdBteM1zU5lajk7/V8OyvzTlXGiCMXUio
+GBLDE4mUusyFFT1an/60+67+cyI/l9Zm97kYdbU//Uf0u+Z25+bY8jIrlQJ1RYySdRSf4pejtkp
hVyk2kHRZChTRVCsI/lnNxoFOKlXq/AKB09dQ3kXQS8t0b+Jfv4dwffHx+M9F0lzQL8sf0PwWcj3
a0uek0gH7zk3u/ZOA8WmN3V26EUvcXu9SVdd0RxrDY783/ztfN1/is1ePpxDhWNF03QI0uq3v70K
+sBvY0k94GjXXnNvjDf6qNAPhLcVVaF8L0T+gaVdjLxrL0TRu54mNGAjQpFqtdkodVjZfgAVPe3r
afs3G/d7JvbnxkGz43gzRVzE3zOx+zJmPiJU6iEBA+dGdfmsJRhmS9JDaOBTcmhrVKq+6q8ELSMJ
Pkw3SeuDsu/kuyQXxl02K8UHc/3vt0udo46/ssaX7eJskCxZ04GgE7z8+wGDsKJODYgfh4BU4o1f
AhKvG5YEmWf9EuOYKrQIyB3bE9NItV/VSaftE2zTe9QX4QZraaTKW4Ukbz0px8M4NgZ2dprMPWbR
Cx5yCxmyOrTVnZJD+RkNdZamhtKh14d3Paj0a5s/M6kyZkLSNiSVlWRdP3/RG+tBiGT1VoiLG04y
SrgkhYhNJF11EWOrLxf71hqvre/hq4Sk5+Usb8PaVFgdUTjU5UcRpurx3+8t6fc8+XlvoUgwdV00
yak2AEf+vrciKfDaxPfUQ5jn4tr3anWla1C3YnYjzWQvtKehpDyW08+je/8z97Cj/b9uyByxrUic
6ZxQ3040P1LEhIgN9aCZhB21YnACM6vcTnjEC7m5g0Oy0YqxxizOnLZJdzh2h/t/vzP+euTAACDB
WwOAr8HxBPr556EGiG8lINxXaagEBH5tWcNMzgCqULWw/IV0g+Ti74a3v462fKYuk/bHv1wSvh2t
YhehvJDBxKMv3Q54nlZCLd/lvnmTe6mwjixxOsyZAXKDByGejJOoAmphzfSjqrS/OXVmGe23U0cX
FeBVMspTvojvKeKmpwDpFCTlgOX4mMe9clSs5mTSXMd6b2EoGn9qhhCuCBckFCDsKR50GV2+fNrV
U0bDPSikE/J3+gejpu17E6KdpScwKTNtl49Rix2ZmDazyY9pVY/rOGfwlsBlc7q1n/Lon8P/9j/y
f3Lh+AZP/TyyVa5j4jx4qvL3I9uTJdkjmlI99OqYH7Kp8C5VhWVcG4J0M0QilRHLpBtYCw6lBnWX
1Bod0lF/UfKivMX9YPeQhO2ihQ9kTqzBlJ7YMIT93a7tkW5osnBOoDd4Iv5yPZUIuaA44GI2MNaJ
QR+q0WmWawWm4ggZ098Mv0iR//JVqapiqdZ8uBrf0bBxYulDGhccN7FWbrHYo4UR2dw+a6G6dDM6
Pv+c9P3LPSrNx//vI6vO1YgcbwmZsyJ/Pz+GwqzyyiiVQ6hZw23q++NNEVY3UlFSvEePtLaIkNoQ
v2YelhvUlqr+HpdZ+jcXZen3aw8XelUVLQzEKjMU469nahE0eVJCfNo3XixgbBbv1ASeC65G2PpD
iMa4j4iLNU3dTn0IznJNZd0H6Aq/rW43VuKvfL/y78hkq/7moq39PqLO20aigyEqus4prSrzHO7P
o0gRT6qsS3BiS/y/upAYrqTRMI27VONCYUGMbSMkSqZ5IrClpizSohXwzMt8XfH7RHbl0hBtv1OE
Q6+hbtEH0n47OKWSVR5iT7M2Vc5hnGWasR2o21vMyrA/15ZLghrlr1FTCVP2DoPU0q+DekevsAQM
F+rldmxMiygijyhbmHQ+kM2s1qjPFbDvI1OkPC0Sg+YTzhIHabhJ42FdVnnqMj0CtTqF8iqKclci
zXerov266behlOeHfz8M8xX+fqRpTH0NruGcuJYIZZnZ3+/7MDOHSCXEBJWZL4FD1PSHOXRhnYdQ
h/QsvRCgAuS/bEldEpD8Tmy7kwMTdJihIWny5qzmKOI6UoqAE0JTC2wxh3KImQrbp0DBlsChfdj0
9LxF9SWFhjtFNLIDvIZLrN5+nLOOLUO/Dr0YbpIYl7OKfnKF6Zu2KbbczCRQr9d7vGwRCZA+XVB9
liEGqj9C+MGYMi11RmlAEh1RI6OqMpcNl8dDlNBAtQgYExc5ZjHjvTxkJNjSgp2QEBPeF0oONImK
NypGa98PWzTp4znDJg1hLz0QnZuRPqM3a6YHHEJ9fGjKQXGmEU0W0cRXvVGETamAsw2zx6SIwXME
1FVN7ZZxLdjO06Iq6V5GMn3HJKjvAhmNVxeI1I9KAT2ernuXWDOA9aTqTcMYeumFJkfZMQWuLhb9
jvn/pgRMiKTLxJeLjBvwRoJicaytI0WtAmEW4TG1JqNlzVrPKcESIx4jakwk5WivIIkkS+rJEAHt
hH5LJm83vNZchO+S5CXKoifoj8kkYbwG2rFCtTcca7Wno92Lj3nn+7tW0l7BsCYupn+awbAI7JyE
wU1tJHSiDBFLHijoPXqoUqFjE6o0lc94ivRTjZV7orh5AKDgJEAA7tCpwaUk57w0m2Zj4Sbaj9P4
EGVhfxwiZStrYgC4Qv/IyGlf14FVuolRw+/Pw3CtSnAvjADjbUd+hS1SwlWSOniJs/Gimtk29cLu
1pD5znuFiXzT3i4kMw96GCEwAC7Kmbsd58G9GpfGNcAVSEeCiUeaVqB29GZHOjJ90Cz5BTDPvxU6
75cnyp7ba3HqdkFikQrZMJnVkumU+T/igupqzlgTkrl1brwUJMFkmk99QYJShKc46o2DF6gY+Wu8
IDEcQFdKOphh41jdE5cxo7fxSKOdMOvx1kyDjZYHw1nQ6PynoUbiC95qncN6J1n4eBtDkFyzOMvl
lIEz0jCSBZkCSbFlPiPx3SgWeuxAzmhlxUm/Kv22+DzCq4zqY+pxpFrck0rvF0GS9SGf8nfL5xps
EY9w05v5mZFMJqpkQjKszFmDtTjurVaH8FS/CZwaD57yTI4mvcZQPk7QwByFlTRyPzU69Fl3Etpk
3VMtBhDgb3wCXW4apB8ROVgMHygyLP0jBAoIgIkElVoIJMeKu3yX+lD8yDGhixwFKAQj/zpG5atK
Eui2IkxgW/vJq4d+iwHDOncYXG/4Awlhiypj58neKzTe8TCHZ1Ca7U9+K4nUVBUq5HyrOETb8N7X
OMKycE+y0PhD9e4qOeSoaFvjvTlqUxeQ6VSLdgHuw1ENpbrUWbyadGIeEzFTaOX/snpJOCVa/Von
TXlRQX6n7fQGj6jfZ+2I0DVW8k0cVk8hPcykNB7rvHqBq7mqcy24wMLB3UpMHOwbK8YwSo5ybyh7
reYDIXinTlMyBE4lBYC4Tc6tWqG8Evi2xNRCl4Q3z8EwFx3zUvhRsRzeaL0BKymp4W1a+c+UKQWq
D3hQklTcFLGPANREB5qH3kkOEF3IU3YnDgFSBzi6nTC9BJhXXTIiiGISjGSHBRvoTfdSEd3UpvXG
ymqD2Cq78hs76h12qX5EX74da+8UWUN9Vax1htVjrTdd66haBWawR3FX1Q3LUHDt95mx9RvDv28l
RFNakj5UaoRUTYq9H6WqfvjiMNrmNMYso9mSLmuVa1JgkF88U60V52f6UvRkiZJeZYEIkBfTMoQs
Uk6rBGqcVz7SciKWTfUrzFQt4pXOuiclJ+R86yC9SOplzuEZ1NRclQNKByXTxnv/OIgds2s448TF
iOcwt+IX8oswo0f+msA5wU4HbVfXJKh3jXRTerBnSpWwl7o2T8J0qkjrWi+Ls4yV8VpuyOqMqorc
E8rD+QaQmOH08kRqt3A3wfWwh0Etdxaj05VIpiYnw01KTW3mqd9kdO1cbNXdOk1DiClRfU+Zi0zi
dA6Yia0XL9Xz23QCThg1Ue/qfQ9nRB6Ux05FIlFERMULDE7KFHOFkOuPaQS1lvVwOTMPTaXAagiI
dIk2lfA81gyrALOwm+vxwEEiX30c844Ov9a2ZNCNlBs0BHeI1IssuSdfKTkqNYD9SthaedmuiP/1
xwPpW6wWi+GmNj2yTRDaws3VjoUsPFiVRI1dQH8K8I5GfFuwjI/nNECiQsDZM6bo4FgGYnaQGxvK
RSb10o7BqMhlbz2V9fjUJWG1HVLMr7JVPgsl02yf+EXYk6nuin6crrJS9LYAPyiOzYsLU+3r9zFC
RQV6SjzENDWRXFA1KtXsF3wPICSCphzLwLg2mIovZi3BxmgKhAA48Lquqa7Mwyc+zvJBBWvrpKiC
A9nL5cqXKro9ZFwZA2jcgPWLMrqaSI6ungfC3DkN6rWpiC4UXX0HtYrVpdKsVEvoNrg6xPWAzIJI
VngWDeiSrooit4ngVOg9SM1gQD9Yq9RvJJgWxxIJtjYMxSHskLFWU9fvGYdF4oLXljEarMe7HgE8
dH/J0i9VXpZOl5OKFqnBLLuWxIPcJWerrd5LWRlfQsQvSSPDmxyF00DWAdD99gxpDLiVFFtu1Vln
+OkU+qYi3wyZQlRpQ8lLppbKxV+O1g0sDGwxDIt+F+OQztPBxX1DZGktI3uwVAA+SuqtUyWM0J1R
cKBLiqBg+cSoDMjH1Gf+nfac+IhgIw8BFpU8lXDkSDsGE6I7rrzykWxjJSWVCqYPUNYARJfX6vFp
WJKv9drifDeRribCmisj+Y2T9WE05q8AhMSuNtWXLkNOXEQsd1XRzbyoWRFK+BYLXsiSJAVqK3Q3
JPvgHa8Gjn+ZSIxKqVyvQnmudOdMb1moqM2zLFjQ+A7CyPFNMMGHqhHVbYFiV2QdjfMQbaQZ3uGp
P/OiD1y1S5/aPA62XRwyTENdAht3C5l8WHumRjB6Frzo+mEuhg2BEmwMKMesUn4NGVlEkGHfTKN9
1GrwxjBf9BAFZ5GnqCYybT31IXrNCVsGp6xbG1no9MVLbRYxhAFsBSOgML8cml1i+d6aeKFVNeLI
8KDmkWPggYyrT4JsDqBO11krNWvzvusJ5asG5YfJv8AdvHXfjC8IlvR1GAw7U0MrlGigNfwufxXT
8bWVom07Sj81t5MANwVicteNvU+kegRauVC3afWDLjpM8BjAaqjVilNp73KiZU4dV4kbSYCDWgiF
A19Gri6JwPAZ8gJ/RDFo57GDstyXTcHEONYcpajJJ0Nt71Xl5EAaUZ3Az66dWBLHO7auRNyopwjS
ykS4hJaE3RMBJg1jF57usRwIJQCbCrqv9yuME8TRpfoqr8FuJaJar/owP5Nz2biISw1ZMtkVzV1b
TMSnlXK3I5E3JNpRtSSnlmp0h31y4zddsu6mYSvp2CWmDryz7mtuoBUsdpp6O8oxF1kvoyiukXxI
hDzL4JllUdSqLUUNuZeDt5JCSXBZ9OUAdJnL4uGMrJA4+ulSImBU4uc2Fl8IHzHXQF51h7gD0GTZ
RTAq7DjEunYWAzortRVzRNKQayR0piohDQs/WPFuCXht3EqFfdJV6g8uDDfMReGD6DljEldu3yCC
3Oh7tP/G1YTwtpFrda1UWklycXmbZFhvcHGVbmwGa2bo9tCQJp7jam4HRjnQztgKP0aNJYaSxxuG
zUeIekDwZwiekjKt9AUJ0rl8JwaMFukcdjthbVDhvDmpEt+xqtiTEZK7RkGsHRu6yXxgG+SSYHUq
iP2slQzZnm8hoDZScBOQBLWPftC4Ziiisa7HaDMOxn2ICMGFz8KFIALclgbKSvf9oygp5VppUKTg
+iGgLfWuaRGfQ7O/LZgEbxTGG9aU1s9OYKjsKsr0tH2guRD/ago/h5mm3Gl3Sg9/SOy9h75S3pUC
Zq9CpGWZGngWgLXhF1kPVux6kg7+Lc+ZOeZcfupGR1jfvinZzZQESL4sQVvFhutj2e4nkrRjDc1z
2mFUyvO3RBhpz2d+vY3l97jra9fK8U4kE54FAXXamNXH3ETi2kjPnayh0GqSo89E0InBCxFGkONf
KcA7JEPwOG2asj6bntahlrR8B9zHVZZ5T8GD9sKG7ADR5KCxZ2kj0nWBt0OGFKtFdU51NPumcc26
oCZID/01BCog+89aNSsP1Xy4jKgXI1mylUjDo9UFJDYYs+rHgkvhRfFZ7vwUGxXLcZVilaum6t5k
NcFQ8Ra+5AM6dHUYXpMQYZ8AAi01Za4urWLZmkODinm+lkaOiNQIQiUakcy/JUGvAsCktLY3ghap
ff0YVVxdU0kjrd14VCQoWOWm8zFvyQRmGHr3WmlPiQzu14qZnjT7+RImE+aw8mv1UCshea4h6ULA
0o9hhYoiEJENCm28V/tgS0YS0PDil+QzPLdDwSTXYjmsmU4Df9fnKgc7JnBiS78RmrFYKwlBDJSn
t4Y++SALrds+LFZJnXVHSqD9HWGfhCphIHZliyoRkRSVq5kZ3D4iIFxpltVJWN8dBTSGZ6kvVDzF
feUhxKJd4K2CroXD5psGJaxBRPqWCasE+zTQR2NcQ/GVN0NefmiWKZ10PT92DMPQwJhoQ1Zbi12F
xEvMddckh+7M+0Tn5V4yZNE58NMbZQwmoo/+5/m6mfXV0ygx6uTYT1TRRD/PebE8XG5YlCDiNXSu
uIVSR06rziLPums2XVIG5wJyC9LcvBv3iN92zfzcTHPB0dIE7wF5StucjNBzLwtbX8TWapQBSTTz
jfaPezBlEGT6yP8G33xQev1JTZRu2+oDRaek7i3EdcKRng8Pjb48xriYbS12CkuiT1ASN1iESfGS
rPMCF0QtJLCXIbOzTCTRPJtZuhDIPJAt4gur4mFlSFO/tgpI3zpfoeS7YVq816RwkNIeNU7tdVez
h8TK+sfIgRsi9aK8AnEGIqZEcjLXbxHbGn9SB5uw1RAGU9o+QeFbB10TrRKahwyc+CAMXXjXtOo4
qQHmEZ/6mMZlJga6FUX+pU0CcaPmAZ5A6UJRZja1sZqzJCuxbbq08TqMZMuuuvG+LpXXMax1gILR
r3bWlhHhxQk01xgDhdk/TugUHl6MnJfvtKiMaleDi7g1pe5Yy0pw02LakMLg1KtQvkIqokqtd8d5
pOxHzFohsL2dQmL5QfB7zIZYkHdazGownxD1UfQwD4QCNUfCs0jfbbNLPeHkLPwk33CRwoZGDjQi
4VC41Vppq8o91rqglHe1OGiHJJ3eR9BWd3QvTobcBEfwQMK2KuAADKNnXXSUklpdXcUYbhS5DPgi
Ugktq8bFxPOlbiUEcXoAvXhBDMbF2k/6bZSO6TaOR8h5fTPgC7aY0RScokHp75FwRdCBgdIKJnra
BjF8VwfhhkSp/EakVAY3MXeIbKuPXkTWhdw/QjImUEoXtWOdZXd6WV5I/4yPeTXnbhr6qS/CYG3K
bHLmy+aG62a/0cubTKwNAJ7kl2jBLcH3pdt7of/Y1ahvCyl4y4t1Q6SaHeqhsSpKTVkJcoMKFCAt
cQ/YNBKgPslQCo4xJhWMN7xoDcN7P0wnPiuJJVh2A9cBvw2ruyTaJbKaH7Qg/1nBm72oZJ9tp84k
Z2nk6iprw4vVGT8mWR5oAEnpgT892BSp3LnD4KOUVfZMVONNZaqAIC1VPwxZtjZY3Maq5SPRvpEn
bDOD3/suLUlIz4XeOmEteQ4dwR4xXjXeFkzvG78tD7mfP8p5KmKETLStYcTCkVDkO2uM1xaItLWp
c/1vmiQ95in1E58AsmawUGwTkyKYcrjXc/N27NXqiODiQUo06SANIHJ1anQwBoQHcQzyW0lRdiy3
TTK4JdVZFp9yXvq7ptNPVIr8m7b2A7y1HgO14iPBpn54KsQOq4AaSSdwkzn+EiLs6lqcyDefn1xe
02dadzLvMowbgqrX10AVg7u+j2uQtzr195EpgAONCM9M2ly7GdzKpRCYwJDkJSY8VTsSiaG4qU7G
qpWqWWd3A50Ape2pjmT+xoADVghg9SPKGBMZxnkGlrRk+bPte/3e8hRrW1bpuDJy9O6URTdFX1q2
KdMDZyvpa8m9uCsils+JJzuok4F21MEtwWRP4vAU9R4wdXimMy7pWItix3cQgMQvBoGwAy9YKaS6
hgxYIutQt6qga3I2srUMcnKKpNxjZmeG5KvpGADy4D1UoDUbkA/U7EQ7X7XLUMvWqYpdsfpv9s6r
N26kTdt/ZbDnHDCHg13g6xwkWVmyT4i23CKLxZzJX/9dbFszlsfjN0gHLxYLGA25WyLZxWKF+7kD
DlOYTnT9gMS9kOGTYYek3ivKMAVyzZvQ9jZupeg7nKbtrRrc5y0BAacXnqPr0UTJoriMpG5PpKgK
1DJO/MamA7M//ZSd3EPyCLl4Cm4wi+og26ts+hceSUw8sLjRgXDTKrELpBliTbNrY2XOamw3apXY
t+1UlGPf3yGuwsJ1QTQOhrYtBOigJ5SgTSM2GOAnrkGwDc+GytCsBkq/8kJtmxghXvVeHG+rkk2I
Ptg3Q2c/VYFjzSP7NL5qt13RW+tWy6+6ciD7neF62Vv9BxEFYFIorP2KZjbaCPtzkbKdZPyqjI7d
f0O0iFGxxjOI3Q6bY0Ic19Yxq70y2UvbLNUXdmJB4wWNLoLs2Sqlsmf034DCIXNtzGEjcdHJ2fIN
ttEhhiyRxefeXT464ko4CEGs4NiYhb3LBq64t5Ro2daMjmzJZirpO+ca7l6zPPHyeaRErLJS5HNJ
5hsbdrFkFOGFzsg5y4U/7MKiN9lWxecATeiMamSipNG3MxVrOaNV9H0XKzd9qU4IyMxRAnvpOYD7
7uR/3nfIMyQAlReXn1r2kttIAKxr8J+dls4dDeSLY//V9FYxGysV8+A4ob0xux46WUBqAQYbdLIl
Bg3pTzReGtpW6Xp0TRVWBLZ5nVPSIvmjQTpCvs0U7GvVwkOfgZ4uMu1wnSjUMaycdDXWJCq2sXPN
wRLBV4yPQtPJS4jL89osk23cawuKt/46zOM1JQV3Hia5vdT7J6A5hd0akJ7NMhR8EZ83E6Cy+KIC
EiUxvilDMUE+/eQknB8cqYcXYX81hoO5GSUOB0Fer2HOVJSJ3QuRECeY6ZN0V2kwB+mayYGEMrYW
LXO9JFdLj9AriYTEdJVoervhu7lIIR2ipdPcPhYmEQiOJ1GIeh4bn2hORvaDzcSASpJdD8Je3/I/
Jp7aLQvNIzeP2K5ZQkDRLGNcmo856Wm9s8A+dYTwnVBMkTrRS3l21UrfX2n55wowfEMe1SYL0XUk
9nWAAeKCeMgvpa0crcCIl60PjZuF3ycBn2emeCyuzZhSWuGwDxKhs1MLNNsMEHehltyouhssSUb5
2CX2uIhaN131JShBV8FrkAz76zKlTlMnziZWCQRMjXs/CD56pdHh9TpgKGi7AXngQltkHqbNKbvV
ELP6WPoUUw0fY1JY2W7ax3jJgbBXhn7hDNF9HRpUPGR5HZXN09jXdMXnjvC9TUHZSRddvvfT3GGk
QH0KKIJkf1Qfx1IA4QuUwFh/xZQAhtXoYV6hZPbCCQhVYQNPihI5HhPEQUV60RHKFpVFghlowDJd
zO1IXVMRZsaLp3AzbTjTgChW0MjuCPPBDLqa7PDLSV6FzR05TlRV8oLg+sQuFjK2r0bF/DSorc14
4Oo7WHzLwTbJVtENzBerqsOc0mSwMKburTxb0aAuyrKIl/ZgWmvAaSAPbV+YPg6UxsAYPxRfoIjx
eLjVF9Wv9EVf992sRrUB8V9bSQ0QqGM/7jkswMcWIEN1V0U33ilJduWN7tojEn1T1Z26K/K2WObm
0F+26j6aFpKAXyXTg6BGCqpNIa7HxjjQyHlgC78nVs2AO4cDqiJ3hhexJrWRpsGsiRYMqxaRVIW5
swRiJbMYPzpBjQgf17QPdth+aMgcusIrceNZnbyN5y6F1dIv7bMuZkzwlTxa6wr15A5hxhx34Hbf
sbbTSTlcNckWomV+VhXr1LPuUpcYnDjLNy7uI4WsnQ850nkPnH41ijJaqTEbi0Rn+6RV8QdihfZJ
Y/Q3CSVDxEz17RgoPoFdqYuFIyG5k1uSQTLl2ExWmg4LJWznIyAng32wzu4oyXX6YrHMKptyPrlI
pAehMfUa7Q5jtn5Z4YGdks6itGZwY43i2CjkobBpTs+Jmb2wMIDBlQPxOAaKT+nYssWIqmpjKO4B
yhZ2mrmh3hNyiK0A0aF6KqtNTnZhI0lwTIz+MmXBtQtTkBfTe8imYoevB5+MPntIuhJdloOXNavS
J534JWxNmhaD2YSS0ThW6zpy0mVW1walWe2S4BoV87qkJ8eP5YrICR5ul3EoxSr1zBTmAn4RKRYc
HlATyv9MpRRMlYhMnfIW5cCXzGmezEKV69rXzq3Mds8M0W4kbBI8mHNcHgwiCMLMWOta3C0Nixma
GpK7qMIc6U+YB5uUP5+l0o3naYNlQ6e6+MaWjbaGF/OZenQ9pzx45TIWrw2X3NrBJi1JrUr4h2mN
nNIeLpJY8ci187k9oJfCIveu7c2rQEvWtsEmNCkk5IVyYQlGt8Zk8TP4CastE21P4BUYPA/YoAjv
uikni+jAwEO3d+0lxNR5VSTneNFiozJI3EqKYNmSJEe4RENZknq4FmKS6wVMun44OCtD6B/9ljsX
Qo6I9T6HZyC3KiPn3MVge/KJkVYdb8eW3o7LgNmXoJCsoUEEF1VUbfxCCXfGEjMrldghQjCK8D6f
xKEqS5GMys1chZe6bEcJXuC0A1ONbWytNCA6QC2beTtCj/IIrtmTxrKXDhLStnwsnSRdt1Nt0FRR
y1p+9EySJ8GOxCX3llQ3jTsikBvYoROutKirYV0E2OWUuLfP3B5fVEeEwVZRpHLjF2tXWotSIKoH
jk4+2I5TztOjoxBr1+cmsa7Yz0NRMWfkPK6lbembPFul3KUPSspS1SiZvGHPYLdTbpTGEVTPOsDW
ziMRM5/VVYWq1CYvLQvREwODYkagYKXSa3DNCrbXle1vjAwBUiTZUClsiwKdkrgCT2kONs4GgZCK
lSAFswwcc6mXxHm6AMaXkKhuVVhps0zoF3FnKiu3ZgUX6YW/Ju9oaT/qfaItwWeSM5P6utJHH9ll
u8yunrryS+uZtD1SoV0ogzjckFKH9jUU07RB0EnudTsm0Is2rtcm29IPVtVSH9WqM71ERxPbARTa
Jj9r7fK8LXxCoDN8iNosvihGvLDxTnRADtA713DJce3v2wXuLuT+BVXI5DXg5t0Wd87Ao+Iq8V2u
Nvkq9DvwcrXaj1WoLzJ4GQuLmNKLhpaDT1Pjecap84rIitFzx4U/BBTVREOOar4JiI4xPCIgkOhp
cwAJxD45e9eolHgXmDiJeAG0q4k1jxiTCspAcFCEJe1yiByc6C1MIZhx3KXbFGewFvDGMMdLxU6r
pcEubK7rOcQGp56SAswESxVtWLcD8tpSd7CAijAM6g0y0SROQ3O7whrdyRRM58nBWjk9DJKwJV6m
KYyVbgK7Dz2VnLylZkJ4ynUAVfAm8fS9LGm3QovIVlNREPfNslLaB0HzzdXAwtBlLBdR4O273ruz
xuiz1mAgC0+AqTf6/uX0Xvv6g9N7Soz7TGcY/cxVpbIk4+SBlOhsJyalaeRMurXTj6c3Ty+F4yLE
rkgma8oU1RgUTb+oSqzbIuJSRq1GKzb9/883HUUtdwVzFxaX04+n36x8+llYU2RPHIf9d8doMfNl
OVC956+TdCSzjWlSqhnXcDpzeLqc049qkiZbtAdMIMhi/3wpyE1AtfjHm87AOlTY0ZMShSj8+Hq7
0VKvS+zGViYBsGtFr9anz/78BbXwEcnpuTuvKMl8vVotGCssmqeveHoJp5+cpj1rC4GpfmXXu0Tv
eZmavePxjwmr2Zw8Nimr3hTSSFYnl05Pwt2zbaDQSdl7eqtzMfuvAvPGTIjRlRYGaQF541sBwloD
wo/JOiNLYNP6lFmLJDjYo/XlT/tOst3KtZbeVqYBekLKxZxgbWd+Ytn9n33w7ZAf//u/Dl9IAliI
qi7FU/1KjGOpOnTDv5fw3B/LJEt/9jffBDyO9js8GwNn3skS2IMo/YeAxzF+Nw3TUR3b1OBzWzZn
ehHwWDgI8zb0ckc1Jpfg7/Q7jg6AOhHPXU21TOdf0e+85nBbmBdbkMmpFBmm4UCT/YFQDrbajAKW
3yawvScEpMArV6PW9RTcIMF91zA/4VhPoqPvGMGWiR7H4JtilmxQezfUH9QDftMWukGkPOmVmkRN
3+AU1UJC1ApDLOm3pfqFkXXbYESjDnivu49QC7dxojIGtcmnxEEnH2eYoHdsJDoIbLLHq92U1Nzc
VNwJV73NY9OaQyHai9iiDg0ZA9inwk5HQtbomewiS5zBl990jMhLpQVxbJXy8tdf1HlNt/76RcFZ
XdXjTjnc3teE1BCFZm+gP96Q6keehouZR+TKBTmX1JNIYtBiknaE/mSq8XMsjE3el5eqSOFOsa1b
irxGWpFsQjV5hmt6FsfwJVzSraCcWEuZksU62KzQddZRegaiWSbag2Rxv9MxaYLboaMCIaKnIrLV
1FkPG+dOIM/jiFUHm1RtshpVKLLAxojuTwL5eAzZFVPrYNdKsZIdcbiIsY6fckO4UpPLrltm5g5m
+cyTSsq0XT8OhY2pclBsQle7SwUphkFKborrRZvIpfaMbzW5go541qKBdIHusrW5AWFlyIU+Iyr2
SJzPpVSDZ1uCMYxS3OQNuF3H3MbXQr1lStLcoCP4XntAzx7hQg0b8B/cq9cyjq/3CiWLp+Eba/GE
/tApqd3lkDZGbxOGCrWjwr+NDPnJI3yuTVnQpzKFG5Q2DUEXkbVoWc/LrOyg1FmbSmGV6DeAJKSD
BRKankN9BSt7e+l37MjYqO/yMGWtXbiPxPPFc93UYci2A7YDsLp9O1iXOT6WZVwHK3e40h5a6JAL
PRBsjTEtg4OKC4nDkj3K6PdFqyzLjpXkaHqfY5bXO+JkHuMwPTMzYrYUgf8QWADZbXKf6Pl906WX
SUbHI44bo/32TGiS9Kf00q8GEql2E+9k0O0F25eLyFc+NDoUQmce98nOUCs8AltKsPwCAcjcRTOF
uha63pVKNhPFTZir5HVBRAf7NePbvpLPLuZ53KjrxKPH/IP79JOxw3VsD5kJlHn7R2Udk1uDEX/n
bQTuFItSxQDSDawBnhvej/pNbcrHX59Q+9lDjFjNoItYLvXIHzqGBTU3yTXOaPTGHn7zJRBvMjen
hwEY8iEX6YWhkOwq3OZRDvRgVE+goxmJ703qbksRPAOlBkWwaZuPv762n/VZBA1IOxlMdc9g3vhe
NKBr1HcSJfbwrj3zKuxNT7l1zGQVmAzQaZPh8Jgi9fuXT2sieTLwrceBBMv516fF2Y+s5k5xN4kV
P/eWe6vmkwAgi56rovGXAbF0snJvf31STZ0O+6eQ5PSEWkjcmCanaeovcxTRrLrX8eBuVLyp5yL4
EHQsFcMO1xZKJOSeoXUyWwkp486vnFsZsbAsemxqM0d91jRvn7Rji3s82cxRmJzbEZKXiEHGV+Ww
FhwGHtp68By84CKYDVxIPM9jbOZjO7mE74N4aRAPaalcpaa9ww+F8deZpIlwUwrOi+UrxiSxaa+i
vKvpm5e2gee8Y1dwpeNk69lMAIGxJ9rbnmWfgoHap5MG6JhC6ggs5GYFSMLMdsunWr2TBN4vYChT
qyh8UhT7mFAZ5xPiAwhoXFkn8VeVqNEZFiU+Sq75TMFmr2EvvYgE1jc57DZ3StLNZ42N9n+YBp64
H89IflxmqgnoP3Db8mKlAE7iGgiUBRH/1mizO8ix/C5T68wbhmtySuN5obTqDPzgFgkHF+bRuFZh
PNr4e8limh0GB4C4KFIIdyvVDeWmhCGcNSTa9GYA1FkmX9eiv1AWmT+oZkyeS/RvdETdce1Jgvy6
J8KUjptwLPtN4OntrDNWUQrmNozjWvErsp28K3di5YZafm4YPkbL1CPHblQgSQXboacYBBDUYska
qhhb+q660Vy8buIkalZJxETEWmVudXCbG+ykFLUJzmAC3zURIgQ9gf0QrxoG9EXdEH8emq03Swsc
ChXrSThxAXI9wmZOcLpzIZpRH6V041iwbrBMNDCPkllAyTwZnuvU3jm6UIlH9D5n6hYN77WXdVhp
U6HBLL1e69Isz7PR/CIV3Dl9f7jtc59wO9daTvSdSi5EPt4YangGYe3aZQuPBKgkAiyTuNRp+qPX
xB1bTGdlocODmwT7p46UhYWz0HxsWGKBJG3rkepoow3EO6UNFADlwYYp2EOAxCLUuKvG7KOfwfQs
K4s8QhyKklhAAMAztiBt1/ZRx/rOmRvDErUrhS1/s+3hCS/a2rnivNXcpyoeNOW2TtyBKk1H6lC+
0QGnXTUReOl15yWCvwWy07kT01Tmfd1BCccA5ZpQ02e40Nkae5ZVmpfNTMu9yWiP6/ajEPkDMgPH
gh5lSxBhLyJvfNT5WxLUe5/oSWfsAQ9saCgZ0W2KReuJEfGegd9xwOILp+G+T+jJ/O1ct4cDSzPC
NfF8i+qBwkthwC6B/z74FDhGDe4xvIBdQz76h6rKBdQ6nKYlEFwRGQQSOVTx04IuIfIMP6nSFKsu
MlgCGgmMPxkB6Eh9X6YWZdFpcjaAItwY9ps7BYlKLXkc8Io7YWNjEN9EFubmUb6N7FCfF3KgqijC
DaEYJJNTeSDrqXOsdWjSGYbUXKgO6HAEHZJutynIXaN3Z1gHDt6VF9hYDintTVAVYAlaeYcAj6hu
zbgKOweSeAXWU+njIW12tuQwTCX2GsvYe6uwLmwCSZeVBoMKMtg6VZldClQWC6kHOok7pKVaA46L
+L7KHni9rchYV4G54vyuR6O2GD0Sn70ec+Vkwj9JrNyYkrkUWoQ99xSnX2HnRVwWCqYU97tuIAK7
JQwrE/l+DA2YXA3cROUAyHzFohUQk0qyMCAJlD3+e5rfQjZLrwOV+5+Uqrq3yn5XOepWb1mhWqxW
MitPYJEqN2QgNlgdMsSaFD0ryF1xJK6iKQCP3NZrEBYy6RvSVEwFcUhZEVmi8VTXEEkHKSg+zfqP
Bo8NnrQomXxIlUD55zKa0kuTdVFkH0tjYkQLwg3sZKBg7Oc+7s/Gwat3fth8KRhttmXHc4wAYV1Z
/gX6xJvUtbZXq86jMDGQCeuSbEZFYmXDA86d8F4m7bFwKLYQQbthZLuosBS3i4910dwSVvlJmjtZ
jLuCrCzy77JoKQeHWOGSkvHodA+xZS2a2mfRXa8tiXFmjz/PmDpYsbaA/AM1yDxE2xADS+mxdwCP
x5NZ9jexN4Vko2i1jcTG1rRtVzFDfQr74QN5q+MCAixQsyRhQvYagAp8I9XGXzyOz9rUv+2UZN5B
m8EGP4DprscIb2id0LxHMJsg7aUepti5Omdp+4B5ApkckSqvcsVLMWWcvGw1zCIDtHwZuwMZhRul
x0WhGeY++8YZYB1uajrAW2wCmXPMO7eryMs02uuCekMELY3REBZSYdZ3jpdeKXX+QRqwnFK3XWAN
hqeX6y6LaoqiHZ07KCDpdkwTcg97wRg5Ur1OiBlfV4Cybh3GSzTp6ZQHfvDFLaqeGpYvg2ZoXKWB
ShUqwOfNWNc9hutaiG1owUhKEXYnvdpmUPBrEGNvWJJIB4m3yBaWY+Il2xhY8rllPOu6u9wbiF/U
G7DFsdk12lZ0GdMtFssC6c9MesNnRXziKa+WftRFC8vz7pvKu+o15urAk3fI4kBptSlVmtDAK7VM
gq1dYWJdCGdphKTwhnkBdNo2KzVRz1SXnR/rSDgkTUWajPGYe+ZHaEdYacBszJg3RdvsLTvd5Ubw
ZOiLNg6eKAhjullQm2Y1dVfniaBsmEeL3Op2ul89qLBV/YSCLHU2ihLKvbTHbuZo2YK9PrW4rJeb
RiXYqxxuE4YXHJ3dDxEKBaK3ia1rvYXs2EZKfOo85zmK4G1aLhKMqs0eOs9Q4PRBokexlhnhox88
Vvo+hkVMid/M5pHhrbUc1lId6pvT33aDCGBoNquKqNcBtg8yM5YGnWYN0FLmYyH7OSXyh9Du9Fmp
uNGsjRSgAweDfFiXd5MkDBF7uElhWCx6Pk9VxtxaPlutLWZOLPHAG7SHbAyDRaFaS70wcbc2q93I
GAcWoZbcYEhopffcTycb3YxHLYjvw7ymDpkHs6EI7kC6nd6I5pjWfayVjABu51EPNOtRKa8ioV4n
3VguFRJNZroyTj7tDPFpmSQfZaasNebcbogiDNHdfkkiD56XnnYMI1DXZjiQHHnZdaDQDijCVsn7
R3RNZ3Xo71qUO16qEEVnKXfDoJkEUNfLocvbWc+CB+932AdMA/GiccxLme/1egpNw4tOYecKE9sn
gHStKmE1bQC/2c9Zo4VoLaMaVRMDwnIVTS5I89ydXPGaUQHX6XHXJ2Kr2PJ1m68efaef/nyBLtHs
kgj3abWBEdk7/rhrXUpWJLWsT655xuQaSC3WXtXY8p1iRMKiJksEMBY/9RH0fzq4W+vOuon7dWFh
kIw5XOAm+HjG9QXJeiVjZ3pfugm1wSmpRPg6M0dH9HHokMMuI2pohn6eQ8tCRocwScesutbPIx3V
i0zu6OJMu6Y00Athtd4EU5BLi0WtQmSNqtf7ERloMaWCBoo8NqW47Eaqlsw5R0uLz53wKhfsPcYh
uPT9nuRft6emHV52WXVHaDIAsqCumx3Lrt8L3Vxorn5wG/sTdOVp+9nihtsk2VGPg0sdu3ZN76YU
L8ejoiHgK8nztrGZ1xsowvGRNdQeHgvLFJz8I3Vk6gMMc1VqFwOOxMogGUxrzkKWNe7mXvKJfd+w
s1TYUJ3REE+Nq9hUYoVUY1k8rnpqIsWL212er0/5JyeHSVvv/SUspvtTiEvd4hIoudGyspCF8Ygq
IhOLaqBGcnpJYeTAepQXrLv9lT8VCsaGYSzurDUgTbEr4e6Mc5FAES7K7DaS9VNVs1Y53d3TT6e+
IkZLW4jBZ51tBE24Rm/1Lerm9JNrNrh9F3ayDKdMidK7tfUSq9Nk/AwPUINRG25FqX4MItCfrk3v
yYycCvHQA8huiMi0YcO0gbRIIFlqnel1cOcZjVgPtsf1YsshJjVUSjw3jHocMgfwnaDu2Li2dQNj
egoSZhEnqP8R0c5m3TQIX8DygvLY+MUcUEpPGGYdue6MeG8vwHHCzTQ2bAI9Tdk8smtjeaQq6tIe
z224EREfGIybuAuxPYFkMCvr6Lk1AeQsSzn2UzUW+w8wPBI/rLzXZpQUWNywxNw5bC9Lx58cFge8
IO1nOU3rE/R32iT6Oe7udg5hn7gHN0Ovcdpyj3j5UCO0h1nS1ttcR5fYT6cTvnGnacPSc5FLTRDe
CeZSEu+2UONPxTiyrpUwpdQ4eiI69dnsIa5SMLZ7vl9UXoSqQpE8QOCtq8SviFq9jnSSXPyOX3KG
D0rbZjMvY3aFuJfigYxeiawXJRcatbFgXDVpPkfrOC40Gxt/W7/06xbJ0cASLhL5wa39G6tMN9Fg
Eo1pSEISmkNiYwiPVG0bA5Gf6eIsbmKKUqS6Q/eBsWjr3cYBT60PVcYOauox/Rgii5pwTHvUl0m4
ajXQg7JO8qVl9Qskr2IeqK4FjMCtdH3ufpSq8ba3eMabCVbsYCjxtfqr2im/+DaIQNoN+xwS/8xv
ASrsqHrw3XztQKaZW2p2rzUjHMnCB8OQ3b40dX8R18zaXWkuM4NFE5h7ukhKR59LhYuylfqyb7dZ
tUdDrKMd5faEjDQiFPXc9qNPNTeCSnt6r6tMZRHIYGdlHyIPd2Spjt1C8TsYj5Bt/DHn8ZAGIh/M
eC2AE1Gwmsbp6VoR0G96sozmNa3iRKAYsS0+ikZM4epok6ZeJ/twmWjqZD7J6qTrVRzt1edxZP2A
2/EJCKHqByXbCPAJBnGk/sC1+u5tHJkV3YLP2LUVdCjUXeS9cCojnLbUExJDBupVWZpPcQ425Plo
V1X1KBT1gijXEFnhbAi91alJRVRA0hDzCagcAp5RKxU4mHO0TB5Y20IyQj595iQTjqsgqKJoiw9y
Wy+7Wt6ghruIMtD5NmMvlwjTnTVqrC/icaxnQaKd45mwSQEb4G0aMGjo8LMeqx42paByKWAcyDby
AvRH2ErRvHYCVUU2Oi73CesFQhD0HmA4y02xoYZaAzphfh/AqGzqroASGX0KTFAYTTlrNUCJMsI8
NDGvfbeQK+B7puPQ2Reo45apkpWIXVBZJaJaVGZabzz/JqwgT4Q+9OGpFsb2C++XZGFFmVzFHTsF
Ytm36D62pWI9BpQe2BXgWJ36uzqQn7sARwjZkCkTu+Nzot7VUwe20D5SbZSfROcP8JvYHuN2Bysi
udRK9arLnXVigM6pEbDSCBkdXAjIgo4HfoGCRu5PNZlYiZ6BV7jNnXsrYtgLo3VV4ViwZAFVxdAT
nbxhuYPr+6mPjWbaLXBZWCGdHnh0Sx0zneKqqjA3DTP5rI6MtE15bjBUkv+S4Es6WKBhmr7XdVNZ
ANirSbHWdeHNewiCiQqtlfC77SBbkgxQCDLIVE++759PKK4vz+piuA6JX1IhVc57mwiaGBKq105K
+4JVcNC6W9u3wgX+XyXfsDoWOUYHgwj3lpajE6TGt4lMAFJ4ZBvE3IwrMKDBHyi14QZSzUq86Zad
uJZ2fyiLdscUu/DNYcuG/4x8W6w/QAyx32WV2LPNqczBX+u18iHwNmjjt1mxKVXYkBhXSrNbB3me
bakUPAizvlIrCJEgUpoeYaPuItqDxZpRMiYXhMkZauy8CQIyduyPpRZT6IiHO3t0NlriHFq0ZfjY
CoKEFXOus4IrjK2tsSwUkQCKsmASsr/J9eghh1k1h5nwyZnSratWblsjPpOJxr4G5xzItNhrt3Z1
4Xv6xqr126JMMYQVF2oRX1DfxglNFcs4EWejR3iTj5TAK9VgX2Q2tIb4sQ7YLAoXj6hWjZZRTH90
iHTxVVi9mrAeNX8MVl1VXCDoLdZAttE+GYnaUmAJmHVDoB1S/D3cbwKn6ithgmfORLMZxmRY6pZx
9Ee9wGjBL0ju1rhU38jG3eklUIsGm5g//l+iYIsLuNtKlbl77LXKtaEE1yVXQDRfTOQVho3ztleG
fQV7lbGEtHPGJWLMVHWXhcYAScsu1d3p/17of0C3TRRy4yagi0Z6hux2M3ZuSq3OgWAL/S4UerBM
O3Vtd7FB1o6h7WoJqYCRkR9xU9F3p59OL1Ii6RbM3cuTcc3pBd+2kD2uZLUWSmP35wdjKM7A/Ptl
EIETlpm7igLjJmgMcYZje9EVCU+ezBDIAYtsUp/6JJApW+Nq2zAdWXvV40QZszZBCREMsz9eLC8X
M8Ns+mWYFeleMcuvxk7/a0gJ377I4lAf4PuLGju+I9qSY9XEdfViujl9erKzvM3+vV/69YF+O37n
VPqUNRgxcAWByF55juqTWeQrksPpkk7X+6sjxAe+VvMFBoXh/Q4jyrJRoQB/UNnFGpNs8ODbx4pH
jrLmGuzlNDbMqmnzOSf8ron+rhF+/f2+tuavf+fVN/hbqgeXDcvin2mEHw7xXSOYv0/VOB2uOraE
RDJTmPu+ETRN+922wfJtXNhsDdvJ/7RG0A2Gmre3AkZrmGryRTE1wwj1h1ZQ7d81deKAuPhInhgs
/2FdweLC39oIzu+6ZeLqprn0q68MntddwfudHqA7sA50/HmnRvrPeh4Mgxv41laA/IQFID7EPA2a
YU/Wbd+3AqOCYRg6BCSd+it2Bf9CK/wTQ8cfg+w8FPGX0/AqjtXPRuG/+4WXgeWvn38bVLZf/vu/
ptHz1S9OpLKv5/5z9P2fV6PGaeD77sOXgfB0nm9//u0L/vXUr8718q1e3tyIY3kon8Lh9MHw7TIv
DgmD9P+LD58PyeF7ghvLDkxG/7ySv3Dh/hgQ/8GBK/nDcSd6wJuPW4oxS18f+DRMv/3A8pBicfVy
idNt1DyLOvNbjzzHDYC4zVS8uuqvI8qbjw29rTx8yV6ucrpq5+S5/fYjp+nxqRZPTf3q4I7HE/nW
gy+O8aE7lMeXI02X7boTEfLNR/5G2fwte/5tnmFk+Pl1s3ua8Q69cEWriy+v7qemqdM8+dbrXx+z
Mnh9yaj3JhbmW4+8ocWFeDnOqXsbJ4f4tx54++UQvuqAmulo7zCEbONYpJl4/USyUnyH/rdNv4jD
D6MIFJJ3uH/brHvdLSARwUV5axvv/zo22Zr+Ds/LnitrnuTwcomnfoEU7x0ekjP0wNVfmtmDa/py
sp9Srf+p6eX8INJXo8dEf36Haz4/lEN8SL+8XOHUHLpqvsctPD9U1eEpbKpjXb/q0zhMm+/RJOIJ
I/jD610cZDYI3m/tfeeCuaDK6lc9W9ewPXuPY4My8i/PX41NOmkN73T0jOLZy3We7qcGq/fljTd0
QUj+P4whOBG73tuPfHH8XB5+WD2xhZw2yG+9kxfH9vB63tINNunvceDut80hyatQvJ7WOb73DgPg
xbH7bXcsq+Pwcq2nW4mz0Dsd/PzYi6dX09i3ne/bm7z77SOOKj9ct/0Og/cFkRLhb/NDmTFTvn44
DVt7txMsDvLHZx9T7XdYknxA2f6qWUx6y8sb//6T+UHGrEhe72rg0XvvMMh+KI/Bj0CZ9R638vKY
phVI8+GHbYKOBugdrvs6zL4cf9tWf5nbHNCnt7f4DZrIn3dEIAPtHW7p1xP8tSNOh3+H9eAtrX+s
quOrJYUBNvkOI+PtEdPxlyaeBq1vMMpbx5W7+hC+OqyJ0f3LG//+w/ML+dp3uPEr6OI7SOhXkMC9
YGfzQ/c2LFKi3n7RDwfmnTTAYfjlWKeGtvCLfHnj32+Rh2NV//bTi0d08g6d75eZX29s84cho3Yb
vDTCqVVsKJMvb/xdq/wMafoDm/8r/vSCuf/sz16Da9NvPMXHQ/k//x8AAP//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a:cs typeface="Calibri"/>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2DF6D972-8D58-44A6-9859-0EA3EE8DCADC}">
          <cx:tx>
            <cx:txData>
              <cx:f>_xlchart.v5.5</cx:f>
              <cx:v>Revenue</cx:v>
            </cx:txData>
          </cx:tx>
          <cx:spPr>
            <a:solidFill>
              <a:schemeClr val="accent1">
                <a:lumMod val="20000"/>
                <a:lumOff val="80000"/>
                <a:alpha val="37000"/>
              </a:schemeClr>
            </a:solidFill>
            <a:effectLst>
              <a:glow>
                <a:schemeClr val="bg1">
                  <a:lumMod val="85000"/>
                </a:schemeClr>
              </a:glow>
              <a:outerShdw blurRad="50800" dir="5400000" algn="t" rotWithShape="0">
                <a:prstClr val="black">
                  <a:alpha val="40000"/>
                </a:prstClr>
              </a:outerShdw>
            </a:effectLst>
          </cx:spPr>
          <cx:dataId val="0"/>
          <cx:layoutPr>
            <cx:geography cultureLanguage="en-US" cultureRegion="IN" attribution="Powered by Bing">
              <cx:geoCache provider="{E9337A44-BEBE-4D9F-B70C-5C5E7DAFC167}">
                <cx:binary>1HpZc9w4su5fcfj50g0QIAFMTE/EAbhUsUpLybKl1gtDlmTuBPft158k5W7Jard75saJuPeEbRgL
yUoAuX6Z/3yY/vGQP90376YiL9t/PEy/vo+7rvrHL7+0D/FTcd9+KJKHRrf6a/fhQRe/6K9fk4en
Xx6b+zEpo19MhOkvD/F90z1N7//1T/ha9KSP+uG+S3R56p+a+eqp7fOu/cnaD5fe3T8WSekkbdck
Dx3+9f1/Ncmiy/v3757KLunm67l6+vX9dw+9f/fL20/96Wff5UBZ1z/Cu4R+MAUxTY6poJgi23z/
Ltdl9G3ZwBh/sG1qCduymI0ZFr//9vl9Ae//GwRt5Nw/PjZPbQsb2v5/9eJ31MP83ft3D7ovu/XQ
Iji/X99/KpPu6fHdx+6+e2rfv0tarZ4fUHrdwqeP255/+f7Y//XPNxNwCm9mXt3M2yP7u6W/IfH1
7Xy3mf/0dsQHCxHLthnFghJiwem/vh0hPiDMCTIFZpQjar+5nTcn99dk/fiO3rz+3U7+/7yW75gJ
5EXd58lX3ZTJ/6TIsA+mRW1bYC6oRbBpfX8pGIsPICkmE8gyGaGEfy8y/x5NP76R1+9+t1fY6n/9
rxCc76iGGzp/Gt+dPU3Jg/79lP5HlBo1MWEY9JawkVhv4LXYYGR/wIgTgTjiGFmU/f7bz0rt36Pp
xzf0+t3v9gpbPftfeUPXT9M9qN3XyuO7jf2nOg1/oDbhlGMwN5jY7I3FAZ1GCDEFY6agwsT8jfj8
LTk/vpdvr31H+a/vr2//31zJX1uiP4y1c9/du5uVf2WMfr667Rxcjzev/uzqnm91/wiegC1MkIM/
vIf1I9/efJaKm1mDMxL9zgmv3nm6b7tf3xsY0Q8IFCKnFoJvgep7/258el4CNwJZTHBCBKeEgcos
ddPFv76nFpgwApYL/iAKFw7s0Op+W0IfhBAMIxBVhBjH5h/O1aXO50iXfxzHt/G7si8udVJ27a/v
gW2q56dWSi0QdQvcNCIsbFL4HQIkVA/3V7AjeBj/H7yYbdaIejwn9W3cKWb1sja8cpIWvUSFfHUy
P/gxYv/Nr63rr36tjgiqphF+LTybv06DtD/rydG5DE9WKZtSWjc6O0RnxNfXSSXpbeUmT5Gf7KlX
9LLRiqv4OH7Gx8lheyQnrcZYLobbaVcffk4qBoX4llgQstWQEUKFBZeHvid2xi3OrZziM9aiSFb1
0gbl2oiRTLmkBmuDIYqZqjqTS1Jes3aZ9kYxD7nsa6sJOjw2wdZLI9HJaGqoE5sWdmpaLtLsk+yw
NQNeUi+k6K6uyikwonEKCF5GVaSVVttcGY62xPZcOXUqhJMlbaLCuh68hReV7Iy6DLaGt3GYyXIZ
Uhe82kiSnJdBgnScy8TKdLCNh7bTwTas0HBZ8nr0ssjUgW0li9K4ShRpjDp4afpIN8HMUtuLFn2e
9XkdbE3RhNivrGj3MtXgpMrlwnAm4ZCEg6emClCOqqBnVQ7n0leZ200sksn6kxYbzV1ZV4otoQ6o
MWS5tLd2m0BlWQULHRIV53hWI29CnwyDp2lVB3SgVWCk8beeWHvbsG2OusPm3mrnOihI3OayjVkd
bE299vBkVM6IkkkKAzVBiEQTsJL2+auxprlw8ym8qfN619XI9AecdUHRdF2wWOgMJV3obVPdYqBc
cpPYbsiT3ziq2yDqsq98SGvXXkfb1Na8DHGd3lpjmkuj7rTctmuth5B20bSobefbrfAmOrK2SPxt
v9sut144kBKYcD0ExLPKK5b048sOzcyov22bdWOTS0T6xyo2Wjes2ybgUwVM+rL5rYdpnu9AHNzZ
6NvAQKQNtl5S68Ef6LLnUx15glmft7U8CaN9WxE5mC2FW2sNNSV9HcRlDj8tzC7yeK8/Pw8JJ2Uw
++bKCZbFq2DrbdxhWsjcjbRV2/w2BTfOVSeA5yORwRHV5qSDOsz7ReG4MyRvB6amyGBBJ2pLUqvL
HCOuk0KSfhqDcWTQjcq5dpOljOQkkilIcDMFI2Uq0+WyYysNG9sOK83PvaU/FVbYea/4tUoZcO1G
VKs199qwOduo0RtJfzRWUulAVDaQuc6FLQGJ04u1G2ZgmpCDqig0cM423JppXXgZvnkkp1Umm3Y2
HKrhvtAMHBoVWZdLq2yYbwvtYwGsu60ua+/NsAxnUwrRJg5NB8tpc1JKQkITu9srNl6YW+X97cvn
t17XJuWuz4fnp5q4Bamb5lQ1FM5rbEHy57XZetvcXE2gvssmoSob4lBukwvuI2nVInefl1892aEn
YzCKfbrqrGxeymDrTTStmtutO0clXtytuzU1t+5jMBluGxk8ky8L29v1y+TL17ZnDF5gmZc8dbaT
z/44fpuOGMTOvOrjetzXYGcXBTJSBZG1qihc1GI3LlSO29ZYBPyx7XdrTDJkvojQ4XmV2gvou3he
td7zemxyN2nIjZ6n0rVTcgxn5lrrR56f3Z7axhqb3768DbeFbe75c6/eKY2+8OcxP+DGZD5Bhjel
q5D96DMvc+ZI+KLMpntkra4cIjoVr2zKR2t0cc7ut1G6TqGVX/N4sZ1tbsTAw1vvpXk7V0xgVGyL
JL4Bp1EYRgQnsL5XLvHXed38D9/dXntZ0dt7L+Ot9/anVgpf5qKexkjAMczmoBpkftWgzdxhNbgk
xi6bqnxnlOiWhonlpqvV25pxtXr1MkqWG+ZU+YOJgEWjTmaLNma1JM0gUTe3zkibHhQFNNxCVyQt
Go+sduilQWx4PdwWyqR+apOqcuf1d1ClU1W26aTS1cyVY1cgtxvNXpKob5x+Zf6tMVcD/TJ8Nbda
vSarJ9BX+cr2LERuSeGQy7HFTj/XpmqtZZeOdeFBxLDnea+9rOnu4DiGPTilx9SOcz+x2SRLsLSo
GECnDx/pBc2y7Pk3B5D2gG0SVFOdOVNWMMknod3EguNpmsydrZrtyiTpXLOrIxmu9nIo2hFctrUb
Y1BMWwNerSVjO1ocPmtvGudwVw0P29lYxCj1TpfVsm/N83w9ke2U7NXeZay9SMWS+lHbWm4xWl/7
lNSHPsnlPPH7uo0jb2TRTmTtvBOl02MdBTT6FKcgvO3qYU2reyJYXyA1VOFVoofa2+ZWdiAmzXfN
lALBrbGI/WgeRwwmpK1Z64CzdLKx+NyBrzvPURYk40E3OAuGtrB9K4r3tRWZATYIfm4W2l8Iy852
QzfvaKb5ecVLGZvLdV2Eg5fORTCM1VWCwcHRmDWOZYyyCUt2SmlTKbObsIMsqwi2ZlW2gSimb8Pn
hWQeVJaXmYrTsAi25pkDtm5iZ+AEZ+OgkrgDI8uMcxYzU6F2aZwmpscxHIViZjbIbmn3Ax+ji26y
sLTGDPxlE/xWu2cX9pJPfoWsAQxqgb+2Eypcc3XVtgZvVlok34YlGbC/2NwvNX2sJnxZ5mQIMm4M
wdar02KSOI4bJ9YghAXsIAepgpt5NRYIlF36PJ2JuH1e46A6BqvJ/Zep7cXnbxT9AC5Za3dCtpG2
VLsaoXpt8pyTRW3dnqa9DJOhcxjtwSNCoyjgpfWpKgNvY3to602r5dp6Lwvbc8+vLFPymKdm625z
rK6Fzxvq2VUJmmBt0FJSOL61C8yOJV7KwgGfrQu2OWZQWK6a4zBja79NbYtxNPbB1tNGFqmhBvLy
vokk48htxpDvy966nEKbesApYNLNeJ834eiPdpQh9TzXNU8RjxrXrMAz36asAhsOIiKV3frWy8LL
cLyowMOlEufuMMlhdLnhAAPgWTIf8+E896PU68gBC9fi7nhTPnFcnI1OqME6+q1jX+fnEHZcGW4o
zFg6Q3E1FzKe/C51oWOGh9oG99yZm6t2PDbJ+RolpU4aBfPwuTfvh0HLOPNz7mamG2efaXqBU79o
VWEcdHrBUr8zQWZ8hg98aKURgnwfy/S8no79dFxSGQqnCA+dsedC2dYpQnIUTpTss2KfzVo1kxfC
vjw7KI9c0QUstuoelsip3eJrHaum8/tYMeOu0dKC/X/s2N5KU4Xmi7mRRXZjNpKkMnLiT3Yk6y/Y
kDRVg3ndx25cSIpVL6dUElN1hmdnkhKfIc8u9n3lRomXdbKmF7yQ6acmvWzRl/wMeZU8WkF1z2V6
PskKRFQlaglIYKn0bj62Tvp19sh9q+Xgase4tEATlXK6E/6k+N58xKfSHffZLXKqz7XDnWknFhlf
kN2w62Qpk0vm2oa0LyHobCTac6c4w7vqSwKBZXeOI9lVbkZlnnihsW9HaR/J4FS9h8HD7hxtyND5
0kpyUe4tb7m2F0Xd7GScR0/zY/y5+qqP9XGCyF81bnFbWtKGMPtTVzrWuXnd3lLnqdsth31/F+6B
qsRf/EQBweCHBPoyINOO+dUsZ+qiyNUaTJazWJL4ZeHa9W2X7pL4aoxcs3aaxrPrXegBlCzzwi+m
Rgqm7I9L7tBOoUeqT3Gs5t8i7RnItYmzzM5USNGosd9NENamamIyBXBgCrpIpq1asFvhTqLmrjkc
2UnAtsq9rcqP9hTwwRVussejY4Q3ZNnpyF9mFzTkAszxqfeW8BjvxMl0yrPIm+46odpH8xilsmid
TOyixKkmZ/6YZ44tvG7adcIdw33aSm1fUS3Le1Id0OL91hVOap7KbFfp89FDD5XhVovrxmBJ139J
Kecv7JGVwIlKW4eMSYYOIbjCoyIXWMjscz2rg3U9GNI4YK9y9I31GIMdbFPVAicdw6sIOey3oVRz
qPI70TkGWRfpgdLdcDdfi+po0h06gu91yu/wE+oUIBPoiyhVHgz3CLiyPmKtwPvxy8yplIj2Ofgo
toonNXOZYIiUpXlT+t3gRJVkn+0vw6m45Lf1fjorkKxGWZVHEH9j2PPQGT8OtixC2T9GqnkSID7Y
LW0VamfCXq49Sn2gED6fjxD0K3xGAnIqZzVNrih2YyqTJ3Q23hsP+SV1tYIg7dq8jR6z6zqRtQaw
QNmyU+F5dlPf6AM6AToQebHbH6xK2ud6lydyuc339PzzfGV9NHbkMn0qa8kiRWppOegrJBHtYPK0
W3cSFE3zqfOHk7mjB7TPEtl8NmNnuIfoONu3ziSpa9wirZgXOp3snf46GSXoQqwgKkhnOeROjZ0u
VhmobAggTsNdsW8aaQrYoqSJRMfIAZ16Q3GQyeijDh3YunYLOQzShOh3lKY0Pb4rT+K3zBGfJ9d2
ll12V/iWa1Qq4Reklah1hQKl6URB2arRsakKpT6CuKUegHS7KAOQDPjw2CUSS4C+gmKUIPlm6i/n
aaz45Fn+dHoId9ERIs9duVtAUPNM8ctuh/YjaJ7Go0IuoAGJQkKaTv0RznTfHSaZZY6pVQmcGu0S
2MPg5MhJQawvxW2N1DxJHamaeKEtCXC+KetztgstxYEP/RDgHT9yM1X76W/jmW4+QeyVGiqCLwrP
usGD0sB7hSJH7kT7+hh6RWB/pkCzb0i8mzJ1wQrFDnXlVTsCNkVRsOoqAjgyVH3qPs0X2VHc08vs
U3QW+fGXEivrfMqLUb2YP17WAPhsJpKA2iiGvNsBeBQgyho/JuE55uDYdGukEmqI1+kaG/XjSGTS
2r2bmPzWTjn41jtqj6YkVdU7BBCwYFhf2XrRGpBsvdEiXbl77gqUIDfNh0NG29RP1mfyLbr567dJ
VoMX05oQlHRW6ujeVlmn2wNnX2NdMgioYtEH/R9N2qA+MEg+BFtvW2jb6s7QyAYciddSjA0NomXx
4iwz9y0gV3w0sFoWCppy604IsMfWqmqH2bSlbhuDwznWoVYRH6YgrlheyKKMU9C7gEGk2zhksMRI
7sxZNu/sRoA7jcoCoFAOUNHW6+I1KHgZNwA6+kmMDvZAc6fKm1mauCgDtDYsAd92673MYTGMftH0
lyEanAQD89szXDCEJxDp1iWunDnFhh9GF5GNUMBZDj6IXeJ9Gjet36++9NZ0mXVezwb2xhVdeGmi
NRR8GZpjDKc0oIsNZZvWqG3rNRUHlfsySe02kSxpYtdco0Db7BWiC91tcHC3QoJbz17R4CQz0a6I
hcI2/pgjEnpcADRVTUOm5grMRNhX9aFBGHuUgD7uP0/1PO7HZPQMaxL+C4CEeNmrObNXYUz6QiZ1
twTFAkgM6RrQ6qKGcN0Ez7MfEmeyevI8RGMyKA6ukhjCaxa1KIiLaQSfbcHXVcNrD3IAUwB5gCkQ
eCI+SfguWtYbb6h1U8wVd4d80otKV7yOZmSQLOSVw/UAkcp6cy/Ny9wwoHlvhsdyxEWAh4aBq9Tr
2ZlpfY3a9pxB1ENYaO+GFYjbILo1C6KsYQCtt8LJtF1RpGfw+AVMNs3hDsovQLEamkpDTyQo5+4A
sW8MmrX+MneZABmBpImnW3IztBxD5AYNKlJZorF328bG7garbhe8NS9D3ukENgmBIQKffLtevIb2
xswwBEa1sFQ1j1zOMwd4p15B5+dmxZCtqoHJKMJOIWJwSeouVMaCAaHbENbUTJvgeczRVLhbcuJb
+utbIuU5i/Ogq7lJovhblcwfw39d6wL+bsUbL5Nrkc3L6Oz36pyfPuU/6TWT1b59aKXmj28BMd+o
WxNg3w3+lI37i3zbc7HPXyz+m8k4i1P8Ko/z52TcfRtD6qrT5Xf5uOfXfs/HYfuDwGv5iMUh37Wl
uX/Px5n0AyM2gbqftXzh91wclJMgk3KGubnW+qyp199zcdYHyAxhIgAXZxRyKvg/ycXh79NjlEM9
EcdirTeCXLyJ6Zqse5UeW/RS90bb26cMWYlTNtm8b7to30VoVFFflG5BLEW5CY6+wJlvj/pQIqQ9
vUpeW4GAi0bs0rxHZ0aefX11kj9I3pnku3zYRp0QWDCEBLXhgCAl+Zq6yJpozuKOAmaiZb1oepYL
o5YdN6x9kuOTpuGVhbUNeFPaO7M2cgW1U3jXRy1VrOCJm0W4lSG4HjG30mO49EKimcWS4DG+6MPE
K4pS6sUeFNHhl78h//tM5zfyIWOKOLeZDff/PfkN5GTGRmN6WsRU/dYsGiLNJa1VxqpKVQs1nQjH
4jJGsifjb3OEuktIIx0Km8VHEtPkaEZ5UHe8PGc6V9yARBbv8CdRNftEG9wpi7DwErNu9sPQXpnM
bA9hhKUOi9QhFWLHwshPf7On9chfsrfrnpgJNR2ICy6AB9/uySRJVIo0Jydg9NJvWsQU6N/IQ2O0
782ylyzG1jED/vCqjPNdqGsjsHA8HycKEEPC6098musDK4gn0hqfU35tJkmvzDSjV3YOkTPA8ZBB
ibpnFfZcbfYDblqF5s+kg+xQkCiQKvKGm8qqDPuoEuYJV1wh20ivZuyPRd1ASJiEYPeH+FAudSyT
OTsDIGi6q1oFPoxnWcawSxNALcCIJP4ULZNHel3IMRsTf4wHVcMWDkZqnhlDlKiZteDlNmV8wQ0C
qeIRHWIqWocxyG6kSSbAEWS5B7zRS5vGiySQywOWbCe3K0zh1smSqmyMY6+2NcDdY6V3jFxYkUYq
pzraLeESn6owdOqwq2RvCLyv5+g8iW1xtjVZ6rDBBjffjnsAddHZPNXJ3kqMzsNFK2mIINsQ6flO
aLuTfExuBkP3Z6lBcxdUxeS3KCSSpzj1KOqGi603ZsNllnaZi4jRXkEtoz5HdbjXGHCr2nTECOmz
0c4gyqcNQCUZdg1MOzmnDQRzLWqc0ageZ3sS+yJpb80yGuUycXqKcbWzirbZ/V+wqg0lDpYNKW5E
6JtsOh85WH4WmyfD7I8D6yH0503jh+Ctg8kHAJuZ5yOhfK/n9lOcWMTNCr5AwAEhx2KG+CzWld8L
Q+GsWY55j0+j4URZM0ki5sVZGnEmrFLc/A3ZK1lvJcwWoJgBjgPKxRutYRuIpZPV4NNiGQoUd3wV
ZfYFYVnhmHbBvbo0U7j4SEjOeHlGAdpMjOxjK+4RYJ4HGyVfOQDUuxHqP/ZtIaRB48Ildbk4c9wn
/s/JhdqPP5ELlSaEMyhnALXwVkcPQpRZnU34VIS8vkRzq/ic3SVjfox73SsO4ZGTljzgJT0CgJkd
cZR+SjLe7X9OyFrU8vbcCOQc1/pLoMbaxP+VKYOsVwemCW6pL4ePdYbpsbnJ49Q+6oTIGBn952L4
DXKx9GOyZGeROQlIwpnmxXaUkB7wEkh4nTdlRwH96VWkDJSa+6ouK8iLYstJUuMIlzPKuCx3w1Sw
vZkMV0NG9XlZz8EYYuFFIW5Vw2p0NIxyhuqA/DbNYkP9fKvmD1iEEETBpcDMIn/SZCY1tKhRiE4t
1PPRfkwPI0cmRNiEOXlqXc1t9tXW/GQYdepW4ZTfpTY5w/Ngu2ZCFq9Ku96f+dLsAco/mJArAmzK
mPxFlIZTG5DB/jnB9p8NOYMiwNVmwB9mmevdvbobXKUoMchgnpq2445ZJIMPStpfWP9QzR274BYl
ss6TWPYss9yeIX0ompTuW2I6fWZdYggoIEU8PVh84EcMwaZjcX0HhW2DAgM8ggol2T4204txIYY0
7YHsOb2xu4jvUEyaINNxJUv4hV3fkiAWNnWKqo29BgFyM2BWHPtiLo6oAuGO9IGZ01WGTH7sskG4
PG3wzphYIbPBKxdAsms+7MEq8It0WjoHleZl2UbWVyPtVZlU+GT0LCBpHwU6xR+xiMinYjIaiU1N
AwvAWFIW01loEyMo4sal66bMhgzez8+drrrijS5hJogEFFxZRIBC+f7c0zwKez4LfBKiyhcoehmu
5njRh4U1zc427OnKgCBYJeBfHOd56WU8zntbz8KFlHmzKxANvb6lwcKxT0vjvO8JRFF0qlWKomGf
QlwUcT0fquhTP7QqJFx4Vd1Xjk36RIYd+IblTD9GJQCZQ5peZEZpX3NuqLw0DwvpzTOuKyTrORzP
zIx6ywhgJtf5x6FeiBIdVGHFfelNYAflmLLKLaxM7E3d9H/DoXitOnt7UoRSThGF8/pT6ZUxmf1g
hxSfpqq8oXWUSN7Ht1kOjNjWmDrcNmYZjk2twqQoDtbcybgHICyjU3WYwxxA7mo+KwmbnZ/fof3W
bbGhXo9yCBwQhuI5KA74/g6LLjJTlM3taayIPqRj1l4KC4rXRPYprA1+bJhxnAxaSqNKGgfbeemH
NeDg3K4MtbFvRbJhZ82NJTvTIGcNBxA56Qd0nENxtpgaELPQzn0KmJZHuwwSDe2SOV0fz24J+F9P
0dVIbkYb7KIxLlgulU13GevujTIf9ziUpbEkfpFbtatpGakpr/y5XoSMa4hYaYuU1a7MT+xSoaEi
qkgqZwrjXnaJiD3MdKNKmlkqjkTlkQJNzmgRh2A8n2fZfZrN/THpoXoEVDP4Hhp8dfNzVgCoMXDS
yKGqCk9EY6NiQSPVRiaU9mi6uCTRkcPKJP87/Qv1r2/YBcIlSHWxtbTZpMzmbxTawjPB6mSOTkY2
6vPCWAaPGjlTVgnledo4Wlb9mIRT57Fl5vsuTQJByvgaKrea/WhluYrZFz412bk195RKky2LA+E+
uI0Y7RlreKzGbu48K4I6pdT+krcRxDbpELqzGNG5bhOv77LsEuHfuq7GV1k4feoGG531+jIV2QUa
jAgwsA75cdo8JL3tF3JCk+SWBTmRwbQ/Fp0RZFAcADiuOUCi352GZPI4iDQgrUl/Vs6wpQGQ5VCn
keqhAsUBi5Me+jSNIKl3xZI8d5YYvKTBFjubRwDhQD63iqF2wOZz6aOmQk4xUSgbKNl4JHY2HZ97
Zn+aChqwcCKQ1grDI05aF2VTdmFB1U2hs1oSA4qOWF46FRSyAHqISrfiEwYw2rwSyxieZkXs/lja
I0DndXqDR9bsUsjzTw0UEyxZSGWzzMBp+dL6cVnIvGbJRRRzIeu0GnyWtsyHzxIZtWnrdGMIwVhP
a5lZU+ogPddyAqf3vM5v5wbjfQ+lrmqBqkzXnsxgqI35KCpcuA1kbwX4A5A+nU4AXEUKp316PnOd
yikUtkum4mHpAcMsmxj2adHzifZHA0Cmi1wVfdRckCSuFcqgxmIgAApPzC5lgaDAdMJcFdbwlJpQ
iIPG9hygZeTbPJycpp+VvRj9iY7APXC9uV8V7BGnRug38WycLWOtLMA1z9NBkMuhS+9astyXvIy9
NMvt01zOEmwGhoS9fUmb8LZJ4+Uy0aNHofjYaTAwREoNz6havaszO/cs3T7S/L/5OLMmV2FtSf8i
RYAYBK8MxrNr3NMLUXsCJAECMUj8+k57n+g6caNvvziMy3ZV2SCtlfnlovRgGIzScYmct3HqD712
thO+tiYlETTq2Lp7L/CqVGpxbYgBV6W2NnGEVCdpwyeFS2VvVDxdwEOOfVnEXX2O+hlGMGC3eNT8
Au0crGro6V1dQssrbaOvcoyzrZ3HQ+RG7YnGNoecMaSyxH4bD7FNNr22l1Lpy9wwJ3H8yDwzqOuZ
oiRdOvxbIVJct0jSIWmjWu2apu52fdDDclrbMVntHGZLiS6s2g7MccV1lX97iQvMSBbvXWe4xvib
S5RcfaXNxXpllc0Ip2QNhaaTDKjAsSCPEQyy8DSFy1ysYwwvXIzjrd4qffPlNiUb4JCc1448jVLB
sgx8ldV+iFPNMV98vOpMHKeDNECir4bg/1+2vdIgecXmO09ympwnu9n1iR+CDopjM+FD0lx1ydx6
NGlj1aWibqqrWsrj1PvBua3Dj7kUTR6wbd9MJry5chkK2cMDLgMSQILfVBoyT+V0jH/Z2k/l4v0w
ZUSKhetyzcwEIoLhzM+NEfCVtwprbT39YRM31/h+w5TTJUMEUQi9HTuVYFyKxcjftq2qp21apwOh
5VMfQa0cNv8NMPllHMvq0oSem8zxuOzdevzSDoK+hhU91cRu18aBRx+EyeJRkRCctj+bbfttS8KK
fmtF4k7xct6UC/IYK6UL0vKkgvdaoRcSWy3S1ncTP97Y06OWqXhz04Y015KN16ou632l2rKoBKxR
SBmo75bBT7EQhHmtF2j2jKVDWLKnuTc/hnA6ysHUr77w8zIIdb5427egtsOuHVicuPMgsmFh/dvq
30BvJli+3BvWqTqbFd9rGgC8qHW5Y2LJvLBt0wmRpsRdzLivF/KnnlzvMI/lk9f3daLj2X93XfpO
6s3kJoIbaBvwKsk/JPrzLrp3INKFoZDIP7HST8qUPgTux08iHt+wKm8w4WBEBV20Ofl2Z2/+HTt1
CJxFR+mnGTDckdLakAtlmu0Mwcf6oMo/b8b46DQqOPyDmA1W2ZxF9PcDbPY91EUhK6dMBMwem/sN
qzZ7LBVLSEiX/eA2YGmgbtfrshSUwpKuiM0Bsn/8e7huznVIRaGmB/uCm9YD9jI3LYViAudKDvCC
Wr/MGFr6fWOMBb11p4gfN7ULlPjBDE+y/hW2K+x/CU+1jLXNae/Y3drJ9wpQ1xjOYxEtAuVU18r8
4UJIK7EB1XWcgUNqTqzDxbKNC8zozb7SGgt1S1uJUujYzSY4fNLtD8T9fxxuK++yjQAaZrHm+eqD
kFl094WStUNxAB7tcbPdbYDPw9ESGOxw2j8h8wd4/UljV+udxn4cc9PvRpfo1GPdbTTuK5d+dSAT
tmQmGSlWLPYZrW0y1jTO5lBsBXzIN9eHDrpUs84WYZ+cho8ZiabTOPQkZ7DyVXhZVw4axQlC9LSL
Cxs6XJNp2IbUr4YyM34IxnBYnUyuaxqtvL/K+G1ChHZXsVLkhMqPNdbFtjYBwh2hSeZFhFm5qh0L
S5LUCiZrHdhEW7gtWoJXWIcWHxT0iuM6On9JTD5iKrKGMFyeNTpc8MiHka/5OFV7o4WfVYCMGEqc
cyQsGJO+PkQD9n5kKIZ90310pNmtcLYysGktyohqTkm/nEGlPXp1mbqSvCKGIEDmTZAzKxVkLSyZ
1Hr6BGlo391xSfi9sYAqCHfvgfxi+zrEFTzAx0MP9vfxvMe9x2Ofz/332v/1x5/vENzR52khdfo/
f2f7yFh8/ho1OE0RW3P6r/cWj+fQYZGF27GjshaxjM83V/eqqKyHP6NWdMsfP+ixPG1gqCd8Ixt6
vcc7PH7y+brHn/I4FJWiqPmrzK3AiAcjGDjZmR3nuEL6KPBw9aFBivrpN+dlQYznJKjTtozGJUjf
sGzm4+Nmo3SEte54acAnLPjW3VG7TGnnRkNqYpemUSDQXgZAVZxQRABiFnQcPoUYpuivmjfhoXHq
4NgBwD2KNeBd0gWxsyNT/bpGEa7kx48fNzP6IPi2sUjpoPw07jxQ44+fYBcMjpbz08j5Vjye93jo
cfM4bIPO35MAJPv9TR6PBzL6zz0lHagGDo+zzxegkpfYieE8tMpG+6AEpxWR6QCIfjsGIzZPAKya
pnIjadSC1OffqrV8DVqgcA86tayCaUsfd7uW6C3VD2f48cDjZg0dBcf/jrP2CkXYPHhxVt5N0sdN
fPdMPw8f+CYLfJy6nw+Ct/vv53y+7vHsz8PHPVNpmcc6Qs5ldYDdzYxCRHgQxMIH6n2v2d+qaW12
9OHBPsjSz5tuCMGwfR7bO4f6vx4+fvAJqD4OK1tHNv3/vwTlADxjVwxZPUPr+Pfstu3j/9zdPIO/
4vN360ZMRYAtJ/ABR9e03CNDAwP58Vs+n/b5S8kdHfg8/H897+GGfb72v/7xx0/+x0vWeCD55l1i
Tz2NkE8n/98vNzPzXJU+3keVm55eH4Bu2Yq23T8+GSWWrt1vDkt0y4L94zv7/EYfhzGiYSJpHwj3
v/uPhz+f+rj3+HrBLVcbRJb7C5bFBZPesXYrPN7sF4ei7l+3WOV67rMBjfiDFB/tGmz54wwwG+X6
m7kvivFj6QhHdEfuAMjKaI3USAdmEijtsaPmPzejjihw8v97XAYVSYkGxq3cUOVsC9BhYL19vGl9
pycC6lbQJcqTJG2TBGTcNU4EmO3uPj6+lxGF744O/ZtCV3co73kYev+Ct+ldAiF/fID/4+N/PPZf
X5F6nKb/PvXPu6VQOG2aef4RzdUvRhq4WEHTn2y/mWSbI5XEA8PMCVOeTEnWTG6BeekBuoNIRcfl
RLuI6GjXAGcpwrKcU3P3MH2xipwx4J5qmnSxxHOX9iglE0638QIL4mIGOnwNnkhYAlrqnks3qA4i
tofKqVi69VWVzLX7c3O1fx165y1Yl+ZAp+ssnPEUt/7zEI10D6HlZ7NrdGCvPhMy97EEY8+DS6SH
Me/pEF6auX7bRsJQIvhvfB14EQ7Rzx6LVTJLDnhwXeqcNNjrTRP/GMbOvfbzihCU75UHx5KTLBWk
sdD5EddRuFso34D+uN8DUW25XZtkpi1J+2pSN7ENu3Hu1rR0SrPrVjT0xLcfzWZ+dGTpTw2HAuU4
aJ7gMFHUBnG4G7VAhy8YTYzXmwPYkV8bDODd2pIYRI6unoCt1SzTnT8+88p+CcKeHWzHfndla3eO
nmNgYis4Jyd+GTBm4wVZyaFQC39fWn/KYQ7LzLWqyjzbRzlHDOCDLhDMkIOsCg3kd8XFcKt6qFVN
LZfd0PSXmDtfA+sH2GJLYLatqTJ87NfORnPajN0vhEC6y6JA8MqOg9eZn7AgDSd/CwFYN/LKebgc
ZCie/dhp3+al8lAW+T8Ntc6XUe4xgKI/9YSxHdJxfRZRW8zhEqF2WfihjKp8tQJbIR/io/agGeD7
+LUx77rEKjg1JfbB0ogd3KG/bQ+dUjhtCEz/jqwNlUyOLXygcztH3ZdIoBfz3oweow9ZNSSp6Ez3
iDnIgg0Il5r5LEIsCoGrhyeq7ZwE2i2kduPz0EdJNBGDOrvccuT0boudhz1zjX1p6nEfzE5CEOl9
RvIAEopn4VG2ERK2U6NxqnE0esDgSMSum480X8dhYvKucpG3LObpeZq5yObFj85yUV+qhbkHv28O
w1LK3WyhITqBirKxFG0aLTY4mZX8mPdS+M/WiPgsa4R2nbZeTo37kxCypoh2BthdK5v4GzjbMhyC
gxcGRfy0gEikEcFyoa4xROy87CP9u42r5spj9wv8G1Sw6NB3rrvmuLr7K9CpnWNX4ITt2CEZxV5r
5dFz+7HBcv4yxT+psi+26cpnt/F/eINvnipTAlW29gILr70GjGMRi53lMPYGcGOvv4xmDF7pIC6S
jvysHfOrG6FRVXMdXixpV4CC8JFiZ8o2mOtvEZH56nCTd60Y953uv6xepA7oTw+AIpyi8cx58S38
i2Y5KPgmYd+NJ8R945xSjr8OHzBQRZ/spd3eOSC5N2ESXlLzJLxdFVb6OWoRA+pDLK+BhFQMVxTJ
LZRIkqZ8s6ZA8M4BdQ26FsVmldQIY52jOuyLXsI/GDpbneIGIHTgGciayBSKKcg8oCenaYu/moXK
s6+3DdT7vGXOBo3QOsCwvdL3Tii8TNq1lO/dwUtXxdLSBZYWtPybXfGXo9snSTBO30i/soQusrwQ
1v2xU/cNGOEOT+l2Hi1xdjuzOg1mnl+AHrzSkUJPwGFWbsqD20JAebKfsdzca6ei61wLfbCMfHfQ
FV8nBdDV1jRVXtgchdzaM2zXX9Tp32Kj36bKRrtKsX0fbBfeqm89Ga9hMJrCKeG1xua7Mwk364HS
5Dwey+xuP7reH4cfVmSXPtxvtOy2C6lJPo4HxWb3rbE/GuZ5h37xfyCyFe5nvryAz/wbCD7ujYRv
EvRQc1vAw+hl35BNAf/F7Hho7UvUDA7SFmGY+mG3va4LFEYPTHTnhbpg6FplyMm7C06QsTNF3uSt
9oD5ww44BwPyYXAeGPIRpEpstDgnWzmHvh53S2C/bv6gc1Xp6RosHQdhP8R5zF4dZNXOVTdB6K9N
ZvgCmrZEB2gJqwoOPQoYf5V0zXruHEkuwQzGflavVEeQtDx1q+e1zaLGnc/t9rNf7fgcQa6b6fqK
Ui7MV7gHRq72m6fFxfPkWXu8fo2rsC5cZLCOiBMrjVBa/U68cnlmDoSwLQb+s4Xz82J/NdQffxId
Dhk4ySaZBE5aqJEd3FjgtYwZm45LtUIDEurZTtjTIqlVOt+NPlwQ437enpfJBwZ7f6T0qvHkme6P
4LHch/6ctrYPC8cgAeIHZL9p1FB0a+pMl7hgEMMrGoXfgxCsulTczDuEH3FdzK2ANCz4u53CZKx6
pA2ilt+mch5xWrdwPOIRN6a7mTaQx7GRY45zItUhPc0aGwMLlc7UZH+HwXS1vesmlW0+EIljh6q7
L9sttGjb+bi+UVSi9BrjnZwMpHsL6GFGkAI11BMLp+LoOX1wMBFhubMMiD84PkHYIEwi3//b2Xn9
ogJ+FE7YABSRzYuWVZ/opiqcnm9PdSw+vNr2F710TqLhUx+nZ8JgAoaDv+NY6AvYLmjlfVYMtqug
d7fYw6CK0vCw9OH6DmkFpy+ZtmQMvLT3Kv8YheG9Vlo/IM47heRo4TElIL74PAY8tCFYbIS5jutz
pb7jV26HFZ/Czrrbtzoc/cQ6tUoFWTSce8+mpQ/JtMQnk6oOcZJeoLwgwZhhfABLXCG+VnIq4ejR
La1XqndjaCHNOfB2VVl3AOLrdEOl+s335fuy+qhgIbHG5TBltllD1APmTQQdBVzmi92KwJsZoX4i
/ahSTjwGrl7uV89GBWRhiCtAuZ3wA+ade3XYXOCD9Np2/e512s3DoPpTjXDmevhMz8YQlJVTfWbx
k6mWMKOdfO0rnMrIpy+ZdrH8o4TBWWG3m7t5/BijV14npm+bG+g8rMyXBl0zFOSteSvD+VJVgOWH
wALJt3Ealf7e4/HvZjCycBZcrhMAopwzfSViGjNjvZxrn311/L+o6uQ+pivLuqDD6TKrPzBzXoKZ
Or890kBIjsOv2L2Q/7EsczFQ5FlJ9l5v7fZRVyEyGnzrcH4MqBkXEZ18EY6JogMpYubWCQnW+KAr
4N+e88UZup8MUda40euxbNwNmZ6NQGYr5/NW1fFZhe3NDRnqetAjeSPnZq8FOo0RtfQZrfgcC/ZM
9L3yKuV+LmdRCDd63oZuvI9SaApna+CyuarfSQnafzUIHlfIVmoT1kndrgAguECjLHj4Pa7kj6hu
2ySQ4YDw5pKtq6lOyOrWyCuszn4SQ5yulfcUdW30FHRrUTIoGHJtTrAE95Cyoav42/chbvvTgMVA
w47J3BkyXO+5EEaqqTwOs/fCwcykMgin/UAwzaAPhTzArMKrDQw7iWK/lp5BZoKeASVAL/aNg/CX
YqRMJmeS+cQcgEhx9KRMbI+Awb9jsJ7KpIsNhcFU7cxyRqkw4S9Q3l4x83sI3JuxO4WsX8FbhkSd
iJ9Agd6oC7HFHbqD2JhIJ0SRmjZgTwPvvytXnJpZkcJxKVJzGysTDvet0Cv+HJRVHEzEtBxqt33h
FkEdMPmI9pLoLwoe70RGjZR+jHEOxl0PIfa2Gw3jwzisqCqWqIOEaz5CDQPGJ3PzHjji1vr6aEyJ
sinU264ZB5GLCUHh3gtw0SOxNcnw2tVem0TiR6As+9Pp8sPvvzeeY15C7tzk7H3vgZbeWKy+drFw
jxP1ETlV2qLeXEu4gEGwJ+586sWq7slxndYdwojhgA4YGwtwy6W9gsU61vf3bINJpjQNh9h9WyTC
IqRs4bRt0REpZFhfTvQisP5KOwcn2U9jyi3YOcCFbeGohRaub6IctO1faOMvdd3hw+oZvj7Nke8M
7X6r3O/9Wl5QHmF6hxcWI6+2q4OhK81onhZxZlX7fcAcgSdaxypxh0FlQd9vN4NvIlHeWCJrCR3f
mxEDnryitNOTnaL5IILy2Puv4SD9iztNAaZYuP2F1suzRIZI9GFziUtpUwVqaiddzCSIXaTUoqgu
Hnhm1Uia+6SWO6yvKfQSDZMjGOEGIRLV14vKxnsxLoi5/lw8+DczrzCOBdtoWyM4jHFC19XqX27U
I1uzhGcEhPdOpLfDHCKbg0/BwgLeOrxzkz3OcWCymahadQ8p/AWGWNTugNcKH24/zJrEANJHDA81
peOfhln+QaR+y4DhOCiOenFEQANyY+u+1En1pY7IGS5Nf63MD6IAakYQIZ8ARPOsGrC7P24EYNfL
0Nqvq2DzHpVfe97aYN9GA/qzrm5Tn4NEkhGmGfi23aO9edNRj8Limx59oJIxwlBlqEqkzwY0aSt6
kIft1FPEZtbSu/By+PIfaUAS71AJpFHxoBFnPG/ZWeCmW6Dic4d+JOFonDOBzWYv4ug3HP89FoP5
NGjxPAjhniqO3G7J7cl6DF+4E5CLH68bpvPQMMOcmRd/tX/QX+s9scFPajqZcdLV+7Xukd4iaNyD
4BsMvugQiToGkOv87je1gg3qyM7xA32aZyS9cd0gTt8LOGJE362VMnMociDcn3Ov86EL9dDg/VHG
qb8OIpFxOxwgAdPDMOGwVsYHR2CdI2Fxg91N9Lnu+iXlMD4KdMQIg+HiSiHbyFPXO/d87/YUypZk
d9BmHmHgYMIBsnCxAYyUd6Cvcr3MexgR3teg/+1sqI9sv54ndGMH1OFfcc7ok/ZeJqgaz0LEV6Kg
0kyO0+7m2jFPFoniaarDFKdpgxyF7z8HMTlBX0B4m3cXOXm7rmq9feiUHGt0VO82FaNEKOc2pVBe
j5STOV2kRj0PrGtXde2Uab/5qqEpXoIRmbGgmpCapabJZc3ioraOSMFhrgVhqDMVqN8T3sz6JS4x
O9h9qEPQbiMtE3IXSDC59LdqlvJiVPVEq+VWN2X8xUwuEOXOcU/YdxErVJFOGnSLDsDAY+e7KEml
3+5jgIK5xyQ4uWDO4foO11b2QzEJpFeJVW1OPI7ZVxajcyb64lv+p1/hsVa6M4Uog/kct0ifBjDK
0m5y/xLteBhE1ebbPA63dV2Rz26a44azNDVjNO+7EPa5uJvbdSndK2n3Qvf1WcHyAgiJUV7wh8yx
Z/H6VG/8GEKfIfV6W3X4rhS5hJ5tdj5zp2yOESw2rr1MPPaTqa3mC6vkjQyjg0gWGpJqCPi13eav
21zv2CLo73VhSdvGNCn9mb6vWBLjKWzelnGC8buwKzJuw4+4XXajL39RGlfox+nrEJBmL0pQFJjF
2iCOOLfPc4iKZFoqBJhVmffxplGZK4w0kN0T8EvvUI64GqS6x7FAefEp5DmD9pCC1uEZWMp7y7DO
zQjLU1MAdGy5UDMAiuppjgxSuR9V6UPLgnG+jojCTY5Ft34vSrjr8mOl0CPAvoTTrsb9UAO+3Jp7
uthb37wAM3VK2PwwDEqaG44sxiSOpan1jpZR5tO5LPjsznAwEGHQk9/Av3M+YlRQwTDiMxbq2yIE
Oc4B5S+uBzNE5ZE/YvzIPZIQRWheHF+GuF6rLluq6qcfiOUY85cKy8W1Jt3f1tI08NCSR8IA5anj
NrcLgEs9d1j3N4mBAWj1UvgoZLfI5lhxLVLWrfwc2RuxdYe+0ZZJWLtbEel3wjtkpaOGHGDBe6CZ
NoZ5AgiWRT08e9367CgmzPOQYqY7xKVcGE7+Dld0B1ASF+oIL68kN9phTsky+nnFnfnkiCgJatBN
8qmaTH1Q92V2tb6fTqxWRb8Mr0KyCBD4xYOFvwfnjXB35+/+6WuOfuExKupRxQjqb2gXRiL5buvK
r1aNiN7TqEp8qfTNW5+wGzVnotm3hwQj2eqnQU3dvfju9dKFhwsgqE8nXG6IQMJEXJxMV2IuyPin
GQMJOXX1n7pl+R204SmW5Zpr7oDUl2uQMhO8Broj6dAHwCYGi+qgj5+X2LUHoUb0rJ5BCFqov/i3
n72heW+7imYakmnqBUgGdypAcbRARcGYB1LUpfNjcjnPIgx2AHaLwHjrGZw7dRfe6OwcG+vvzDY2
hQLEnYVbt+1IXQ57ynrIfwyVtecp+UJd+R4tzUtsKv9QVY3J/QUFSOgs7c6Je3/Xt4jFajafFEwE
5+r3pUVezfszA7E4u22AeDafMswI1XnjjDjd4nBNeUtMUgnscA0qlWxrMDhmmF0MIonuBcYCxlGr
4FKLpT1xUd7WztlFrA8+VnWhWx2dvRY6UsuRPgn49luQsUpbZ8b5NG7DYW6aEjV3/+cBw5cm+tmp
UH9NoFXxpA6isnDwT+Y1LvhbuNosoO+BMevfzetTi44JcJy/7Bf3Jwqu5jZtFLrfaOTFi/qnJWwg
NvbS23EMSMZcBkSVoTan7TqPl36NzkHldi/QbWnqYh5OhmrqfeJDU8BuBj3QBNEZwNF3X6nxNFTI
SMzMb/JRlhSjBeSU20GDeIgMrI8xPIdlmFqnBZPE+1O5zA6c7RjeflzVbxaWBFBd8CFd76Z8CIMM
VPG814573qTyLyWwaEwyWH37amWtDkE9VjvIShi5cJceeTVsCZmeqDBQ6YkVAED5twHNMKb5kC9L
Cf8lAvN5qoS66eYOL8Ykox7cU4Qvq+MavyjG2elxI4mPc063L5KVHshN/0+NHhXgMOi5ZCXdh+VX
VMn9uROh+SoaJK3LOu/cGvGGTsRvyo9fMf9wPVU6zkMd369qATHOSEhcop5uIOH0jaqoiEtHYo3P
nQiyK0HIhsXy7xAvTs7Uho1Mq4snWucEk2U62G1EQdLX0xGRV4Q5yHmQs3xvDBfP40+qh6JrevGO
3dk9d7ZGTH8ofEL5qwOyPm9dC8vG9e0ldkcELoUuMNclAsQxbsVDW3DHF7QoZO+sCiMqGhCGNfwP
JxqbvfPb1KQ+DQtWe+GR127CEZ2DzE5ufLGtOJC+YUDux+GIANyPZpij3G0xBaaPBp6sEVTextBk
RVHL/A4DLyZk4JFp8VJBhxSCTbO3vO2xBLnlHqP5gAvZFtpSG0XpEnZdhmYkxBiK4RUTt0yxuvVu
qj320jFbeBNYvT5yr20nfkzbnaBZlH7pMCeiW9ce2OnMT6oPogPvIBS6TT+dBlIXvaHOre76L/gI
VO5vKMGt5z55Nf79Dg5lCri93Q0RZhHMHfMzDxVxAUZ3xGCMnaoxQzMeQnq2kvwk6xIWXaS2HcPw
6J1qvkxVa/Z1udpk6sIFwmpzKTtRp5VcprOMMCOiNHN7HcXPuMfA9oi2HxyrKSZ0jBkSP9VFiWnN
O+rxXeByrEZh02eBQYiDrK73LVggDovpKyYclUepyZunJnXVFdYt5rtlMYxuVpt4ex7N0j2V5m8H
Uz5fanQXkHzsU1iX/GYETxzWfRsdpY8Y7jcAzXOA0TTbAka2my5zp2i+BOgfMA3DXZfggtBRcAlj
8autBnnoI0tuMPtfYwnrA3LdeDVrEjllskEMesWeEyd2aNlJ07zUGHtGkNJEmPkFurd4JeSvtFNf
wDNcUv/e6qxKnA2UkYt0JEicqsHZxpv6HArvxv2+v2FseXuV+v3fAV1wXgDJTkkDYC/0O3YiHoBV
0q1+3vg+PmQ0Z28NXXGSuNVy9qZgSpbZqmQdN7Z/BC4w7K1JqEZHCauoLyIHeCMPo/OwwLKiFenP
q+Vf5xVKnuM6Tz0MK13PISZcDiRlyh2hRNH9o1PEvwDql5M90xO+X471PgomALYhK2izzSlzbIke
HeKd4eYpqNBxVuXzWLvmhr8AFXpkd3KlMhdlb3Iwv0WPLytFTYPRp7Fll3AbPraWLzszA+EYKjfc
+aP4Xt3XE8bKLh0m8lzpBaN6Fmv24BgxB3FhbL9gpCOa6mfZeesFvgEphtXUsDlgOyqNbX/FqKjY
VwlMLFSsHcpiIDE8UTM2B4hdUUKQv0i6CQn1RWOkCAkhPmEfHlwNJot1OS/1aQjmONcK2NyyIG+G
/wlM4rQU0QxBrjLulwUzGuZh/QUBU+ytb+tdubZR6qqRYQ4IcH6PTt5Zre5JORu/oU9WaAUazMmo
Mf0Vg9B6hEUrCK5T4L5B0F+gdENj3WMcqn3zuc+fKyxZlcXMEYfZ11UHeIbTRODKXMw4u5dnjZuX
Gz1DXEDQiBNYJL2NsnKcweUgQmPdmr4xD/8pEN7Wp4jXeJB510j9CT3hHwjq4muHeUkQ4jJBmvCH
h4wiC03KZm/CwjRHJ/e+eLbMmfcOvjeCgXOjsiGKP1dkI2/GPe0Z9Lv2tIDmQ4q2DsBI3+OTDSRC
mFjHvhr40wI9Iw0NpF49cQxLAG4BT/P/sHcey5EjXZZ+lbHZoxtw6MVsIoCQDGoyk7mBMRW0dOin
nw9g/cUsVlml9b7NaGEhQQQCwv3ec75jAU5rY29mwnXVWOJTYH0ZQ6t95sd6igdnoF/RDBtT71AX
WCPzTjUydpEhnnq9/GqIBSDs7EXuSubPTICqwGX8YeX3c4QheWz2hdlVL9DR/CGPH3IxFL7SWe3t
XOZHo07A70TZdu3MpRmHeqUNzqHVJn49EYdccIR2LYzkbE+PnYEAfSozlxNkNt2U0YhAyxpeTDDq
V4kbwEvRDwozpavM+Kogx92HXejRlKi5bHY2cIAw3E6ZFZ3bUuXMoaXBcx61vhPhHim0ljYxUEI/
bhZwQ4iCOZuN0JOTXsFNogTbDvAO+uH2MUSsdDaNaJMnzwydag8xc8IFuVH9zpoPTqDTKlEs/SiK
/Amp9Hh2jXE4T3SKRmnqp25I60uDYGXvOvNXWw+Lsyr0/LzeK82qOA+p9hzWTbUL9HI+hQY3671x
1nGGKhO1pExebBiyloXRtjXRCTRaMG2FQDbmxCHK6a68H7AP0UnmZy76CFli4qqb0i7wK6RQKKYm
bLa1jY29CR1jMxbReGlo36/2soL26sOcfEOIdVMbgfUima9ErvZSjXZ3r2dxdbYHKITtUG0qS7HP
erqYCmKKgbKcL6Jvhzs9+YIs0XxojXRvTC6gPLVTt/m5rGTnaaUQIFZ+lnH+OWLkv6f9QFUX9ToX
5dneMbY90TJj/JXHpzgcPxsqREQtckYPhjeTyDx5XfURYzhRnh7i+jIbQ7hBKY26fCgoZDpOtXei
/jFyE3GlRJwpKUO9dqxIglZvg5rip9aa4IlMDuNGtRa9SnvuDeM518Z75HkQzpLyWxLP+V4LFG8S
pgY+zrwYgVN6ssW96xqdl0DZg77SQxMxlLMb5FdVF6beUGHjNUpG3XrbYddwwX2a+lOI7/3EMMny
wMs8Uz3l6tDaMLwWVU/fiOu4mvTdiuIolIX3EWftNutAtVX46Hz03aBvc6on8aAr26kAEmVXj13m
1H7ocJYo1ADjOd2pbQKhY5t2ebiRIwXzxgU3FQ2wMfomTXwJ0o/WXmnexbGVoU81j8kFDWTwpEuY
TyZn+61roUiJ7YzaaDG9Ig2vD6p5ChXFulDKYtgvFD+WqnhyMvtHXqOL4rq5z+m85J2sUb07Ma5L
arqzaXIdmCBPLv3FAQlCEVF4rvuDPqjqQcm/YnQp930Z30QUZDc4S+RBSsuX1rBPu8T+Nhxk2fjD
PHT3pWhunGgAsmgqmTd01D8BS1ibOO11L0pdjZG20G7qvr0kBrblvPycU1LbYCeyOb9U1UZUdrsb
AmZ5NqKJyS1q/+BmLb4XEJ0AK90RRV+eXcai+zYmGnXJID3qk/1Ua7RIajtVNlBycYu3OTStyqSg
SruSkbTwLMfVLkxQ7gByN6fKbF7grF+LUua3rSl2ejyEF7got1MXzRRqs8DjRDidohBDvVqo9MPo
PzH/O6F5HK4Vw1aPzSzvVz9Ba2iPCDzLY9syLjKM5CFpyv4wF9Zza9gZU2t7wqWifDcHrhR5lNa+
MrkudpsBmx5dp62VafpV0bavYVO35xg84mZGtbP68v6XiPKPsR8/1gCEBeAvdHRIv1gY/0ZEuf7R
v37/M+bll4/8SUMhnUDXLUgchk0J0MU79ycNBXPjfxgoAgYKnQ7XMMylTeCAYfmDgaKbvGRaPOsY
QjgmVJP/QF5u3zyd/5ZHoK38lV/MnyZEA5uhBmVAUhEsYX+EWkAYYbTfVPolCukD9o3p283CaURR
uwmjLtvGqPWpV2ABiF67DjpDm0aMI2pUKLNonoKyBrJnhuPOwoBVtAJLL2NApSl3LeDrLedQ8Kyi
oXmmja9a1GPtGaTfdVLbDmAkZ1WWxx5nFJABbEmj/dTkweS7SaBuXY15iCwRnTmnJg3lpZ+sjShN
WIeMjrbFHCfGRp0XSZhzaNBUAz2orxrTeHT0UNvXHXxxDWnmVqVm6uP1O6qtop60yix3WjdKZlzN
I+MeFGhq+Ul3B+DDOHucQB7djtOP3g90IJWE87pR30Q2teoJQwqEaQ1ZpBv6QUDhOx5gagbCOGUq
yRCQsJHkRoPnCoZ1nVXjAEuyOwX0UZvmjVcI9VOHzi3R5rNrZocyoK9flvI2VqfLXEWRN/S1BiBp
ODl4uql2h9If1fkuZRyElBxlGpUkhjFyQ23i3sUFsFk/YYXQGR2Lqr1withDiOZ6QIlhvMmE/z1a
GYXKvt8G6a05xxXz91z6+k5jdKHlmdiVtcHGrn52nXZqSrXbQkmqNmFc7Ga9AB9pfLdw2W4lZqYs
wuk1pG5wHZdbSzvPkzRvBrXN/SK9Mep21UKNHr2Zn7YcXkaTy4oShBQsmfC7xeDFwCm8hGkaY9sM
6AjV5eMcGDszpewGdL3Y2nZKHZemCSoFjFlG525LlT6o0e4KmcJHdvpT3+UoTuyQSl2rQqnCVO31
inZLtRD1zNQkvgOnwsqmRZeX6n4WApnq+1NwGzKIv2QUUb1l25SM6R9RRVScOzecrCsmVD3HgTOB
2CuLtPIQf2e3eA/OgVm2V/aDI9LwEMoy31rdT7Oha1Fr5dciZhgkVZqJInGtTcYlDN+P+gkfK7I2
hwlmkQbnmarhsRomuK+hwaSn1691CXwwX8Q2eu2VM4bjtEITEtoHyqbpedQAkNmufk70JN8WgTGj
OcDEaMThE8XEnpqCvhjS1MoLci5F0YjvU4rcD7Sxv2B72AxxR0cmxn7QK+noWbW+SC6zozWY6iZA
C3nLWh9QhXDMDxmqwR7yYZYWn8o4kXgUy2Ir9Uc9i7qXuisesrB4UlWl98o+Mw9wxhCfjOexH8Iz
ZpzqOEUNirSYBv+kDfMzrZMGfHqjvCp6fNEGiWRYdZFX4VzdOAEmOEU5oqpXr5u4Q1AwKzYj3PyT
sPPykgtGYlVJmcO2E3OfBZF+7eTOFfOT/LCcrgrGInrjh+GMiC3TLq3qdD/w4ZdXthpczZDTqPll
4LK1IDozlGm2dMNKT1Xa8hLTvaZSXL4IswrOYU11dxhliGc7rQkSaPWNNUFLgA+R3QRuKg8WML1j
XBnUQrN0oPLYO1vcML1ntkrvm1IKL+rLzq+tSDBBLGzgnSSvYG/X9g2zMw+1LeXLIHhuWyN57Chf
lbVDX04sTP/cck6lqqDBlYiN9OuWPucOLey0iXsBnSXJryIkE283WZJcCjM4SttgTs5PrljwnrSh
bW9cffwBos98SENmnHnS+hR5+nNXjJ5ptmCaVevLpFTG3gnzM+d+6l1GQIFPo76pLaTB9YZSloSH
uJAG3x+v99DXQZ0OHDxnb69PS2TC+nh9/f3h2zvXJ+0VZLi+9Mvd9aXRtKadHLXbdRHrW9bnPyyx
0xlA6ymD0VexcCW7BRLpIvchFGBRv7/dVRbQ5Pp4vbe+ab15/0xqL0EX68uOjPn4+0vvn3l/bv30
+gL5FMYm6MwAztESkLE++c9roKzrtb7h7d+tS/nl7tvH1v/ydhe89JnDPdu/r/wvi35fsX/8rm/v
/PA918+MDbjJEVXC9n257++TTf8wmWGx+/iv3r7g+1d//8h67+Pb1yd/+Xbrv/5lTd8//vbJXxa/
bgL4iRiA3tewQjnimTIrN41Q2NLr59cbw6px5K7L/2Ul1pfet1HlGnTCTIhH2vgSmr14+8DbuzDv
bdKg3+StDmY4bWlM0oY2L0mJYBybgUHpKO529Vjd5YqGS3FaomKqDFvSWCzAyvXZ95faRmQYHeCZ
LO9+f369Zy4fXpfw/urbUmSI0pFJ+Z9LxKRGh5vu/1in9XnA7qQmzSnuFyDiepeuWP3H4ylW2OuL
GNf1+5NFkPbHtPz09pH1hfVzQUTNYFSHG+zQLucBxapPYe6WAISnmVN/lHqZ4yKHAuG+Ro6s99Yg
Eb3TJY3XLKGFBkgGe7IbjPv3QxShMKeCSlyLVgiOyPLcuDOXq3SJjzHs4uhIEM+y/2HLH5zJjU1R
TF8y2s0YmW2wl4j4yapZ3FvrjbXAX//p4fv71o/xa9B/p95eoYI7jHBIMN7YRwOxYqyOX4vIbXZN
I2kOuXOkbw19eAlyC0owl/nYkosaj3OHtXBj6X+Xp/VhPbYIiWHMTsNeZ4hzIubBOqmuYpF4APea
6nu37cJwOK03crnnlDS3acf3CEJgXU9TR6XABhqrLvfWh1U7a/veKY8KgrvzejOUqbsN6V5sS8xH
iDAapzjLDNILQzd624sTaL2xKQeJIViKsZiNVnPQetPFys9KI1qkKivo31Qy4r01WrfNIGPUMbNA
kTziX2Hya2UBkvcRL7k5F0fDcO15Wyi4FlEhpV4/M9hslw4CdTj9BKZNPykhboN8SFQv0pcggYb+
nzogxLD6+kXDG4vRtuZyxnZLkIfRHzpiP0crRbETjvkC5xwiC6uM7qO+1E6uQikAEbxtUEqC+MjQ
bymFrGa+t7gQWneNrpeH1fg0ij7aZJpagrdmn0ISIbhiKX/ccy0o98wJMJsQjLD+BuzZSIbCrs62
DADwvi3b315uBmw5xzq7dxazsbr6jNfAqyDTD2oth/26DqvBMLUpU26GBU27Ps7mgqEBw7zV/CWW
X8SsAyc/IGSft3EM5+GDY89dwiXebHt6blzT9NN2bx5EfLd8enKI/FJxfB4SqLXGsu+974DrvQ/P
4VjI6MhQu3aWs6FrL32KcIcmnP1aX8KoxPKVfnkMPTH2mZ/FS0mXk8sa+vH2dRbn5JoGsn5lt0JB
mgMTQffKjrV+vXWHA3vLofn2OyyvOMHRiChRrM6x9Quv995v1ufaVBE+zLnPq7nuzYy3fGfENnhp
Vpve+iQeg37Tt7L21qNu3YXWe+836zZYH3I1YbiaGAdz8e7ry00IDOnt5v3hlKkvQwgippjU2zbG
pIeN1oE6vd7VjdHd9DC2tlPc1SfREOmQrHv1cvPhYSmBLulhsG+XgJtuTZT78wYBD8Od5SGaiHrP
bkG4z5JNlw7iB8KWBmAQPv31Jopk5Y/QYzayroODYRQkrnQ/qxiOglzyaNbttybCrPfW594ftllx
kqLRjgHW8X1n4jFLCw7gGSLYNNjN2eos3GEIyLxkEFTTQuxK+4lr3vqFDA5ps6TJgrQXtwBNtBxo
ucg8gUaNI4tsLqGgVzcaD7PjjRPQqBS9bS2SCBock+i8NALUMerJVRgnj8PQxn4oq8zXGgMhyhqo
ky76mWA5ocNxpWj4p79VQYxY9NUGLkLrUUAOzx3ihgbr9GHdOxCtpTvyjB7TBXv89ksv9953BrtG
3W08FGNRkMgBfGdc5kZG9jpqpX5ym8I828uNwmSQQLcU4hGxXe16VXOH+JRV2yJ03ZPF0PqA5XnX
R91zV7nKLmwyAisyist1HzWkasDrpBAL/S0CJNfSrd/bskJsqDREXNgKx3mG68Y0Sm+qu85rVBX4
gQMaH+hF4ctZpIdIjQ9aJY+09DomBCTCpMvJgpI4vPNABY6yPtaC0oSJwqWWmmtwKgqVBuZi/H6n
eI/LKNoWOjPVTnnGi0qxgOCQ3Oh9W7q3kNg4lprmcbD2OtNe+p/L0g3sNlxvkUSt/2eYS30LhC8v
bC+0G5gvI5SQFjK2ZZVevoQrAsXkrDFAwUCDquziVruqYD5hul6eW1+dE0IKGtk+Rh3nmnkOn4Ig
C3bk5WF8NL7OhjKdhAy1MygWO2ZxY5EOp7jun0wFJViYU53vspZecQoeY10xwsEgh6fiqnTLm4a6
gK8Cw94oPyM8Peeo7j9reNV8Z2j9IBzErneQp4+wt1cC/HpTrIh3qf4wJMei0/QLlujBCer40JyS
JXOMln/7dq+bUoj8rga22+iso93foLVOINBABS04l/hFk+GUWN/A0XtMrVe7b7pdmwzEl6iB17fw
utUAVf763aKKGDx1hFCN3IzNt9z0OZDyniKLl3WcZqb5Uzk1zyH2DibbMyR4m3aobaXPSC+JZ0tp
ttKZnC5JWzhQanHftDjU162Tr9QCAwMPNMKSFs2AzZfJZk7iAPec1af9/qS7vKLIiSwwNdqvz69w
9/Xe+836Nmr0eNHWJ9fH61LTuIj2lcYPuCz+l/etd1Vhpb5pWT/fPrs+lyfDMS5oSxTmN/yVnV9i
J/AGpLCeMRmKJ83kAV3YfHFnLb2fmmDJy7pPGlfxdYFyo7GXEppCIkugy00IkMuc3K/hkD/P1ST8
ORscrxvJuKhmQjnmubbwDSNt7Yp97mg+JQvDb6IOVx26r02t94EXwr4Z8qz5FoxyCaRxv5S4CjYl
ap9N0OO+MGSHtgAlka/g1z8N/azczyL6RjLO6OjGF6k76qZdOmB2FDaXQAPfX6Tx9Go38dU8ltaT
oPZ1oMRErEtv9l+QL6+vDzopG5Y2kPQRNMFDrXVP1jiPrxBJI9yxASrMsJLXBUrBteTyGonyvhAB
qRUZBrZKxuaxnQcT1mA6vkqV7n6XviL7wes5WxVMGLt4QmN/vS6VrcauDkDr4oKpuqEJu8TF8O8w
Pr5EiZE/DFUjTqYBeQSuPD7QjnF9qWLiRs/xUmujvSvo0h5q6c7PQxUd1y+BAQzjhYzpnstau2X2
wwHBeP3WsdDTyakAY6g2wZ09x9q5G6OJ6hpru3SxZ9dKP+cKMiAbiS7aLoCBJglC61p1E964KMG9
NdiZc2cieXxbXQPyOuSmGCoX8IurQp/Ct0VONsiX0RTPdFDbQzmVLhy+dnjJAVeui4xKJ/Fb7E8n
adrpQ9ePX9bn1Qy+Sh4GiCGmXL/MVkuOxbJltKi8diBVPFEZLI9ybPKdpljhK0q19bsbmAJoBEt8
WbRSHuN0vl8XOFRmvu1Np72OporYkxLG0vqtTad4Eiri03rEVS67Lj1pJm7U9UVVnt1IDF9my2l3
qdCDg1Bt82nG8LkudY5swhWWXaxDFXuz7nbrB42a6BqzRJKsTvE5Aq3nratfaAwvUSI+x6VFapg6
7qa6MkCWIonEZ9Zt3EkvvhWdcTKSSHwancVnLpQQCWoz3oUj6sL1HV0IGcZSks9KbMAzntBaVZyQ
7qRCTFmo5uW3eDT2gRlPnzuUdX6k1zM5aFRHQYsjq2ZHW5eTTwh1jSx6YbQlwHDoDhmYgVx8FpQ2
l+UACPCTQelfMtigPkaBnPFDEd02DVTo9R1hXnqh2gcv0kWJmyL5ODMx0G4oE+fb9b80o6S3PLVf
wknwcweCC72T1zdqEDVvy7Doo+at6XyZ4U95Y6UlV0VJHZo4xf7tHVjLN/08y1eHRrwHDqi9yqdY
vTYDWIzrf8EnMLsJ9m/C+7xiVPQriX3t2pYIA9cVdXvE6Zgv1zeoFZQgG7DPpW1t98IlInh7l42U
IZnsr31n5VzTbXkB7DuzC2KwGHqZfcv+WKFSi+AFDfpFN4bygjqh8tKGDil1zbf1qVVn2ylKdB0o
TXAVx23n1bqRfSW5a10fDQMTFquyBW7WqFddEKm4eTMyv4xP6xvktBg71dq4RldR4THO6T2HLazE
jp+n7ylTK1XznZYOpcihVe/tMKq4ts3ykM9Ff4+1GPmNZtXfZeZimu2M11oHYQBGQr2u2T/PBevo
90msPCtteP+2NDd6gFdqPgdKpvh0s9KzrSnGNTsTCvLICV4dfqz1raneTpu8i+t72JT9oUSGjvqu
NO+x4GAYWdatKHE/U5x9Newh8aq0bq7xTQ/n1JS6D52g/qRm9e36Vo6ex05t2mdKK+mu5ZAgatKJ
bobSNRj5FPKrHiUbY1kqwnccMa2l3GnTJA4MnpT9bOnJgx1Ski4Y5X8Hl+Kpbq98SeCIemQKKTK8
juwRz3bojH6cc3gRQXK9bh5LOM+92sTPhmyX3MNRw0NfNDejVNStMKplZPRpfefcoTHqeg2oatAT
cUp8ht/2zXns6u5hsHF3rG+bwgxuqDt9UZIKFV3XmpdBDaOrsYPx0AV29Hnu0sv6XdzK/az2nf5k
RwpZ1IXT4lNV1RvNxusfU7b5pvWXdQPVzOSA+c3NXS+H9BhH/YQTIjQf4n5mTrhsmMAKdw7tqi+B
yrnaEe5wsQW6NSiwhW/Gsv1MVOF5fSuVuleIgVwn8wErbkCGmKaM5dEqXOfOmvOJ4qtufOvyxhdu
o7yknY5OG+nDVYEB/dpM0thjENl+zZ27qcvNb6OScVF0beUG3Kk4VbWBpKvsu0/NMF3WZUUtAKwk
TB7pL9CyH7sRYzKXbjvsSq5tLKOP3cM4Bdpn15x7H8jEeMZyGd7kEk782zKWlVofdqGrXDsqO5O2
nJrWjy2fX9+mh6f/7Y2vDfDf9MY1Vzigr//7P93ov/XGr8oulvFr8Zf2+B+f+qM97jj/5WiWcF1D
d9BzmBbA9T/a4y6Nc7I2+IO0rvHKe2KIrv8XNGqhEudBA9sVrv1nt1ywQBcoumvT4Fah1v7PEkPU
vwLfTU3TdEPohmbaJsXLv7G846kZOnwZzbEwMVzHkVxiK6fHek53KeWdrSUsxaec6u6nZtyaYz7s
KK1U4CI8Napn9PxiRwSHtmH4dOVo5rQv6svYdiZikvxJS7KlO4poEUyDj1wFOGvrOPugQk1b4O3I
NWaeRktjuwQpJpqXzCCQVjZk88aVUntdkxN58Mm5kVGd7m36UrhK2k1Vfs6seN4Vid5vi44Qp15x
t6PJ2FgJ7KvZHbi4z1S9qyWEDxk2UhJ173Bh3bgNK1Hnr4yWOggAzWNTk46Hmixe2rEusj58ZoYm
9mFvksUDx0YjP/lHC3zhSODEIQPJ6aNy3GQVI39Mt6Cji+y1Ip9kEThS6Z5yhja4RqaxHs+aQ5GR
aqzrDDcNNj5V43AeXR0RUj8cEmv8Lp2XSGsqimEKE2B0+lunFPouLUGu5DGya5TOIWi8iCxOq9nl
GrO2IoakSfDufOgsvKKhjZXJMb5Mqan/JndB+/sOYhiWMEz2Eva5v8WeJBOT0hIo87HS3Ue1XQjt
y03myGILP5N++kQne866G7VjpYwME3Fs/7Exfzm6/tB6/J8CRUEZIyz9f//3r5jmZV+llotgxSAn
wbE1dWFr/8KdF6QSj2GaYiZVGvLWquJF17ZGcyiV7jYU+ZPiFj9i8nr//b9qC/35HSa+/lu8dxqa
FfJSNKF/iHCYO0QfkunuUSox9vSUC/+TFswhEbuN3yIP2U8KlY1kmJkGNQj9FTlA7R7aE1/DOtbl
/PzvayQQy/xtjahqq5rFAYtwZsGf/7IhElXIIS9kRiGTDZEUirGFKys209Dux7LU8R8i7rSwgvlW
kp7BY+IEylKGwcivR90S23Bwf/QjxjjLopTvlvDCl0VZTLdGHZGjDJKHf1/pRVb0t5U2DQ26tuYY
xGF8+PVCjoAYASQrTbkZnNV0aBNnYgih2JsmsUg2tgkt0of6xdKoJNUhx2EckEwHX6n0G/G9JtBt
r7ukL3dKeWcRHBnF9VOG76wexYR92QsETYisTr62ZQU8QEiimInTwr0+fXU7eV2by4YQ8XdmE+0O
5QMa4UjcU/xs/Q7a5W++8V95/euO49om39TW0UX9LY5pTEMQRqkaH4t2OOoKjdamjlH4Dk+Rg/ha
dx0f2xoVJcTCdBNmdaso8NezGVZHRWj1roK60zDY3dkWIG+1MdFY6h4WEqIgR/exry0Uk8E17tDe
typOAm7VVV6RBa9upaGr6er0ZKaaumOm/FqX43xoFOizJfztGsVlHBpYv4LfHS9cnD780CZaLpuc
Atvl1v5wvGSatKe805MjgQGPJbIjNjl2vCD7iu+429dQSRCwC01BWUxgekjqs4/9F/TKzpVN6I3Q
RWRobXO0X9e/+Un+ad00zVx0Zg5+GvEBv9/Ubqa3jZUcseuqTWqf5qz8XDoNlwRpPVYKmvdZMf31
ciB6laJERT0YcMFGz9CeDswD2+Uw78QXaUdfjRk7URtad+yW0uv62tmWoH622tz8NA0CUwvxOMNy
MIuz45i3WBWagyLog5ZJAzUny29l0huewoQSkWd+ipP4S4xy+fLvX/sfTmGmikIPKzw0YttSPwDu
0zAZ0FdXyXG2SFc1s+QWapNLbFJbYxWP74pa94wC4T5xzqBRlsTchnzQOgJqgRmZDMHkdxENH64r
hmuyGuSBqQxlTE01PqySgQhP6zHjHaOAEOpMnW9AFxv7Ji9IR7UpDLROeghhGAnXMb0W1nNsU9yR
ufa7NVlOPL+c39c1MTXB7uDYWOLXVLVfz6Y5s6lG4TBtyY0yje8yGpUjvI5uYdiQDcp5KJ2i8ESZ
bRtCuILsXB3avAKbNmQWiYr2U+YILC3UuXamMP2SVsa//4D6sl/+bR11hLigc5azybI1f1lHkPBk
EZYjpxJpoovS3FOjpMjRymdFOBI7tDczbwYURm+mir7a/VxtzEFQJIjzawaU39OEHEqn+p6abvIw
arDkMEj0iZPfCoUOQhCLcMtss/CdOe/PiVCeAAdApZuEvGDy6T2nSTwFp89vvtmHqA6ApaalIX43
uDLYwlI/HpHIedO4Ntv4qBqTsqnb1qNwPp1j3MxeK6Ei6+3IYUQwYqvVDCsyklwDfcpPBK8QDWMP
p6E4oH5RfnPMmB9GG8uKCdtggxM2w1j8YyhEH1p9OQc27MDE3dst7l2ZwIOalOnRVAcipJOUWSpV
NrwT2rIBQc9wixVpN4oO6oQbcmGzC5izaPSPtPw8+IN09LE7gG+STHi1rWUPGfEOeb2ze4vSYexo
G9AfhziLu0d9VGGqI+V7RcF3NHUyWbCKfR9TgA3GDCkAu/zVQINrKE2s73UZ7aaS0OHVx1jDiN66
5dBcRU77Pejz+Zx23XUhUu2GZhYt8vRQm1X76szJZRQnNrVfthGUINDaBES4eyWdEwT/1oxpndp8
wIrc/ftubS+77Yfd2mRndl2bGZKrWh9OxwxXoRXbinIwGH4coF9y9c4jSuV88Ywu4a2e93cELwBw
CfpiV9dOtptz9OwWYeslHcC9bKCIuCnkbtvQPTPKk9vJgULXlxVcvuJHqRv1zjLCT0HmSsr3A+o2
tzE9wTCTOPghPjotMSNBGri7Wq1uqEcZLxXpp4EnmTldlRAUds3sfk7CyPIQDsQb6ufBccJJdJql
wbCDcO4M3Cpjp+X8QP0+VQGwDD8HabeeOWC2C5FO46/GyTJA1QIK07zCh76hQUCRy2G+oNsE5Uk3
BEak415QohZLXBMdiAU9AFuZF7sK4KLM/QJklZDwckL4EhAgjyaZ5gq9xXk8OZXp/iYbRftwveQg
cMjf0kmqQaFtWR9/IBWebSlBIR1hVXTbtpA3tHzUA5QDmkPatE/wU5YDPbvaWVpjY/FoYR7a2A4R
7KZG288Wl1Qh7xAhxdK4lb/LAVzPzn/dhSh0cHjatnC4/TgpiBXBTqTI+G0sXA/9Qx6EpDHA+pkd
eiEDh9kmjoHEB+W8A+9Ab7kuv2C11jc2YPBNWSF0me2JXAQmYP++g2vUCz7s4I5qw8pn6mAuaVkf
dvCJkq3EAsZe1giDVGcVkUw3fMkSO90FgoCRahympe07nYs8XjDa1C8TsXm76EV16P37CulvM/oP
G0zXVUipJlMpVu3DODxrKkX0NaTkUc8QpMHlu89Hhl0aseR9oXzmJVzFcUGjPKYRV/1wM1G96uWL
lgxYsXS9+dY5y1A1IoOdKuXZKH8wnOnOgT3g4SV7aBfRDwlyIg+GqHZ2JqdFgig4KkBX6iBXnsMO
8UqPja1Px/C2oYGI3qiujvyUl2SU31EAJRcrKasDErrbQJQc5yEpGDZbcheFoQPwotf3VhN/JemE
2iLsQ+hHTY/InlEwKXwnPSHwgREG4WCsJ7LoSRrON5UU6b7YGDSFDX10D7Bkz13GohK3lIsjB7ma
Gt671kyOYMTFPw8NtJQBdq4qCQaiiuZxH/XyJz+33NZJjy10cr7rTVX4GWmX9E9xEzgqahXK9wiS
qaHmjnkuQ9AXdoQ+VjgvbOzoohfDPbmNBEkQJO2FpP9sLSbQXOQc7cqqWtMPsnB4DkiW7KQ0jm7R
eAii4EM4As7A0uqDQjPf6aO5MWxKEiaWb3qsEUzzpXKBFAsVfJm9UMEezzDWIiTT4PiZNiFR642X
vDBMxnoxSHab6jT2KOIbx3PukBBSc/U9uJ3FFQspwcYlZGNfNoH1eRb71BCgsvrp2ObiJ3gNcQ9h
+NUmyIQ60KRABTGmDdJ8riGWs7cG3fA+cxK8zjXFvWiJeZTYua4zMpfwhPdERY8DvyRecoHj7aAH
OQwq8P1+BWnGH+HOIltQottK5LWnG8UBW4JGm7cT+1ZwVM9FpxxnA90IEC/kXaX9HC5+vKkqruVA
7ArBJAk1dPowmFBe6Gdk2yQskETFUCatwfkWwQLZkWmUXlEDQlZSZ0jFkhFRQpHlOwvoBZ+cig2q
NmcX9OzLuOXbo9UM33HBoqdHpYw+p2oYQdP9k2V1Q/HiYpgy9GIbZsiYgvOZhidjrmHbLce0NSPr
r+lNSmoefo+Hxcsq60yqKGUhiDpeQ56RMJoLPovokuI0J9cp3XUWgX6ahjwkpJO9MSrM9VZs3Am9
J5qqGBmndiPpOWWngNCijZgFeXga8/p27pZ/YdlXdlaqd2qtnaOeaWMr/LdBN7SjXeKCcK01Mjkc
y7Y3aaHtmeKIY5lVOcJvzQ8VQm+qxmSMaHfCb2wQBCRDIOs3sk+gXUE6ySAF5OLGt1nWmptZcvnS
nWeILfEdMnoEFGmmURlXe/ALk/asBxyQkXiizTc+CwlOnEYPcUEMmDwlihAE9SE2DtCnafD/uTqv
5caRZYt+ESIAFOwr6J1EefOCkFrdKHhXsF9/F9gnzsw9D6MYtShKIoGqrMy9147Cc4dP2angU2eC
AO10fOqLyblQA1Wg9/Y+akAUg9Y96sbooue/en1wsIqF8EpSP7ogqzRx/vmwDl1vBRAnC1oXQzR+
QXqdYmYqKiN8sdIiznfc1Rie78yJvBEDpUxtXFJG7YBAcUg0FmZD0Df2WS/Ija06sBrQAp6t3NzL
MknO/Sisja6xlfu6BPYOFrBw9HNvLCmBqEHMQuoPGgRbY/nDyyYfdkbvLTajbnz1KgYrYTK/pIZJ
HFyh7WXOQIbU5hqUWhy+STW/anguAgw7xmX2aowtUIg7M7bRTcziFXyHRMgNOLlHFNiwG8aSkDJu
q23V2sXZEbBVXJRbb4UZOWshkuI0mRH0TihRHyRugKVKnSuTdWvH0Z3XyaM/YVjtPk5x6hBoM6yM
0ftVDqJfF5Gl8WIoHaGp+9hEhv/kaMRYNVNiMp5IPskti3ZUaopS8m5y4w2FBkf/en63GpaeuuvX
WWbQmgh/5z1dA06NP2ZZM5bGx3QQrdbfx3PDS5j7D32Kv9Jz8exzzOaEUyBm9ImHJ5aw5rbEAS+f
82Fs7vWyVGsrFgDZFV7olGFQeM9bmR2Qu327/mjT7TVgLXesQ72GY4U2ybtBIYO7tT0OMpaXvMhO
WWzu5qx+sAGlBmUjtLXw7ZG1vu3xHrXtMRtGcOHdTjTDV1Far2qAGp4mlbkmRKHeVhbyZgATKFun
u9uzAtaBSxB74SYdhwbmiZBby/i0xoa1arAL2NkArSbcZRBZq8vcmgeB+HK9OPU108kR9vrHzOKC
1vuxRYlI8kwlT3OSNA81SWWBh951NkJjp7r+qcmdZJtFAkeJ3zjgFmGGzaXzWOFWvZe0wwnSJdbV
tLLjMMNwjUWjHwy/1PdRhNKOgNSNNmSU346PScrJTlMMXNem6YpQzocIUk+XoWxeMreihhb9e9Z9
gfxyVpxYRNB46d0oiZFOGt7gONfxBBE/Qw+q2bJeDEGTJTFVZXJfNjbxb05yHiQBXnGMWioUFk+T
4rTP2QTrvBRP8g9lpHHSSAzzdYKyE63cDFA7z22/Lwzh7q26DAOu2EMmzfcZNOlZunpJjBZSWVXD
YqEEFD57NM5mRFmiU3u/SE+V9+xLTg/+pBC7t0DHGIGudd3BAZx4BEsoeHU9ilVg4V1DkkmxcuJG
I4OFYWwxAeM0WpDLEAcNXAfeSzr6P8QCFBffkkfmibSGkgqhNToZbLnTCatbs9P6hMgNYhP7xHY4
x3SgCqLxPrMKf+cP7Srv/7RKT64pY8LMauSmzZmhTKms1xk4/Qpy2rFpbZLCRiyMbjIfrMwvdy4z
nIBpitx6ABQhHwzVwU+aVy8ePgftbcwdcM6xQ4t4WtVeiKNmGXiwjh+4C7wg9qkM7SZ8ASIIPUUr
wGa0gseakWWccWCh23qKO9qM3HItmy44wCnKl7EOqM2h2jmp+tJjovvYiccph/vG8YWTH22nZkum
OxZrD6A1oD7CUZzXCHXfpoa2TM8MXU7tH9Mcb7KjNA11OsLdaYy2HVQX4XaMaaidoFhYuHvsJ0rq
tRk7w7krgN7HhClP/dzRhsm+p01YdN9VBDS4pxkzteIjcivO7IzpPSt9bmiNBLrWvUM0QU7ANnAY
wNEg5K0LSuICIMDktCsNeu3aTDHJV/E6n91dGhOwBpOjZnkrMCmnXYj6Nbb3woTu6RobfZyJYdL7
dfU29BVRYnQ3cOGxNceR+TzM72aHpzCNunhtCfyoBiYxrCy52sA9+KlQ39K+dX4Mq3pNhkYycGvD
TaglW82jnAg7MMmwFzNP/4il2NYpmsOsaXcJeHeEpTgIAEOupDmedX/UVvOgvVuKeFBn+uJsjz6m
9vDRcdzOxoOHFDMgejdbd4XZABslNpsDHGWFC0nT2/aEiK9RVXwbjji5Tg43kk2OBoy89ITGB4mz
SwT01rYmkLoB7Vz4zglv9yqe0Xcno3afFht/RhOogThwXUj0qVvzspMAvBrz8DqEfqB6lawSlQ1r
6A4ySOj8B+xe9yLajW4QTghBRw5OnXTP2dIM8ivzC3jtpZ40vONpeYbt9sssppMfnfG1gcOYUAYa
OkIvKrc73LCK7RryoAy/Uy97dNz8qXJIy+2rF0W/ISB8nfxtn0O6VcAhwpdS5Prej1j4fNoyQZhx
uwx18itV5jofyA6buxcJyi6gl2gAuke6H2n+wUkjY/2Jf7J4yD0m8SwFGHGIhE+WbqDem/2uqZCX
NGCHp9BuyIvh5bXrEUTD3HxSHLFl9zaaVum/OLHO1mkUiyQb3fTy4Sal9gpwGXFeUKpghvv7hdtD
bp/+/bBI3GOX5mlwM1jEQ9hvlGd/3R5HeBr72O2BPuPD/zzm9vm0MAxZhU63z/4+kIBuf+uPOsj8
5fv+9aOWnzLcBNO1DEPsjj1rzpDsqjrnrfj/z2yqJaXq3087YSqkEY/Levkzbr/n7f/+fuffH/av
Z4l886mYk2wLgxXDwe3X0O1Yp5AnzPSfb/+f3+9fT/k/j/mr9/7vy/q/L83f51n+RKSaLz70tWCK
LpHNcd1Sen6wcf/cMxXeIx/6KgZ3/PIzLDukr+1GHLCrypPzkchTUrl7OvszAaSMSpW2TVoLCZXR
D1cyz3cmzsl3EpG3Mo2/kMNfsoY2aFvZ8EbUtrFSsW6UfB3U6HCpgxLTFeznGELuBhfsWyQL/wLx
YV3rA55JRQSmYEIcxGCKAyy+OCdFf9VnoGNNqOWHJpTH1quKc8ns3XGrs+Pl+VX4hxHkE0p/jmAc
QCRomRCFkan/gQ4ZPSb6dzPYnIFTtMNFA5woBAyz9Q5zQX1OJOgXroyHdJSbCNuuoROIB6NrVdPt
WwuP1TTJxktmo7TNoAMHzaCfkkY8NHjI1nZYki8/npWUQRVnOqSNmazGKeMo5alu57jNTlrOc8i1
coGzuXLtBPCs1cudp107s8N0IYt1IfBrDRX5dz75xramPUabhhPbKiqtcFVrrsu0ixetDTWmm91E
pZpdM/0pptW9hoD1y+s7c6UE1MUWNacD1ppLJ3DNn4yazSTX0lFy2Bp2VQNXz4jGDdUF4YRYITCK
dwA3mguNCeoeBLxlrt3lY+3fa96hzocLfY0v3eh32M/XUeqNQd5yDpIDQXmueklEiO/Xz6Fi8+oJ
f/qoDP9qM00CGW3Qyc3BcA6o5ygVm03YJTE92vShEiRJupHv7sFqX62MBdXKohOK3G3vNHdDYWeH
IkSL24g3s8dW5/QUIjBASn5b2ukCC3TDifreI0s1qu+wFcdnaxJ2QFprEYzg6nZhbo3HqAX9PU8J
3+sfTBbQbVyN4UpM+ktq5hPEUBCsc15uZVEzyUGXTsQGWbT0HkJj8HZgGFazQ7QF8dsXIZlkAi5Z
uwWw6rxjD4RE3EMU05LgVi+SYd4H2oTPIzPLcG3PUbyvjPgnxTexzXXxE06J3I3TYOwN5Xh3UhDD
0PMbozMhnA4ZeDB11ZU/rb3kTBMK5sp3WkIkeez+bjMELkRbcC3HHXRFG/VwJ5MNsuei8vE2ax2v
TF0fjHg8FT4XlldH6OrGH0tv9QPfBHF4zNN13pWbqXQ++74eTo37ncxPzTxneyR7NPBFe5kgSvVx
s5kj+EyWOX/hebHxLw33WRE+kzPwwxTJanCtSReZvg04BX1YUOcZ1D+XPHVp4XSqIo+BbkioQrEk
d7HZvY8dEndPxB41s4NYXNX3i0dj6RwFTJrTc2iUG9kwESCFnI0YfA7kueZkWhgjk/nb02mdFcYG
vwq3opkWWz1z38y2zUn5ppHEmO65BU29jAembhjZtZ14K+L2OW0jUrC/dSFDuqbatZnRtcg8gnws
oPFlUwG2Qh/VJoZz3GSEH2ZkmfLWVsa+ru3PAsfM1rNA+hCBBU4C9/7KHJDciwphXgreyjXGXSfm
H/JwAkrmJ7MadvGfLgSpN44OZATs9Y5r/OECHFbDuPB9EuvVcIdtSJ2/C5WVbzoNmIwvcK2oedqH
wuQCRIoiFwayoMHPMRna22TQnjOzfJN9U2OMKiLzMLOOs5PhjlFocJfhc2Q2j36RlDCpptfMFvk2
jV99XWCzxCEByRxOQ2JcSnfc9bN5NC2fLqrVH+wpfiZerEGfSk/VrUnG9DQLuvyPHaOvR/S9yJTm
dUG89UrLhbvp8v45oW0haqKeNO/BQ98NRNcaV/OMoPuxzet6m9Ww5XEBPBAfd5lsU98wLBCu8aOE
MDetQhIc1W/+lJdBAoR10w35czXDW0/yBEPtQpz0Q+Vsxpm4BFfLIDTO1DMkiTUWzQRDbRwo9Ei+
2vKKYi26aPpdrCevVdUynRDDV4hsIjAzeK5TNzG6nqPXBCSoCa1r2y6tp3l2jklBSdFmpvsoFGhn
sbhL6o0NrwtBMryCRvtuE9aHwX3XgCcfrMYsLz2R5xiSXl2jO+r156TrNZAmzMwqJyit1a56Hdc7
z9CPBIHTmpuJRwldZmcSXN0OSN+rjMb4VOv5h0OhVyudDLkOtFAb0i4jG+J5noe9EULWb7lDyS9D
9aIBcYtLayV9IHYdiAm7TMa9nvSYS8GBxV34JS2pB+h8+32XwVXo7M+OBu7WVymjD3dHU/S9N1R8
Sn3ztzPy2E6QNFJySATzvWqrpKb+pi/sxVyZ0rcxAplFHSDIq/a5uXUKzhtePOkEHbXFtnePKqyL
1RxCcqDMrz2YT2mcTuchnAcgCCVsllo9mg49DeSwz2231RxNBILVk6Nq3NFibw4kAhmnBodlEENu
IDZaPZNvit2yS8dVVwECFE5PspRFxc9WddRbcq2BgXEebOIYKZG71vQ+29sq+hO68wGhirujFGFZ
Hphsz23DIYI4HWypDj1COlQDzMqtD4810OV0GpN8X0b9oSr6wIJUy8LpYDleFylCPDuNX0IamSuY
6t7KjMeraU3PRdHTFAYytS11unks3wP0a63uAU9HAksQJtZ+LPeN46uNnePHTXuik5abVAcOSNrb
fgqTfMe8NabfBqjci/ZpIgF0kyCFzV6jppnMeKMbsMhyHA5rmhUNY5igYEx3rqPfRZxhAGlcouPM
Kt7QE3pMusLbdUY1rd3xCQNa8UNfPKslDHODXAUIDfFblEZvnaUcmgQtxZFRY4VmjF5Uh5CEsVXd
ZDscJPN9plh1Ft4cN9GPXUYec5FUHKcCx1AtzDttyCUOMcCCBGq9R0a89Y7RnFt7Tjs06trqM2/H
cWOWFV512Om16xxIlMDuzwBz27p6cYB/svWSvSJP5ogBpXTWXq67J99MLpPM/f2kT4/jEpKdapuW
BCEnaXqOM5JN4tPkjBDkGxhuvDxGRxCExkiITG4czF21yirrtfaHxwn0G0Bze11L562rRnOrzfed
FQr0S+qiwxwJrFxdkPCddNJUtBZQXzO4waDk/ULGXzFwv0vsniQWbMdQlOl3tu1b2BElXE4uLhEL
q9LI1lhzHuMaMcaVInLebhdmqFH0RyM6l6N6Zk6QrDzNz9f0/R9n46qafJFsoniqlR8FFjF1fcKv
05HrNWvNGX2gtQFaQsnlz0spXt+FeiUvNukdndHT+yzpRzJ5N7T7UflPeevgeo2T7kjrdsm4jJ1o
k1R0U/7+Y9fD9G4QB2FnYbC0ICCJ3KrYYitYeSYzqg7eXNC2iclEZoHfztBtO9CtHGA5zO8d6W7K
2dePtw9upMGGlpROiRr+fnBCcjOkKwAGdXp3dJcPLXZnd9bFHqR4EZRd947SLwwIRTKPQ4bdQanK
WKvFLj84LyqWzAm0bP5AnbtJRefujdQfjxW+oV0k0MUTNrVk2DZEay+ok+X/2K4cjg6Wt7r9GzgY
e6wJjzKBNijp0spc/i9UA0NUY4jUrjTsg9WCcIhoSx2H21/4z+cA+d31FHlMXHNXdCe7S8KgrwDg
T4sp/Wbl/uvqFoMCX6K86M1Ms5Bolc2UVOHh9jMLIVu+9t8fH9N9a/PQ3ye5MxxpWScL/X1usJlp
T1Y3Dsf2g0Fzc5TL128PGkcUb6OpoSwgZIxav9W8FfKNPHAKiLcgqoLI1avNzUjsFaRGNRbdiKaH
U6PhHIdJWqyKOrHWxQKwxeiqFoohQombXf1mw09BMxznu5svnyhz/pzZp/NShfHBD+Ez0w7a//3i
cn7njWRQOH7PnqiYgS3wgFoJgh1Vzl/CsPvhHzJCwlaxHmlbBTcv9M31nYOBR+17lziYFMi4A2bR
0rcEYNAcx+VDqrVIZhiXq32TzOtcTSZmaKrtQfPMj9Se1cGL0z1abvvoptFX7RBjKwquX6WI2Fis
prcP9LPhrkOk6Abch1OGGTFZHKm3L97+72ZQbbyKSYryybvuGHpKbWITX3prbj++tlnFKAfbq7F0
cExZUVy+lA7ZXvqsPtjjPlgBfxVDgAAKEQ0EJgpPE7kA7Gqt1/9EWNaCuR8eMu+UhvqrlcExpa9B
l1d/nTnXAsw1r+Yo3gzTeLV7wilVCEMqdx7DmESWeSShyuwO1MS/y4i6+TOyu/c6ZxwqQFoxRiju
sZw8oMB8bYGPIdd5GR0qELf/0nufn22QFqbV365lfSG+fBgbjLx+pY8rNEuHHNKFRpOf0HRa5qYJ
FVUoBOyUZjMDLUZ9i6mWVYmgZ3c6p3LmUHfz2f73Q0s/iqFDh41xgs28/Hvm1vVOSzizL1/75/G3
T+NsufhuT3n7XO+Uu2lGnDr//yl7v1+c3cs/3h43t7a31WvrUqY5U6EiL/bRJGDZFvqf2h4uFnEh
29qP33H4xCRzTivSr7UXlwogcHNfHftGX3saHunQOzUd3hMn0y8jIJIVc0Eyu7z7sCERr8mIyaoF
nPiINySHRkwOyqMllkmYjWk99TnD6qxugi+1HqONPq4ZG0ODfOKWM/Q/XV+q+2pcxcU4bOyyuRgs
HmfHPVpDnK0JuwGB2SePAtI0FT3FTVGmpJKMCdiUfLyzJbdVs/TuoqxgjlGpb8JOm12J5LMGs0Uj
wdxrZf3MsZ+EVlXvsMSz3Cl9a6JRhupfzBunM56MpB73VhdRdIfsxdC4UVnnciecO9Hg2JF1ex3n
bAfBRx1laB4amyBb2/ObXeLBPufIQqmI4lpartjRieSsTxyL647co9a0blMmSYlI3isMSGR5zhuX
PX8a3nQDHhyZBl9GnKmt6Ti/2sy7uE77oOrs6qjox7ILUtWlto4iYNGyfxlSc6enLVBUj7xNneJ3
auHsev2B4+xL3nigEEoGdUY+/ZSt91qbItrWyyCgLV3yTPuX2CcainGmIk3F23pKfift8M5qz59Y
HixhcpaQ8tnyx6tLZgohrkzHRmIbUu4zNVTbvqwHZi5zRy6c/1v74Zw1nBPPeTacaNggQnXXeCee
cZzA77cmeFMqkysncv9UBGbt2hk+fItsrRFH5pg5Tmu3bUIoevOTxWElJ0J6Z+RvwrF+uQXhKjZ9
QdAs8QSfjEkS09jR5fcRYbxoqYD7dQyRuj6sdnGTX2n1UuVyOBdyM2jmvmu7czESRGzDdiXGGH6B
Hl81YXy6Ql6HqL8miAHsjAPlYEnS2cOoQTRW07pO17YGs4mAm5mfnTonvLX3M+lF6FCI5LA7zskm
eeoGQ+CikT8aBBu6C5it6xZhUncZ8/HDwnUeSDFc09J9aBx6Fcp+1If+jYzi90LKi2uP+4SevZ3A
kE+m/NNz0Z/NsCiExm2B+/JcFsUX7z6R51b04GTyF7XWvCLp6mBO6ZmFXmeu9OO05blzht+jYf3u
GMmzQH+NGYK21h6YnXTXucgboArw17EHnN18+s5b70+F0LxCSOA3jc7daVxF+4MG5hun36f5rLo2
ob3DQjnX5a9Jd3j15e/RS2meLQEa0ZjcyVx8pPPSCjCZWbT96+SbI2ciYL6tF3GLKjoUwg0QuH9w
XcYQolya7KW4IyroVUFMWCfohOnD69t6eR70Ig1FfZQwGUpPwmueDA/XQ8s0kdZJvlpcsWTgDosM
0KXWwyKr49VnyI6y3pzPwhUM6fnF0xa6IB6656RW0LLnglF/fZKd+lCZXjD6f4u9NN1A9QxyI6fZ
14f+qSE1J20IotLsezmKmvBokzYoXKIRDbkBK2M9GOOd6B26YDCuJrIL+6bGM81gg8P1vYxMoEf3
wHwDadUvDU1eJ7LPaqJ3RdrFqjFtUAKhPEAsDxxmUrTWrF+DjgzHTOr15GG9NaOO2hePt9cmj7AH
QX8wj68Yn3QlExCN1i9OHlYrLsDEoIDlD9trjbfnLl10wodkaB86oX2BPX/kFZ6oRNjb++u0wMbB
hmuTs+5keNQ6dd+lRM5F9r406XwN5qbMh1caTMLV/yB+LjqfCYGbPhIL9NSr+a0aKsoxA4pAnJ+b
jAGIxtvT2+gfDRpYRvwLYUiaiQex8MddAj8MW29Xcd/JlRzEto11FDV2T9hn3O4KUaJybZGSfBHU
SzusDz9nGDAbg98j466U2tUO6yAlOLGvmVd24pvWxGm2sShZYfVLqfHNoq+DF9XhlPG7Ilp91ZDB
sktce6ep9lXGBFjVuMycjg5ynA2/VQl/pidwUifcs6s/lqDzFaesOz3XLkBOf4Gsfh0jRqFMChHE
bUJlzxQNxavWsNuWfvUrkgmtwIogMAxBcD9CY9vS2F9NPsdTq31nmGSthsSr9lgVsHn1Pbo2U6d6
GKeDafY/UL1K1DzztXGIYghljj8a45g3Fn902qJsrv1D1ITclKgJpoSwl1Y+z+0vLcZ21KUNV4tS
J6PHssvknv5R/pQ3BsaxGlFbKbMOKwMlcN5/TZEbX2K/eSNeoQ2cVvfvI7qpAbPkb4OhwB73U4xp
GPQ9uRkrUh29DcKEfK3hdFvPGq9nEi4ZnwYt0NkU53Kmz6oTiLbupU4YNzJ6vQqPkWffeaNjPdXT
k+hTlHol8goDNZ4dqoQ5hbPhr0T3s7SXOtf5FVLUnOq55SUe8Ip04bCbu6jeCw5iGzeNIWqBxA3C
Cvl66XC+xDpsMH5u/6TGsF8S7K5xSu6nNE1wp2gZgxk4whr/mTrGyiMqyavqlW34z6GXVU8qSWmh
WG0PINWLN35HRp6t0vhU2NNDzTzv7FvKPTtxbW7xlkiEYnZJGpJfrSPDvPhm9h317ozfuFCHkZnY
4Lv1uVs+eGWsNqPB24t3zwHRRBEyjdmphL2y06u5OMWCA2JKzB00Xu67Juv87WLDnLLc2NM/uyf1
2UcRyQevI+KHUMG8tv1darvTMW4FmiDa+hHwU0prNlHD6kgJSlv6Y2wld7cPxoRyT/NRmlvz1WNw
74CcX1yJiD4DEO1ncDhoRZwRZ2GSy32P6tesS+s8shkSkUC0sVXiyh87CDXUqv2Te6ikPj95dlpg
4LBNIE4lCWeK6Ve/JFsrY8y3uCKoEpPE3HlkS68iZWsPonzB9+wS78UnTmRMsIv5JUq4cb1lD2S7
cnuRh4aiO23b+U7Okn3VoZqpdMFOp3h5HLOwzrIvfrcWIcViiVbKZpxVBkE9DhM60j2hGxIlvEuX
/CLfHZHNdaG2cVJsERmd4BXGfGszD6bamSbHPZXMTjD0jUVpqTFczxXP1jMYnkum/BNQ80T5d6O3
G0Q1PfEsaxO0x8Smfp8mtUHEiFEiw+vHlTMQzGzuwjg2ztHEFteaKWJGU4OTkJIKzJyEI4OcD/NE
/lPYi4PmYzGSlBMZERaQSXo2LGdPCgK5U4Kg2tjYysVniYmOIcasXYh76takQBCOQSzPBnmMWnOb
WSyp4V4bk5mLtJ4QjG5Uzc4Ut3yz0KOtw0u2qxwa8RrRfvQolAfbAfUF4gFMlBaBvQgqWwHyaHaP
UWZdyz45GDT+qKC0FvfSq6dz9rgZervKilc6GPhh5uQ3CMA2gg10Y4E2MaxoOmA/uERj7V5kMma7
WTX31Wyd5zYvtvA7P9Je+/GtwUJLmgddtMhbyowDQc4LgV6Ho2uYnjLCpBhMh8TDjqwwc/dtTdPd
3BdPZdGnzDzHMCjbyFtLajhRsm0WmFpiwjtsQB0bL5+iIOutP2k4NHtFNw+J03jnJuFp+W+22X0T
dyBx06/fJCIxxpqyGbKTF5rP1RRP994AvKdn/ReVF4yT/NCy8rFs4ekbUYiQJUXhNQFNiylTLGZn
6zhmqbZKy1wjgCKssZiZG3fWuvei7yxpEdQKWMnxROZEEv/KCtsn1YpQLd1pWxapqSJkCxkmtOF4
pTn2JQXrELgNluzIpwnWpEcar6RGikQtvWbQaKHOjMx5wyWTXIH/vNch5YfsSHWMOLAR4Xj2E7If
+9w6TWO3WKaJC/ApmRxDlfsoFRHVjJJ7MXKyhoyOHTKPtmY9hEfhQCzt9Uw9CsPcJ9ZPmPpkt+co
rkdGq6cwkdfO7rVDyExaRQbBQHGBT0kapzYZvXVJYhv8sD7f5PQIl2ucxBFBa3gm7fo0KWNbF2wY
0+gdZFc1Bx3zVWJbDHv6+SEzsqusc2df+C0p464Rg2CotCAd3Xv2wxd9rD64hfSD1NB6enPjH1zy
WxF3Eipolq8mU6id06nvIklgXNrxI6rixW0ynqfEujhd7HEKpr5oi+G1SZtgdgZUJ8w8RtIuyeWo
eC7Vr5yECck8f9bAUmgr2udWxz5gVZyoTKBgAVNkgjrovXJ9xfTyqqsNUnGsyQZrl7gGr7AO3YyU
Jnooqt7CP26fvEpb2YiWmUrYbxmKCGGTtURfFkN3YX0bs6FtixT2Ohly2SYeQWH76vtmjb+9YnlB
8E9K+ATGpLDFFjq/VPZe1+naVZ57anlp10VTtuvSokQkDDgKUiorFOa4P1GI0AemSeFZybn17Qfy
oKiYFg/wzeynD8o+OVzgJOGNXeDa9ry3UfTfVdbj7VGNalBo+nhawRQsgXXUIL0kAx0qgM+bHhLH
oRAimN7OHRx/hw2DqiDx7gzRQompITxbRXJxdeYmtYNwJPWMlY847lL6LUm9rGYSIMnNmqlH2nc0
5c+c9ZmZzXLP7OWUGinFJm6aMv2WQ6TvDYdmcEvWZmrH34WFiBVJi/zrtTd6i2h3BrjEccOL5w6o
YtRVzqyKndywOkiSB0EJYADHpIlMT7NsPAufooJtLZGNbsopDagDSd4pMM9F7kdGM27FCfM5sXhK
Ipqg9dThIRO84uiijjlGKyio/nPnLDmJ2bNVjwuqHqsxPZO9VfXXTlBxweAFCR+ilgzJX2v9sAtu
j3RTDrS3JTW1axKyrPAj6cPnSJHTJJkhIV/jtNsRNTr42h9B1NQqrwnx7GcmNCkG6gZrCDqrFdk7
9K7MH9bTxcKWXo2KXhyZRgTfevyMtE7WUiKFGMxyHSf9ObbFl2uwHqV6c1dKKmodkktkss5L5sfI
GbkX7HttsHiTTPux5iKZ+K08AtjGDE85EKEP1XEWcyqmPlrMm21V+kZOCYWRhsqsbdfLK8MwMgl4
3xlJjFq8GlF4ALPcuYgLRZ7BTjMk4Bv2k7l2DxDaDxN5UKb9S1YcHYAfxqtb+64RC0xZfpP6AHu4
f5cz7x0YQA2nZoEdGhFKzNt3Zyb3liGKnVONRFD6ibFvMBC0nRq3ueSQ60FGI3R00F4cqUCrGda+
1vW7uXXaS1N36lIyc8+ZmR7ctBgPSw3sZANxcYJFE9DkRxcNFuneDMdGs8Hwl5HRa/bXVC0TnnnN
rK1YEz6f7IvO+YCVnJ1uH7S++5QS0hUAc3uTLYGkUafDZJqQVxscQk7F7L7JASAPshHzMo3wGcMZ
Jzjr6CPD9n43m/pjZStny1pin0QXnhCjUA+Bsa844u9rj/zczDBXdWs8yI5LVE2EWzlskstFpS9E
B9lZ75rLMDFRy+tHew3AK840KzzOFk1Q/srz6B8Y9vigoTnNjoQXIHDSD8rbu3Xm72jyOwFaBAZ3
tb7OBr05TCmOp5vs1uh6sTKIf9A63j0Kgz7wKROG5aRmNma0IWEG5yKjP27E6FDq8XvSowQlxVtb
Uz8CXYNoNUZYymYyFtxrm7uoTZuYa2nQ7koqGSQOFE2Zkz5Zyi6Q4fy+IfgcgQDb4LQeuGiH+N0I
2iibelMPZNBUHunuOeVShLqnaOvXhsp4VY+sQbeFiPZKCVxB+BDu2I7DTLO52b/nYjmNdi5n/5g8
0Zq732Uuweye4rYO6jHmcCuKQ+4y9aezBu8yv891kCVDOJFIBCWCShG9iGmh6CCMiZ/Gaty1/ZtB
9HIRUpZZcGEo9RkZq2qlMpJ5jA61bc+menudHOddG9CmWQaeeRPH0O0XruZxDiKqLX2IXmYKwTWl
K3s9DBRCMYKYIfoWYiTDOtP4PU2wkrgn11pp4cbqEEt4Q0jROtLIxFVHR4F7NdZt7IlFQs+ABcs0
WGpS5D5K9R1VD0MHWTEzdQ9lyhgvruSxceX3Yv5XLcivgqsJIS1ib4Os0WmxnXv9U2So14nLCo8S
JJX/XIJ6w9A7wfMdWd2zse5TVqx0Yn0stk1R36X+xP7oHWJDvuOib9fFgBENKgRlCQ8qCUOacpuj
7/+xdybLcStblv2VsprjGeCOdlgRQLQMkiIpiuIEJlIS+r5xAF9fC9C77+ZLs6y0muckjKQoMhgB
uPs5Z++1wxYacab/0jGw0y1zfb1lyQ8JnSY8iHimG61rIiLBwewTlJ9WhMgEfUAHYtHjFcDqYhRP
1PH3WoRB0DEQzK3r1dgdRkQRaPZZybuZgi/j282WIx8GEVqVIv3wuvm2tdSxkchdQRWPTIJIBDud
fc2075y1T8nSvhzI0YBykRWPtTPcEhaZnVZ89AbpVXHIX1PrZA6X4L/M5VSEXexbtM9J/eB9/LMm
DupCHJw6eCr9AM8a7xuJWSY3/ESM8pqnCCgs5e3zibvdnUnFteP7hinUrqBv+20c4wa3SBUdciea
vxV4DnXlru2M4VdCQ+fUTJb+6Fb6r2l6jrxKvNOoQPFcLstdYtrpyZILBDvM6r5Gg6oCI3upmuqc
WGK4yWk8FyPFn2eY4jZyxiHFEZ010dFHz/a4T0IIKSXyTbT9XM41yINd4+T8QJX7MAwJQ9XKD6s0
AHjk3I/rFdIaw2fvzV+FKG8wBe5VBQ4kbEcCZdh39dY80/umyBkMxnr0mdV69Vh6wyLFKZEoTYZo
XsY2y6IiiZTmluKOMyPIe8N8cXJ8zraZfVvXQ+4TVAdOUMfJR+yEL1XWfCkX862f4595bp9iVbKq
pdZABoq1RzQz8pY6zw3Ha6noEMpk7eznHHfN9SZq4H/TYqext5B3g5GlfojqeI/Vl8u75tiB75ZE
tZnmm86K7OUtEWTOaduwQ2pbXVwxzZFgFFm5jwd9R5LreBWt+1Hr7jkzPdyB4hwbxMnXff0Zdi7X
LBeXPlgvk8uc3CQyJ/RLD7JZ2bBEz4h5l5LN1x25tE0GKWx+6YeNmRrKmnda712Rdsuh4OlMmvsy
9Sx3rU6yjKb194POWXFYjxOTDA9mg1vZrR7CmptBL3FLd7S6rci8r9Dh7bZn3o64tFN7fmhcDdSl
qTGOx/7GKaJevHuxeoPnhY1AOtg3e49FLsZrNcEczbj8NxDVdrtEKTA/s7xpaKfpLfL+RpgQhiFN
91bNshQijsew8WqvX+Z+mHZjK32MJawO+Gv9AvBHZXj7eTbvtSbnVTCdlgVMD38n5lICuzfv9Rmp
FUdX189HpEJIhtqQAHgOlGd3vpkqHPztd63f27HAgUfaVVENM2ctd2pHF3shuZOG5IYjau3Ss+nE
RPzsXEn8saAdUoK76wleYYLCReHiacptcuk5La2FV/4hCgm02MU+tnKy0qQ85Q4dxTBaBXbk+FI7
pXMwF1fLhU8Vr7V9oS03gvE+rZpKJSzYn2Na0E5ce8dc0+2Ak8/r6IWB1lLccfXvcrKZ95s11+1D
Buhgem1vKoOQRMOmoxQvco4Ijuv5DvAjhjsYMjQlnxthkanMJcsu3q7tihiBG6XAum1ycVR40pcj
Fg2NUxvuswzXRtm8V7xzQZp5XzuMNUaifUk6AEpJ4TE1NQdKRshbYWvqR6NJ+EO77tlUw2u/Vll5
61z7UZIYE7FNu0Cd01g9pni7CbtMPpTgpm9XqLi3ULFlHGsbXBwYkNpThMQfjeWCpGTxaBmv16Pa
+EjVaPJsf29rN146Gg0GCvapOo19OXNu5C2bpHx2mzq9d2bzV158gDGb3hiD6rNzh4sOIT7pWD5O
5rOEr3tpjDbD/Wx6vuWk9R5YffaQ0nvY52lNE8Z2QBcVkEWNyn1mnLMvFXk6/IgDRmHkQbjvDO6g
s5nmgfKmr9kwx77XZohw5o4Rv94ne5qHawgXG5Aywpu2sGIJMkZdiSaKmx+3xshopfGW09h1jwbP
8Zo6CNlI+DqbiYKnOj90dLwWdEtuGr56pdGea2w56HDs4xjhGlxqeBowI4wkybCakjnRy4E9NuIA
hLmhIkeEVPmp6R/BHmFqmbP8yZAobyqWb4w0I6I+MRDKSAW/lzTxSk0vHyeqxacFAeeAnuQP0ud/
kvv+WzqhBRbsv4YT/p82+1F2P7r//b/+TvszvPX//IUm9P5hm1jaHQF6A0CBA7DrbzShbRAlaguQ
gBZFL3Cefwb5SfsfFjQI0zWI17M8uf6vv4L8oBYagA7gHEjHc13IAn+hEx//AAj+X0F+Am3Gv8MT
DLCIhi6RKkNsskzL/k+IIGSfwqzFYJ6tnAB0TJBkmxbdlVrtNcfzvjpeI4oY81OSOE7DVxr22fba
785EwvyAhv8U2fOzaxffOy+PcV27iB5X9wO226+eIW/MspKzXAa0dTKxL/GqLIhubG8TQsBi9FO8
DjtOxd9w009HT0uD2KSiQsd/6SNJr95Zbn7sptNBQ7lLj2W2Dug/siAJ5b7OAOJO+zDVO3zCCQsR
0ONd76TgnXFm7JrK+Z2N0n7uEgTNRCxz38QPuRWe8o5Ml3IA+l97s8nEU8fYy5iRt4XeMl66wJnj
R3yC4pzrQZsV72e8RV/rerGvbuPOPuHS2EdBvBawQx5ThMr00VkFuy+xrfo7zU2x5DmErFaktpyq
HDN8lp6TKk0eFwsRtPLqfSXS6cGqHjz4IyDkoe6grTRAwtoeOj8mYnTwf5WW8yt0JPKHtnrzZkFu
jCqJAl6u87JYmKxLHaXoGO7uDcCtZxiPtReKa9x2t25scJmk8uik86sqxHNB+rBfFvE30nYIHe4z
8zAXGk5LgF2HRf3GifXQt+FjnmYhnpdMP2IE0RCW1IhPiuKUDYl5tRWikoYZluOxAC3gCdUgaqYK
xrewykgSKfWWU0J4CKPkwMS9gQI3HopGqzC/IIytlHWzDKQPTQQTwr2MlcTEu8ZNTDniNdlO0dFY
m3I6BymO1cxOI8t7qa3SYuNDWJkolmG7Tk+LKt/hldMobs+rhLN1Kd6awltgImOvx9q5wBxvk/Ps
dfd4uy8ehQLbKuj9RS/fG+3kNXX0tUuPTom3ISo/mVPvh3h6In23dOf0NMCm36XW9B5zTMecS/pk
YSa7Qjce1BCdZxvtPS6JN7hxA+ATZm69Z/zUmuQrK3Ho1S9t7iIpzBmMS8P5Aabku+nOCQMF3l2G
Wz+cMefQqbLSD13O8ImmOaciEreCbgq9szC86qmfEXwUiGyN/u5B2U+N+R235K9FADgTVTLuZE3v
TWNkbu6LPCffY+mJ5QSZyNONfowiss5Z+Agcdwo4oL4RZXIShX2cxZq1wVkDFpz35BTE7mq/rCXW
n7pppeXm5jHD/p2W3c8wJpwS30nMCyq+dMp9zuNRBq8VA9YDCQvObmDKvaMEYHhlPzJz36tqb3RI
nDSHo0KTcZ42FdKHtKr8MP7MjI4unOmyftT9HpnMu5laaTCSSQskyz4YdYsiNav8lvM8x41qp0rI
z2o82svITjokr/GQcu40OSJzQ8cif61183uVO/u47a8RKeFejTlED1SlbvxNlcpuRuI+pdxxAFLv
rETch62T7oRFJFTpYVmYxsGH0d8eBZoBzdXOkIS/mJoXmJHak+WRniazGXYTegWxQG+LQSCIkVCc
GZtX4/RuMOfJS6TFI708dYsYwO6K0sAF0KABN9a+lSrVb4Qq0w6b7neUp5wHMItobXpxNfOdgia+
N9v2HH5v7EkRZRHbF5AFENCS4ZRMdEiN3vodDpmLU2AiffDJrUMGI2GDMFOQA+L8zMvUPSBexNhQ
YIWzevKiIjMO9KjJEGpQNob5RZQt81IvetvyVNgDuMxNlxQEwhFxlzrfVYmaeZJMv3OMZXWEKkSF
8pZSNPLXMO6SXKBynG4RbZH9vBYmgiHeyWEwgIFgNYeORspaluDHSqZ3NQNT08lBpb7+MJNbC0U7
s2j9opdmDFaXPhCk4tBi9z7yrpFAkB+KIX2QWZNjyE1LCs6u9Ysw1U4u52eDKfo5LVcJKp43BbUB
5zLwULRCKyYqPGU5EbP5T7JhGUqqtX5wGVkRlrXkOs2ajEz6JsfBUw8AB22P1FUVPYm+IpMio3ZI
QwGTxB9r7Yawm0xmQl32yQSVvjbsi1PU9L7tLj9OiHDmarqjf3CL3YhICuahYAfb5EASjnbs5zkw
iOzlgo61PQEDFKcqjg5UP68h6jI2MzTYcZcEcLrwKY9QRzTwRD4D7d0ctzliOaERYpOL01QC4LR1
F2dKXz7AFv2eJI5756n+fmqqBtbj9KYNuX6ehjcNkNQeE3PlVyVuJ50BGRpcl2F8tkZiP4CsMK8s
BizKpZT7RCiE9MT9dTYrHtVhO2XHdG69YGyn3s+l9epW0esqsQ+Y0AA/sQp4RhalADLw+pDMLvF4
w31uC3lUeRb5ysYUJ6LsR52or2nVLq+Le+pMj56zTKK9yIJRKoZn6XBauYGHvrRIaSdPdMYjZk4N
BLWF0FzvQn+ogfvi3GzS7COIOWRGylNb8sBs4KQSlfiT4b2Odoy4zj1EFuBaxiG6KeWODKy7Nk14
qujFfVq31Q4AL74qll1m1jmymZDfKlDaMcXHIf7auGwvdkjqZr3wjTW5ovsxA4kYikuZMZQuxYPd
8xw1FhJa64l2SuBLjlrf3kgxW0N15i9zYb8zqiAicFJngjC8qxUpf6poCrT6TBnGjVzp+dGoMe2F
qX2XzEVPyYOiVa9OdQkziOT6H8g06Bpdy3CduNXmb08yYWKUXxEV9TVuaFdGoM1XCeakPDwtCY7Q
QYsfKIDzG8PBkuqcbp28hQv8hIREG0B6NBJ4QXGHnfQl/OX1NKYIumqtCtu9IpkI7Xg45cWZxhe1
rDM/Wg/DzIWXGc27rWcNNhU2aKVR+rKY0S2sFyTVE+9+lhwFFxzle8vaYn4gAiIjUB/ecEt0CJvp
JQ8I4pY3R+/f58os7vTQfaw4vV1zRh4HNZnR1cq8dxSh5KkLhxOQyl5SDfC0s+7aQxQ2Z2C93iXl
BXTCNeMo6kJGGd3bokmi18z6hsst5TtfGjwsB73AP5XRZJ2tYzV2Z7yJP8wMen+HTAn1c7Sm/LJY
dUmXnhx9Obum9wUsOBzunJMgTaZvcwL60elWROKCaokEOFyPOmYR7rAZp444p63G5TEY4T4kjMMX
MTM9r5nORLUgtutjF1VHeHahgO4rQiYga7F2cQqES+GeJ8m7ns0al6hE8jIW0vfGBOBOtyR+bxn4
ZwGA+xFqfIRgdCEYg+0MGf/Is1jtIXIdAD3dsy9NgVPJmfgmu+eK5ALFCfltbTkswwvODIr/Tuk3
Wm5hnDqHEeOdb0bizaJZT2YesxmXsfl25so0bKPK5aVGmkrvGhc88Ke6wliICbtw7btaOulZMRnY
zZCO9gv2MGJ2MImiiuG8JBOfEYXph+jcwvjBU2PEDjbzlBr9acnrUx+2TxDMyMxdDNTuHVQk3gSi
o86DIb8xL5rPRlrXh7TEfaRLm6OEwjZFOo+vBpI2QB8dLc8SPu3EYl9MthfMSPvPNpPvbHnLObsc
xzTtfTG1481ZnHem6R84HRufIKAPHAbEQ4SIhVK3PE5Zye6WT9cZ6D99K8vZF2L8TbCUQ0u+qwJm
LjaSZIcWT0MPmDgKjpscNTEQfh8h9NwDIpT1j5keTlNJwodtGqa5m+7iQb41bnkast70zbS/1HnS
sbi5B46I7qWhOQ5SumvT+tDhrj4LyDkUQ4PuQyx7cppp8vOiTVd24cXqppdsrPEp103G8BaOaEsc
EVUHHbQWQxmG8+ypq1jeLS19XpzRYsxEhIbXcwQvRPoj0fWHksPKuhtGmUNjPmf6MdmNvi/Pzk/X
iQJLH3A4aCX3SetnrlqtZeO1Kn4usUek2VijInXdK5Wr/jKrs5XUOwiQ7SGpuk/OSu+c9MqJphrd
nSEAToYfTUc1j2Aq6CeMfwI1WSWicNfbFTQhzSKZ3W6CEQ7ogcs6LOid65QtiMlmZD3IKI3BJv6G
PBulws/FVtVhZs8ZnFIGJcaTfdcd8t6F2RWioQDpHo/OwTVksZ/jmMNX3j+YJt5HJhQscfQGs0q7
ZtyA51aKh3iwSG9J+29uHBd43lJcYGhcU62+yWU1QpLahZWqHH0ioa60Zr0vw5zetNgbzpPDbI58
7u/6oJiSttCVavk7l/nz2LCU2sbNjXNKRG+092nlBXmmP0TdQUcWcDRDci7smjKmlW6gBHlCc3sH
AvSM1i85uo18haVS75pBVUc7h/fOHook2cYucbXFA+MgtkJiMGQ5MSlv9SSYexB3lvYpqyOjRty3
HRqILkNpSqZfdDDD0G+1DrqK9pEqAsboBUQ70uXQXkvOJBQ7RoA6Mz4IPbqYAZJx5pcxYaaVueua
BnMiphEGUxBOYg5i+yzKmEajPmhKGv5mgemW7fQ3oO77uFuD6mMPJwDugnr2vuOF/GboYf8MgP8J
oBdlP5R/k+SVNPrqEFLDjCvEJk/JXpK4Ipons6aa9xbgdQ5KUj+qoQrq9Q8jAxBsJxnatI5TFukd
fmoORL1X2YvnjHceKstTNZgvmhc3gNTmw4xgaNBf0pT50jSVvKTwPGMjvupDAomqwGvkuc3rjEVj
N899HUSJ9aF11tc6xanaCbJCCob3acu+xzEKDK0Vo+5QChy9UVczgBjbH3P7kmVR6w/dLHexZR4k
Asn9WH3vQRFgg9Vh78EGSuLqWrEUJKXrHolgenanaZ/rZg3X7DjqGCgTWLkcER71jsDTcenZ88AD
IJLEjExIWJV+llH8LXUb6w5I5m3RZnfHfjkZvz2tfUd8d2E+ejDbBTvv6gmBYh/Q6hb70BjucAfO
e83iHo4RABo8x90gsMgu+BxpQYRYgR/L7F31c37H7A+ugKI1q6ufQ/lbKA/NiULPppNnG1rZuLcU
+INpFWZDhfGXUKF87skMQ9MSFBHDsa66p50afglxzhGOgxtDyHbHGI8BtXvTyU2neqMLvg5g0Xs+
5aSinYYugc1BVek2OuUpHvnTjLu1yvu73kQEzAzd8ztIHI6rvwgcU2dXLt8KB/BRFiIxYXGpQlBy
RS9OPScedEUIhZXGPhq54Q4X1T1pWhkbKnWTzMubYWnmsXdng/VUf2XE8bWV3Gl2/2o3LiwrW3wy
w+MLIK0AMt0pjL67ARgI2qYpsER0K+riZdRZohK0x/o4cG8WEKDjBvtrTFtmn+bRM9GwF2qx+dY3
tIb6elZcTrp4KpfkDaFj92TEKPTSUv1YrKPq0vrsSPlmy2l/673+OVkQH4OR5R1lAUsA6G0hmN3A
e/3nw+3ztPgJxoTU4KRPT422BHWLk2x7MFZWJPfccftsS3VtkKAcXTN8FDpuu8LRzyHEE4JdsU+F
g/7AKHYNARzOXWGSK2oUfwXSbh+Cczr29N6OjMVYybLhtBWTbmt68NAmuY/tbvwSqwaVkPpdQkFl
gGa3QSTix84Rr8NKoq/dsTxBx6M6HnFxsiJ/Ku3Rjq3hQ+U1MbyeDcIGuDshU7iRB7ulxQE2QSLd
45mh4mTIxOsZtZ+2M51tbaFhYQ3riNkKeKXLwChwzBsie1hv1x2QuTnQnnUHEaOuQ4kJnRvCNs6Q
czb4SVSf9X6gCYQMrgj1k+z6+SnUKkICumCT6GlW88lSVO4iiZXaJd9a5e+2UvdVpCm/QkHSZlAN
nWubmF+VdLPjkgxAXZlUFphlitpdreoC3az+nhgs7cUwou8m7GM3u+Ip91wBir3+zvZwNTA8NTif
d6gnliNA1LuwhgJhaxkUdzAmPkl591lvf/dq8VZ7xVNTY0zggPg5rBmYJC8lVbFSA43hmDbRvOtG
XGMSsZu/1Kg9bT/jotUfBw/zFzqTnVPBVHK5hURp1Lu66ZjMYIe18vJ50QKOZF9GS8uOuBM12qzj
W4Fs2ZEh+KaiyJhqDOc8SRluScQETF+dNR3ZbRZc0Xl2pZ1wj7/pbp615mCNJBErD//aNMQDYnYc
eOJfD7LETifXb9m+xgwNUpicmGqvmcxqKsZAuNpnXeQCj2v0gBc1Om6fhU3xFYrbRzLSNWm6vPOX
HDrednPYa3oykQGCRQYqzprTXSWZvJAiQsYwcC1FV4YZtpyaN5nrPL/FY07NGRJ3YL4wbzZtVqr1
aUHlgZ2xUPsR14kZav1aP86odh0Vu8ckksdozN4rc/mCN5RfZrn1ZXsosgiP8t+fG7xRemrH5+0p
bg8zsT3YVLeobEFCeCPPFZURgdsAtCO/FaSQp16G/3WcbOfQhu0t6kRKwPQaiUu12aAX+rbdjCDd
fARS7envhGQjiv766evvZrJGgzRyi+Ha8EtyrSyO219sOcOKhl9fh+3zLR7dEfMTzMgPbxRXiGHE
NXS8u9bQHsmhB+26mYOJBeI4RT0GGppnRDEWqYvp9WeVZP1xy7Xenum2imyfYkYjgHmtm9r1r96e
eivzt4bdii1m6C4eDJbBHs0T85Ye8U4Fo5LlNx4Ux0YxfOm7ELuBlYKXnIoCl+9m7tU8D6R56T0x
qVgpWCb5XdV4/APvKjyvPsWod7Yc4rmYtCMClRbifIrpjznj1WjRM45TDKisJalWj/pi17eO7f/n
wOslAvdJ8onBwoGt19Gc7mKhf8A6LU6wOrFI0Vyc69N6wtjW3ywW/cUru/t+3t5CzGfm6snfXN4I
fv/p994+3a44nfD2RZ+K4J+u6IgGMzLx059bZbtf1gdhA5rgnO78MYAPtQvn5k96N/9550YdKOLV
d18lMtyXXQlaAarGBT8G2cPnem5iKgzr1xagXuQYSugUHLZc+u1BOm0VWD23/JaVLmt48ciwMDel
XkvfKOwi+t2sNv2Ca4KjOsVVtR/y8JgBcMI5SiVp9FQ92824PdTr9bx9FEN1OZFB6IMuweazRXhH
/0rvXtZL43OwB3ZZY6jkJaoneRnsrzr5n+e/I8m3jxa6Oa7QPgG+UQrayUejvPmOUm+568wegHWU
tsdIX75OwsJMmhQPs+aCwFofmiQ+DJpAuNjFrwiz5G1y53/+m0EYoJXa7tmZKusuDwH8LbgU3ZqC
qaAjAfKLTlee2MftG0o1dVdhY/Zc/80oFJSW8Lcye9aMRsOsqmb8pDgghIpGExN/O6Lv99oduOvi
fjTlaVyh+h3dUGNsCdPR0NbcGoseBKJhL1AItu6mqvbpXj3TW6CD23JIEuuT1ltmXLWG0KngoHGL
J8pSbeRTzVw+vHlge5TDXe+Y17ErTzgIb4OX074ojfIWzr8rBJ93NnnNE/muZLbEM6mAbXpyI1sn
05nqWakZEDWXuIEcqUGF1A6OTyxMsjOz/C7OmuU0NFq2F2N+6CmxVvfg9wbdUDdAp0JbiwGgBKc6
oP7w68n6onvoQnC0vNcz3R5Lz9+GZkHeUXMxwLr6XA2mRQYYEDlQim+MM7Z+l7j1EsR2ckcmTX0d
PDApYq4t3zY6sAXNqqeVRK3sdYFr/O8HZxL2TroLCu7wTjD3P8Su94XGrY4Wf27ya2GgYRww8TfQ
vvdDwlbnIgBAHiou6HAF0k0+MlMRaIYgzFzPMaUvbv7nwXFpcnqrRH1wfk0wef3YAgDiVdDwZwyK
himNy/ZRs366ffT3P8RdjYcxLHFCMjHdb/+AW5HTX20V/t/ft/2U7ZtNI3nt6K8fGl0D5WQKTFBV
irNr+xB8k3aazdhHW6kuIHy2r/790KrK+fOfytamNWkVK/VLckSbnEvZQ84CUsNOQp/8EoW6e5l0
kR0UGEcM7H4OMRDjpQLiSFD42PYfNFdMfgAoI7jLngrjaz1zx3i1hGF34X1heYwkbBw2znPNqqpW
GgKelJymvLKh0mQEL+L4MFM1+bjNV+mGQvfAutZrGW5iVoGdtIxPK9a5vbtvSZ//oruCCrB/Qx7K
7UWoLipcQnqpcTPX+6YyF74uqm5exxPtVoI6QrRmCONw+OGQlgpoUNQGYg1CXXuYF5nl74a6pbOi
j0EnbbSRAmki/5z0pgkkLxlg0E/PYebt9oE3yZfUezNnGuOJZcKeMOevbNkCJEov8JvT6araZ8dl
8OXaKZ2Tnjq7cAqMPscmTl5iPV/2NDOs/WoAnKoCy0IKo1fQeZQDmywrnhVjpOgAfvYW7bYyfXS7
+BLm8Tphi1/G4j0pRpd17UHOGkoSvXiohKb7dRF+Dfv1Zq8C3cwD1sH6bJSQzD1obD1gbiNFXAIK
u753aWsbLcSYMBwvsFn669qWdXmPpax/O0BYkMSc7CZ9lLNJyofD8XohqZOdQR1c8ZBr04U5/uNU
TUeVxm/NzIzNy196BqdcWNwx0AtU+dI6UCXCJIsgOnEFsFIePW+yd5QOgC3C9GHhh410F0t4KsCo
k2NXV3SMiemG6dyZV4dFMbJ2lrBwM9fzfZHB1YXa1CetP0rxuLAAcgeHQUuBuxcNsA590W9NGH5H
A4rmqwmqpjiD5Of1SX7UTAKcIj5UyGDzimmO9qiJ+hIyJ7G9/As8nX7I0U+H5b1teKiBnHM8eT9H
p7xvwpSRwpj8QLgRTEMwoDhkR/sSupiTMrJovaokh8KQcJVb3ErRroAhq0jsHegZuOPRoOVXpejx
oNBZprijEVhRquo3EBzHQXH8lHrAFOKO9rkppvv8tybGU9Lxrlrt51QvN7fM/UxF105Er61tPBv2
XehYP1t5nxXkxtL/e54UzTUGyOdm8tLrrNmTb9mS6PhRGvhYedg+2h4GhK7X2WUtLWL44otRAuTi
cIlWkAQcUXwTkCWRG+ZAX7w4ZrIe78hNxe1WRg33+EAUZIeauTl5Lqe3aYZ/o5fc9nbrqfVwxudd
h8w8qTh1KwTvGI6GaZ/SYQQY3FDDsfIqbFPfMeWNu3yFq1DO+XKtM+lVbGFFqr20tEwvIla0peqZ
+CSBkiuJnPsBlX0iRXMZIlAtBnJbhkJAXtTKHN0eHAgwoPDbQ71RYZIVEDNvrJhu+rBXeEz+ByOz
BmmsZJkVMROvsJkZ6ky+8WectRyZHjB+AaZZqxdjfZg2bk2hg7ApVphNsWJtiPzdQ7pm6BCTpNes
8BtnxeBkRjtdNBs0jrVCclA5gApZIDgVBO2NsaUEfTC4YWoF7CQrbydaH4oVv6O/yxXG00PlcVc8
T7mRerZvwosPIhe9fLzyhLoV7UOxBuVn+3Ba0T9TGxANiu9yZQJtdKACSR3Hru2PWvFBAy/N3lyR
Qlq+0oWmFTQkVuQQ1JTmIjuwRONGJPr78xJeEbr4/uhtDKO/fz1IqfbCYI9JN2vLCkQqMjBI9gpE
8lY00va17aPtQROQF7j1OR8BVeKoAooTzlIIb0maHeQlVb5ao5Fc2QsQsq94pmoFNZUrsqkchje9
S2gJj+uwEK6TvQKeaAUOl2iFPs2JxRDINtiN1odo4YZdIVGAIPXL9gBkJHBXlFS//YXdCpjKOfLQ
CQA61UcabSwonIcEIlW+sakAPIKRcwBW1Su6qhuAWBEvOlyoO2mjrIirbqNdbV/MOxBYqveeNwna
/4j1/juxHimd5Oz812q9c54nZZX8u1rvz3/6S67n/IMwMikdl5ws8R+0egaCPJt0Jk8Hwm8Qjfov
rZ4p1n/i6ybZavww8+8YYWR8BLij0UTlJ7af+P+j1bMYUvy7Vg89oHCkZzHeRDKI/G8NkvoPAXWJ
naBcNdjvzeFrV3neeSawi6MweJa32Wy7Pd5TJmLJ7CD0b82gxeyKVlV3D2aW/LSn+vfS9NrJituG
PQh4Kie5tWf5yGm6oNPfeccB4RMxv5e5Zjjr0jzmqqWdCfi2Rov/Sqyua3xGUjnPEx3oRYMxOKHQ
g5CxcLihSciEQA8frYFctEkQbdQA1uGogI65nSEGoEs6yI5dNH9TVd2cFSeQehR3E9ORoATmZ6gU
xCaoWMDXHCxz+O6OZbKj6PkPrYWzYZANfMTEhT80zV/dOVquujwDqhGHKTqpHuluac/Rm7JBazRU
CmXZPsJJ3c8gf+8ceIsFcDW6NJz4UonTPWIBVfkg7nq9k4996Yb3dUy5E47V3ppxckf4ajLw/t9o
EpFFNkFqhpemHxFdzbuBWecZtWSwOGngdmFzvz30tji7TTMH+Pt4DrwauSC8ZzCqU1bQxxy1VAbY
IcnyKVsCdhPtiZyw9B4lEj7sejlahrrWbVsi/1VBA7efaZrFJLKOmB964GCnAd1KrSM9KhfjBObo
F6XkWfcktPpOozmeMzmqpgdz6mdAsdijnWx6bPPRQcijoTOpUF2NtCi61DwuGWr1KZXeBSsTXJ+g
RbUa0Esk6QMEpTaVV5Pz2Y7yj+QpMtx3UlV41rwHlyz7FqTZondDUOAsDxgsnUhwQXzZo+vPcw0F
Qlp8S+LowUUz5qPjv+JqftND45qpzvyikcjBmZwj4FiF8tFeuaSl475T6KpDKbU99t/6imEmCRq6
mWtg83CRnkKnadc5dietQ5aPn4BOPZJO6fdTwpl76AvAQ3b+54E/zaKmfGYwfLdyu8mHq1CZ4hIR
5fcwxMELYWtviQbygztDIAopBho3OaHvkIGMSR4sxVDh1Iet4nQ6k03Ecx0WtCnLmlukG08OrWkR
L/0DSBuGKyK5ZRmwlUgagcBFCM9GvTTOHN0XHDq1LCM7SFbuR1b2vl2md0Vtd09zBw0TWDXgMMeX
jThz/k1/gWy7laHxYcYVmVUh0zutHMcHYCyPWsNRtOIgv8Jq4CvoeEORyIQ+/vsIU/AFS8YXBoCo
PQd6l2NvfLoFmnFSaPZ6ZoW3CsM/XbLWd6CCkLyS4GYFHxDRqdlXZoXgMcxhjRbYgpNxyYKlHzgS
pC0cW9sijTzjhJijK2IqfpgjInDiYq/wNQL+RwUvPq02e6kGwOwggvjfrc40oHaxALkdbydZRrHp
ojOIwbg1y7cq5aBp4qgnXKp61BUs2BL1xVQlHjklMDQqdPjR7DjHqOCcJYKG2sxIikOIMssmHGjn
ZNpDbC9IiGf1dUT7hNu/zvdax59IoMjeFYoxtARXYqgPIVf/OgVNAQjBaqAJhSY4HVtjqhpPdL8j
rb2XxZepyS8x9lp6j+VeZRjYmfMX+9j9aOPvjmlPh1826mEkxj9LbVWMzjvzsUejRSoFGo2ueZuJ
gCRTYkT9tVC+Jv+Xq/NcblRb1/UVUQUIBPwlKgfLstr6QzmoyTmKq98PWqtO77Or5nTbsiyJwQhf
eINCed0vQsgzTa4g4BE7yElNJ7g9f6tguMAggpZDnbEqYHtMSHn64yYi2NsmVR2vKdh9pyPGEKGS
fNdptaYS1ptyO/yl7A72Iil+2hRYZTnL19TElx27pg3YnNJgpSTWFOF7QEhsYRZ9Cgp/NONQovrk
X6ic/u1JNlBnfKp2JIHpnIr6BCXNE2YervGO1SXsf3W6GQqolzL17Wctr3D/Ojyb7rAsm2uUVvd8
jE5N6uOxuBQCKqAAn8qpMagkdffMf85ebyBOVPlJ6TylSLHUOKpk34o0KCtjrsGTB0yNIOmM50N3
mRpR+Zs/YKGf0OUbN/JTPCxbmD3puNjGmb4HLLQOM7rDaKzTWlUxcUMQwZJLMfA0Eengpb64yX56
T1P4YfDxfstIXJfD8/NZLgAb9Ys/QYKGYltFt1GUDiGdKE/6UwKJcqoaT7hGecJgj0QcISNNNNW5
5lDEWx/RHGsIJiTywOSai2a6THn/t6PT7KOAtfD9s4rmNyRT2sfy32Ii8WsHQ18hKAnyG4wJXPVp
Iw2hZhb6HznFoKfQ0A5hrRvuGMLOMcLhKBoHHf8XaylH/RG5C6cv699JB6KE7ALcFd7LbDsHz/re
wuH0K4qifS9lVNP8kcJkubwKdXOhiYsIe9w+FBV/uzoWsHwRXGCgx0Dd+BVKsFQdQQ5Hqr8NhWk1
5HToZFn33RTG6CTMqGLWR5lk/TpBycqM/kaN+qV0RPQh7a5KptCBOJuT0R+gadjXFq6eovL2DBBE
pF9AdPEkyxKiC1uPPvf/mmWV4LoJbBwATm5M16dWkPGMT+RgliCH9C9V6D/wtsFKSHnonECYeyZw
mjGKyCjVy8/PasAzqkyeNdmftIZkSJKDvhxhRLHu4psWxbOLJ6dajjy//dTkT7hb5YGPRz4MYgo3
Z5koI9lpC3GE+Qrppp338KF7XhUWBhhpwv3sl6U6rYUQVJyhdC6aMMB+MSdKK5SqKWisRlQXiJa2
qkHdkbbmY4DHblRP5CyiXjX9pfgHE543MYmQRi6Vn2o8+9UCPNySPkuXqQrMYR2PUjXcdpo0C2Vo
u7JDiUpFNi48PidFpM8porG2YOuKpUeXcZSWS7r4cDKl0CmjkI2nAwBdZd+ykR5bzB7FOv8GonsP
mo+x97dyJHlkSVQZmLKd/u4nqzZUr336XDodVLF8qXk5yRUT3U2IPybE0LU638RD/TU9Z8nJ8YQk
xZtUBXtZL37larluqudGbqUNIBKMq8qbRBrtLJliYgVKEJg9s9EtxSkE47CASU+cvgUC8Z13f0G+
dl7RyDmsBqo8QVr8gDd7Jj+LbvLCRC9sKdD+NLm/bwL1F3tjGTya9ojSQzn0wr6lJ2AiK56ZqWp8
xvqCPq7IiIUJex9SHYOK3yhmSCcUgjDJ8bV7lJfbfLHs0Ehs90Gpyo6eGLrFKBWWZgAJohHVEPox
Yalbf08GbrjL6azVAdpT7RV9qI0+x5Vitdjkv8oiOKkS0zpCz4Qa3nHUQdOHTe0GGgdpLFMFbYQ1
Jsd0hlWYnaEbZX+EMjkhsrPLcgCWOpYcT1uCGe/jiDHC61Cb9AKFhSpcIF5bCdicQeeYtpb43uHz
UOnLdTLEs3LzbcoQSyE49Vf6SCEdIhJymbLCR1alWWjfkwwIfbIxzPVBg7tKJmCW6MKaE7RuKc8R
5QmlW1oLhuf3klMZys+Y9F6ryHcjafcxsiBaqL+p0oTGIqocPoK+dTDhdLhQ1n2JdGNT6KspucgJ
+fdiqb5LdV6iu9baft/s5SYGzp1y+6mdrnIlX9cJGx3eX083Ah0Fn2gmS8eD04ioEsVN4DFlQNbl
8yEjUjDohGW1AUkBcPz1rap3BjrWtGXj+dd6QPv/P795/RxV9K/0Dirs69mvL69fyIy9aP178N9v
/j2myaHrS89o9fqLf4//r7d/Pfj6YP/nOQkEh4WMOlPS5S1Qqvljc8Ki1vL6ln2f2su/l6xUaaUv
BoRRGn+jFt2l0JIS8wQu6fUFgN1/v/v32BKey39++3qsq2nbgd1TfR+vtk7/yl7v8XqW8v8/9T+P
KTQwRTZImOybhmbfppu/TBmQPyLGEK8Yke7p68HXc15f1Jo60LisM5Dh70UIo/T//P2/H/uEjgkq
uUAk07kD++83UrFMvJkCUsxt2FGlChxWI1FyHqFeND+m9WiHDSnlpmSMsDt4NmdUnyjjh3PPPszm
hvjr204ITnkLLrrzqiHcCftGOXBaTeqefCKOr+jLLy2CUt/hpN7MVhCfw3lxoadzRC4eTNaWyAVx
v2vm5b5V3qYbESmSGcUPGFCHKi2R9CZ6l+CNK9lF3y0FLwbvTxZkobD7iI/GwYccfOv2Y6md03f9
tEAM4gcDVJxh6ucOynVmpWiK0IS1y8HtHqxfchUwQ7hRZHdK0nhh0P3SVtHXwMaTOSL6SV4m4SRg
8m37QwUQ75DsaVE1LPo7ZjACsCeOFnvx3ex9tDKsxkOPzgXlN7hINDYWBbWP8j3Z9gC5QnvAK252
krCFC2a7HUfaPvVoh0jvirIJJW+URltxMIQ9ZIF1So/6icZ1hMSj13auKKEiTTIbHrNN8Ra0bvGG
Zlyd7viKgSCgymlC+BTvP1gauPDqT0Sq9nyVNFjKZvPodU6uDviWCVd2Td6z3ERe5oF0wRXNQOcJ
KK3FkZwjssU+2uokmKuFjBgIYR1Imdny3VLeUZdW3kfMka7C16mBH+fb6CPBeN2ml+zOBp2eIlNa
FVZ6yS/VGWsvU3WBdJGaBSvNlAlyTc3Mvgz3j2Yc0dTDWsrHsEbwNzOzxMbAGJ3eKED+REYAlD6Z
RYpJJ8COv9A3W9XO849yLJ0fEtNgZ+zbwX7+yZFtv0O32QXQ78+30aLdYUI6qU1k39EtMpHTIz3E
FdY6gf6qV7p9Six8GoBIop/PNVKitpST/6uvceWx25Xy6b/ra6gP3vIU7YGr/ebf/Dsw1+rbcp1+
R1cJp6BfoXPbm4IGeWz6p8CZTBRIzHkAFisDI8N7aMn+RpohPQ/xlN8QBjpxKlKQX67RFzALklE7
uvufP8ZVP+kn9D1VmnPOqKz9YAN3IEFmSz1RRNLogrhQWFLTA8utoe7sFNfqkdxbwXLFxF7Y9+Jw
DN7+qIiz2XVqbTVU/Y8aJfGistUVLDUatHhEomAKlAlrGQuddk96ewKKvvo79fBYvL1F/VqwHoAh
6u+yBXZkx8fIEXh3EBTXd/D7qk07wkRwdY5FzmPopZ/IDEAz4CijmtMMluEkyAJUwgPBr+PTaXfl
EVkYpAyuw2D224gdx5u20chIFfvUHhEQd9fFFY/K4C5BDPzvoxQ03GCT6Q5N+Gf+1hWsALdaxDbq
b2awmYCmX3nd+Fh51QO3OuayBcAe9wSg8Vb50ezIUGTjQ/Gos1DrsaYfJtvPPt6NLn0oV1bN6NDt
62N7aRdsIc+jvh8V5vhHtBrXgKDdh7KuV1BmU8OOWltz/jNTHonlGRZCBWjqPO369pN49Uqw9Hdq
PpzfaEfBWwT7TlMan0g72QsH38YnFoI+Vbt5OXMzmWVbWIDBZh7M5rGW+PVwTZzEN8z8WNLnD9Ya
NQ56Cltxo/4IkDCtZD2dUZgFiom373I1VuvoEJ4AfBiaVezRwLxTJEGV+BY5yP65yT1ykk1FdWhD
nlOcCZgYucJDya/Pzi7wP+07JkpxxD1mJ+EWs2EXW8nscC/Kk3zu/ua4uz6PeLN21lStlgB8MTs0
GDXg8dVXc4jenhPShZZvD/Vd/k2AoEofRLqUsqreiTzqkxNYXMliIZdLb5x2Ajpnylf/q6Jf0+6r
1lWQ4jPvIH1AGf2NxCNo4G80vJbw02zhoOLKc/Xt8Vah9xjxCGoBar6eNJNKFCLCRxgcWD6WdvYo
PCTJiK0W38MjV9eTjA2QwxYGctes9kyWwmNUnACop/m8hn+68+D12pHRmbaVhUofrr3fuq1NtMkt
OadLDXydQsI808PnTuk/i73ELWqs+A/CBLnqTdjPmNmGVRhYwBDTaccawWklf8OmwuuuiNHkG0Xf
YTQtvMXUa5CxhDfYQnizcGzBdoNbPzzohpnxfGJcUFZS9xyB4Ha3qR2wOQxoQUGeNROVHxmDygvO
oBdSd/x+EqmKAIJsyj9s0NZ87ynVFF/ZZjLHFbqI4i8cBDrAy33o9itlnnslYL3uA0QzQmsQtQnx
YvmNwmX6fkfbqPgKzukF+8rjGx9RfKAubQ7zReMfjMTvOgpXrLd1rJtY7rlDYE+HdoXSzuv/ADrV
NxyobeC4zXUUsf82J5s66wEspOWf81NxRfkURTll5Q8mIwG3AybqE1u6pZf+AF429cekHFWCXS92
+QTJRKvKJABvCktE6tXEFQfi3qxjcc0enAxsIzckgyTB4jyHsVgemeccb/4G5J4jOgFEKiv+1f8u
8beXSTU5oxDqMxvWSuVxQLmcpFwgXKyz9J27jcKoSN/yI4OvGbPsfzTMwYBoU59LBzO+tIaLbEu0
WSscRK47I6EaTN/MzbLysJkwgdojpKMdYkQvAFz452kdPdQOnkED3F87lLTye/EjfIcmOM+BQ/JO
4v3d3rCU21SP0MZIN9gsttUdX06LzZM9A0kk2VK/NYjlaBiabrDtvpabcs0y+BN8+Xdhu1hX28BF
8Y0RtHqXI3ZTNCdMpKnKpyf5K9jOTUoqIFhHOa+NyWZzskcAiqGVfpxaE8AuwyObtdEfuDnNVZc8
htB6OvNNpGvH9cb2+zxNK6+namSWW5BHCJmzOzag+0x4QekX6iEwvO2AsWlQvLVZ+fqp3NJrs0ga
BIliBeHQVNxzYjhlw1cR/6LspPTpVuH8ApGEI+vS39GflReulK20DliGVw6XkNJvFNYgg9cBt3YZ
r1VlS49PekNwzXp4Os7Kq60tejht7YSLYZhPHHczWN+m5GJL2yzcoDa7e30M3dg4lSvN8XyXapbt
u625tJjlb8hIopHgYHFx9IdjUH3DWM5+KuG9xvdw/F2QTcoLYy9sy1zcAOwQkF/TgpPUYYlUZY7w
EU/FYWkxl7OV/hXEDRTd0RNWrfaV6kyObl3aLSJi/vSulLCnkOMxOa4oU43ahRKn6iPwaSpOIuDs
9SO/12iT4xVImlihzoiT6uDv/ZXR3xWbSgK2LRu2HWmVuvkxxg5otfhmb+M8IZCWAK+wtbH8O+5c
ds517q1LuFJdE47fkcLYmkCVhXdk5wnNIdx0j8qqrigISFY5S/XahKAE1GXP5vHWKLb6VoFcYN9W
N1Apgt75mbaIG0y+qUNEQTBF9frGQjR+kq9oCRJZJ1i+EXG3+RlXh8aqL1O5Kl3loTyEcoVkxWPw
FjphxGd5ZJ1rNzj6axFizpqKCSRgXFQo+lNdMbM3CegasHzc4wd8QUHSeklNBRrGvT0GNuSJZLKw
HoDDRUMlBoxnLS+wIYh35GGLcJRMJQh1pBwfxxk2vBmVIyWVKd3DBhbe/PgQoHK+T+7aH1+xdeUw
9i7D1/8KsEpe48Hel3KkJI7CZ/Y4E8pizWinR4HEA7HXdXkhdKH8KA7rCkBSzsBZi/leOiz/LvlI
NnHssp6BTtF44ux9V4aVGuxU+OLWcv/cACPpnHLaFclp3BYWsA3uWAs4IN2G4kNQdvhfZrl9x/pV
QGmUsEh2fC+EOEVP3Zr+xJnVHerT81oMEJdcsXjrkflLPGgqFFXEK4ogQovMD+xogrQ1GPlFc3kK
H/74ibYfsp9sLnBvszuYMiLCW0uFmRA8NGGIym/TccRgzNUgEFQOAcbTC7ojAeq0zTw4YKl6pNCo
bTpOASD1Xmwjl1PtURHn8E/s4ppehOSdps7mWZk6/LTvhpNgOMEgRx8O3zySMLxiQKCuAHTU2XkZ
bsZytfDf09jN2Q0KK7dHmm5otLGbQUuBit4U37WBA1e6xQgxXZw66Ug4w/nYAlFHl/mhP2aMGiXZ
2o7xRtS8SnETxMHT4j2ENx8KLrL0lW8B8VAYmiNN2qBHHJ+9DZEEBC/QoN1gIatlW9DdsI3G7i95
wsA+e6EWAj6NUqMMURUnOhV9Sorfdo4hXemlCc6MzlPY5Q2RvAO0Nw+84zz9VsYxpxtmeLRjksxW
f8rwLV7nOFS5S2lTxoDwzTkI4xxBPxeA4TlAwT7cUY7ODfLWXQIQZLZ5SJ9vINbtjoQEps8SyTNi
RP6L0zOyxsmVGzB9Ew1GJrDDJOFcrhIwmt6zswFqAYAYkm3IPqh86dqpFoEnYp0MHcMqle/hrlDb
+i4Fi3AkenAqwcN+AOJaYE7VrcST6ixpfu2UgLOcIHYsMXRzng82G2ShqARjZsAxTesYKrUSrZ7E
y8JVdXFXCo3VsjTzWw0VKfz1BZPY3crAFyGfN6JyO+85qQ5VYhNQC+EoImBir5vSM1Ku/TvHA+eT
2R5ZN/pmQQvbPQLYIX6tqIe7xB3tJVtRv7IQojwEX8lXu7uX68K8l7+L1Xj7AcADK0Ow2t8SFSzy
NJLS6CtiY3ruuQk3jZiGKfpBWQDVtxO57CraZ2dQgQI1diqzpHdfwiUO7PECFM/4Wtj9cVw68Q9h
l2YtOMa03XvplgJO9Wyo+rr+7m/spbldncHh02KnYlh7TU9qRDeJLjJRKl/zY7ZPNlyQ2V7U1Vw8
8IDtzQcvVffvWHDZbsj0kk1+zMvV8Db+drPJHIX23kQBGEV74MUERWHlZM19ZFaWjl+4hkzdA+zb
RHvBZndlQKlK8BOeaco60ncJ/dxTaFfDfj5IxstM+aIGcCGrurKNFefOY8FhknxE61Znz9rlFxYv
KzJ16ZVTL2BPBwjZmTLh07AKLSxCxrW0Q5uZWfZ8RE75i9xOaBN9oMSXbWDJksha1V/xKp1Z7rxL
RtJwaqHU/SZA4h7ROTtr28LTHMK75f71efBWjX9EZ9oZLsdesSfIL+EqHv3umMef6LU3sstFBTC1
YA9CQYT3wxl5n+aGaXddEFAZt/gPObkGYttUV/KDApPwnaAY96OVdneWUXqYN8jchSvOfcjH06yM
fyRTlW6ElzhRfy4wr6Vc4B5hwP7M9pDHWQHdhFI8RW5eOSIRLYMDnQgZ2R8KR1hREotSrKajn/ok
Lggw6i7cTbbZ6I4UbumyagL2P5S99wRNKOo8tN4NHPk6Di5JO2ouAJz0z8KDAeRpBSrfdIidBVIR
y2OU/cXd9Mabt6hhMqM5jqsZFhK3jtjbYeCI7wLmknP1YMJq5QR1unsbDil80rVfhybRrLI4oQ8i
fi6pfSxPOuvrwQRa+x7XgLJfZLFldYiIrHs7+ap3tWyW72roCT9+CVIDFUtkS53ANU49TRzF8qm8
VHawW+burfqBMrcb3sOtf6uvAwcmSSewwgb1TDM844hgXWrtVoi2VFhfgMlQ1ePUyVyg1HZPCGHn
Fsh3DvsKrPCX/7e/FAbgs7VUrihzJdFlSEzEiFiJxfI9gnfVUrXflf2f4YvzjLe5Z55KLNR+3sq/
GfLTWOeytTiK8LdsaKpayT29vBfIte2aM9FId19yXBeWLG9bCq+gX4sViAvKjC1xLNWB5vHErMBi
zQ6qPfWm+FhsPeON2HwLipz8ErpvRw1T/pQ/Y5cbKSaH4AAlu5OBZ24TOroQHajBuCQTHM/5hVgg
u8tP712jG8ZMxTp1TugIwuZ92oyoPrtzseMBLyJ1U7vZPxOPR1HGFJhD4xqx6anZixO1ZifeNYgq
qKtMu5a+gyRzQa3mRs0XEjuxwkgcqjfb7ENvj2P9xl3fizSAu22CNWV+NEDjF+l3wUFQUYOLA6hm
PFvbic8/s6X0ciNqOz931emb/6jIGEBw5n8OC3+bLVScyK+GdoZZsZzj0GV0QgJpVRar9wRVUzDd
GXIcW94DWb3O8//mR2b9D7URyI/jqumRYnBqDCyp65Hjz/WRWXjEd6MlGyuUiWLVvGn+FiD2guwK
OdNP6nSE8FjH3oh4yZYoWMIB8601Az07jwKupnxutbf2xj9zxW2l3oy3CskiKs4+BoifnbAi8Tow
71uCFa+XLLK3G+R6byodwjB2jSOZhp5/iVCaOKp0BBZh+6fog9i8DeVrsjYWc8iuTviLttYqdmHT
RKptDB+82DfJZWIxMZruGJCvU9CVtyr6r2Sb5ngTDhxDYB7ZYUCc0PghiCodOVhlVG1QPDogR1j3
7riaB+TOJ4I6rCGRTaIbz1k0JyLoMIznE9157YDZnu32Qq5eXjKymmV8GL8Zrf5GrMW2hmglCgjz
7GPTIy71P7tr+EPqQlxMLZcNMnLZlrSVHG9JLLYPhKt8qOIXQkwMbBF1bqAvTN/sbuOfTPJgF2+X
HXUUNBKaPYTw+EJRg6V1IGpP1w3+cU+qMSuJU/qGXsr4LdHEthYlpRnMgRJvTWpvjhFYEbRh7P4m
Dqy0M5AKDeOvd5E2ZeII0bHRHeHAIEeVFVMrVLBacrr9cFUcFCgrk7jaZZEtvtsLWLIdBY+Kag0B
qP5JdA+9km+p/pMKEVJI1KyIEZbcg4+AXBFUh0MwIqHGEh87UFMm3gN/UwNxOzNZWpTcFViUjor6
mkdYAjICGnVPVekxqDcUMmbzyE28/iNcqImyZXhJCCTb5GNxgxSvHx4B5Zy/CociziR0JArs32Bn
xh4jCjAlIUVKNiRJ/udz2C9u+TFxONs+GTYxvvnEWeTfOhWaxKbcJYjfo6l/RvckWLM18Gmy6/jN
K7GtqCTsiENNhKnHFPTU+5KkFmkZVy92i29FhvRkobl+GQ7ROM/A5AM7bxIbfx8nR3yheLG0ubBr
yYwMucUFptMl+6CTrD53lTV8hExCnl9ivMek/oYmYFzGLQuZYjVIsIO+Z4JTadI5fBAgqmUYEyv2
rowQK3FI1Od0BOwG3D0URgxaSgCJP9T6lj09Wm00Q8lfk3eeS2EHuRkFiTXV5b5zN3qV5pIzUhIi
ra7AYp1CIr7K4e8A7ROgr/BHIpMYGKba46WMfB1QHFVRwKPmmhufhfC3BR3zhIwOoGVDrX1c3nNk
C4JViRcLO8xim6k3ga2fzyygRVh7z2CV1t4oPufJE82ZB1s2qTXgFyASzMqc3q/DfVAssT1O6NtW
ToiuOCcBU+VCYKIgs0Kxoljx6fmsvDLfLCTmM/V07i6+SkiwMzZcb7u48obsZIxHyZYyvvNbDOoa
1c5lh2oi35NyFVcRC07pPUbKVulXNNYLlnf4W46/DGo3fPLnvM+crtgMNLosxFmLLcPKFXFdJeEO
/qCJLcxyTYREAbyXuRwHyx3fJXaB/sRZyIgzXoqAC4kb4385zWFQafJhNNRzOoo95MUld5ES5Z3Z
yWsuxzPnni+sCvEPV51SbKySD8r+/MDHp7LezuGIyq9k6tbslJx8pNRSyYE7XyYpSjHPEu4Z10o2
iMoekSM3lXOeUcWNTaCgIcE1dxk/XoUL4K63iIbJDnOrJmT2bT49n5FbxK7AVPJVdriz0FyQbvCq
u5FZXNFP6IJP6IuViCAuZfs9/tkSNbTepU5CqRK+zzxpdWcp/WGuzPSf0pbhsLGIXu/MO8Cf5SPg
tUhNQ0H8iP64TXpSohfBRB0cPijXisEDiSyvOpZrhp+35+DPL89pw7Dy93TG5xsK0bZyuHZULLiN
XA6TfuHwqVhE/IancDsGbwxpDc+XzdWiU8ZHg1DN0DEEfMbZtZCdvERHyOLK+SM+L5NgvkklsE07
B9kG6c9UyEEREJnbN0g/7/wNyUaQcvYQJVFosfTOfu6HO2/cX+gSoIIcubwvl8N/U3PhBZeUedQD
t4e6cELWrCgXTT2yKlRlzZLPFttWXXd0BVQRd3IsDm3wb9xEXmxeGBGigF6lIttJs+5d26IJ0+ou
N5YFwnvwRG47V8hlQogpbSQGq3Mgr1BkriZnys4VMMm5fwAMlOjX7uelbEnGKkMlw3dHurqGLb0v
oQ3mFBgpJlyY87y5D+pZAMrpPLUTXkIpPB/txPVg5Elus1hhZ8Zt4LnGNBdQUL4GlsfwMGoz9JWK
O+EOcxVY53V4qDV+ZCajzKfgedwGSd9wGyZKChr0LUygXGNx5Q9CcTcYO/p1zA9u5eyLknmV5PFO
9NzDlIB7EwssdZqAxnaYV582m624zHr052lssCwSVCY6FLDN9tS90SANatggNpLy7XsKxBPeVOuE
FWELKB2PFhv6rIYb5DbqVGLu8elYx2roEDmOndsgqoxxCQKnWr5+mwyb7cTozn37GQMTa1DoS9eZ
sgfSJsquvjQbed/y8hOCP14hrmmNGwsHxFgiOYHqiuqNe8zHREuetac1F37kcmcEV2mB4SAu96WV
1puI1SHBkTa0ueaBDbYGEB3ZIXkC4TiV69fwY85OBQe6MnNSr67KuP7PCLOXCu0KTCXjg0gnuXBS
Qzxx9I9xDdaNK0PBm1vCWmR81MZjweHCwxKsT8oHNTxGo5mcIlmhAsksBFOgybaMlkLg5c0qzFxu
HQNF1xrDVLA6KYBPBpYdiJ9r1ZkTqdwp+dwxMHEryTeMqYTiDRLorwXZmAgFudTkfrk+7ivT0qdv
h7QOCVC6Nb6rs881kTgxGaMNA0uax0fi+mdAkAa4CKEOBwdKTDGLOTcFHxkpmzq7TtOWt58nQU8p
0+q5n6NF9Vz1PYUqJ1kZhDm6WFDAPK2mpGZ2/dPEvNXy2D1RX6DeDxboLVr+YTEa2/AHlGr2Ns9X
JFJIUnUUVNH4upM9MMlIcMmBFbK2YniH/ISDlDj6TiXcRDCer2WHpeCyn0d6wQigDswBeebMJLRY
NEDhcGKhMbaOVK/BeUFy5gGHMEdHyrDUj5Dcgb0ceBcdRtBT9pNF8dz2izOQ/up95oFOGKZsJRRx
pZwK0VmDts4ymNcPLhEz99PGcDI91dDnux0PcKuraltXJBW2QeMcDMsB0e+MKbwH2RVTuZcRDMKJ
nnq1CZF7qcJ/WNX69zyvF2fuJYVWkYYobc8Kd10K9YBehBRSGraoLoBLKrnsQDllUuBcmTGP2/Op
b9iHkalj9yfFrw4a+H7ZRh3Op0fer1TFy1o7CRy250LZMA25ih65XaQuCdRZoLUTk5TcSXereG2E
hzYAAO4GIovHaWMPKgUrDUSmHmMw9yX8gFhhG1Me1UbAkVl/ywoHTXgYk4XxR6vPJQ4BBm7gONys
QZZjp4ekoLg3kFxkeKbtIjjQ2QuqbR9un7mt9n/69n3uelFKCJ0Q8UtWaL1hr5IpObXzQTNLByBd
8kUZwaBN45XVionJrWDKgvinJJVH3vPAClSp9RFkaXgqWnlw5TDSC4vZThNv0Lf8iq19jjnCdXMW
vvlZD9e8VBC+L7kEdHYSi5M8FzntN0LyltIze85XwTMR8pp/XNplx+7q5eE2BGyNaJqxmiNp1r0A
9vOTighvrzU2K49XpuPEuZ1ynCLxzGyk6f+cN5D5zEZEVF6zkwBQRt8vz12mTaeeWZaA0/3mAzE3
7nvZI+RAB8dpI6dpf5jw9ED8xZml20ZsdjYTKozfRi4IsAOrQkDnpEIb1MP0GW4JnE5uGBiYbrtQ
V8GwEp4uytghejtYQ9KISZ2y3+L7QCGH4Rbys0/Excby2oxYrOUp/WTOsKT4ZOxEE3JPfILXds5m
xM7BLQpET0zX3DR2ngzQCvo8LGQuMrKbLwAhbFCcd4K65umdN5A3Ey+nqBFYBGCFdGQbw8EB01yc
Sti6AxFxVebOHPtw9lEs40fGkOCM1SKO5KgnOjiqQdl+bjJwW/mrLICYA2Z8b0gcdlBycC82c+VD
AEumfs/xHi9FCIKcKdHPhL+LDkA4TqgO98x+hH3FDieVFfW0dPH1BiaAlgyRGFev/bDJn6iNkqyT
r87HN8gTyp8gizB2mGEGbQPqbw3SgmIyhzNOgKR8wlTDUp8lrkcjA06qKLlpiGwe/wQtFlU7MphG
RBnhpXXRq+hLpTkbbFVNzaarKxmUcEyEtBwOqArEMIVabTNr/gcLlMmyBCTnc0Atrlwq52hWwnhp
YhgVbj+4iAxWrmRoZSr3uIVGkc382URgTolVAj8zpNEtQGqJlnWOYQXiJj4SPBsExALI+LLMShoW
yASgdslkp3AGp3jYPOvkWEZLwZUm7kgzKNdhOaAx7DcaxIqRnatVFk4fvleKTiIVQLt8CfZoE0xk
lKgHn0OmXHA6Y4bmdZoTE9cEgZ6vE0DTJmTI1Ek06YKuYeGifv3fP/eXy6frJ/rx9VCdLHC9WYiX
10ujO/RcjVRu8pkWlMsjMgIvYiUmF57eYbU2006T//dFDiaAmK+f25kU28mlbkkzB7VWyv8tuhIs
Gk9VC46S4VkRbohv/54QL+Mf/bnsnH/iK/VL/Offz6/v+obpl+XZGj+3gr7HLIf0+jYVMQhGAaOM
vTyftkIFslNI6qc9KmMN+0ljjUTg/e3WV/77afWZIltXCcTn17evS/jPH85/DbKT3/x7sEz8dV+T
g7WYMVm1BhLy9c6vLy89mP+oM72+fT2oltXNEOkk4soByCcTK/JKTrqXWszryzD/+H8ee/3i9Zjc
YW4ZLzHT0YZdpqWSm/fobWoT+qJDTCIXBgI7QPVRizKCrFWo2S39DTzvBlvsEWJEsiImZu1ifemo
qVZ4jVBeByozE2AxVZ/L2zGVgXz826RiTebnfwdqkhIRVJsC40bUe1UaIxOYtpgSWqz1AAj6PDhC
i/a6hTKR+s1EOvQy7LTEGO2pNTCb8ELHxZCxe3a6KTyHU9lyIPeiaqF/hAv88klKlB7qcWYT6kpi
N70+rYxR/86aS61SEFRrKX9H7EiISNfFKEPJUK9iDzkSGiEUSZR6eX7K0qkSn4W3UAC+VgMSmCPh
yRPMoafWyFIbELRICajPISq4QJ/YiRSOtKLv3rCKMUuqVjps7X2JHJvar8VIQno5rSvbHzu6hjq5
lqH2qyYdqEOVimNA7nOykZEOnm6DhodddzmAPW2XBFJNRl79jh0Gfk1AGLSk2haUNNNjIaFbPyuK
1pBw6CqEthSTFQp0ZRBuxYRGzxhU/L6GnvqoIS7ccgARkklkGFkRfRRiuwZPHy0HGrQx+XOhYSMh
TWCQCqrM6A9TSMRdwI+7e4+lFckrDpPR8mNhkDvkI9GmiOQbZEW7z2C0jXf4gWg0aj2If7QVF7Og
hC+QWIa4r3dIZ6QFlmBUgFQpUVfjQuDwSgkew5wGTEexaunTj5qo7WANN4BpQ59sKrp8j73qRZ6z
LqgQa50SIlAvGLQayCPjOBoDq6YXNE8Mh88Ch3ZbEBJAgYK+69pRPYicXVoXbvIxmAjsAXuWYfKp
4SHnieq3ERvqLug44DIVomkZBTdpSWYIjrlboyyEdlY/4rCAkYOx6CFKiOi+ajDSU2kO7yXckIPh
f9g7j+W4lS1dv0pHz9EBb25ET0gWq4rlaESR4gQhiRK89/n098ukNkvi2Xef7vmdIJAGkCkAmWut
35T5AToY6vXjvmtH61Ca9Z2YBhBSFHqhoIid4TnPSOcDJRi1dT0kyIIhX9b469yMorupPHUotjxh
EDAKZxUgRrcr5nKbJhU6u7WDajwac47WHjzPmTbYZr64kWNcT1MDVoWX97LRvDuU8Fj3kiW5yiM/
kQ8RcU7ijWRzvNdSGhyLCW5batuvjcZ2LiosjJfYj2hjiV5b4gFmKLpyOyT6LvYQB5hA0qZiKUAq
TZD30uELoqRUgUSfXacG6+9iv3qRN22mFmIftI8jXuYmYiziBuU0dv9L+NWxXOgc2YTFRRStl09F
g6KxbQT7tm728Gn6HbyVXR4aP62lg0CDStWKJYBaA4AkbFcdx0jXWjriyAbzqDCaG13c9y7kWWQV
pM737QzNb+uPHig2cyFIqtP8ss3d7gaGFO6TofOqF1WxLip3HRo5K0HbPU5t+TK5OZS2wVgLKz/K
Jx2mbqCvHC039168fPPRLEcLIl75MZS3CYpKY3Trmf23HWw0y0DPvIbS7EK1wZIAG0YxJbuUdSTo
xwSRTcjeE1GxBC0CA0G7Ob9qHG+rDey3HLPSr83Iuylq5JFKD2mebIibS0jDW0PXxHayyuXOjuNN
Wjs7HpHiGwJWSIcAXu+r+RGndZxBobm5E5W1qSNtGLdf7G7e2H6v7UQCTEOTBMl6FtG15XePC+Lj
W0u39ji6snTXoL+jGA3lwfrhTMQ3MK7wxUWV3DCM5ThT352ilEAoccQJs72nNjA6Mh8i2baJxZ6w
IhHVLj0xISQst87Am7XjvK0MdIKrmCoyfr2hYV1VFjQdvXEfFvivN0tkI8YX4o+9mGUphThucFTe
D0ltoUCSfgrRubvmY5xtzfTRjSr92If1PoiEtTOpZ7lZYn7ql5GiDlCsDjHv3eS9IFHyOi9DskFG
9ecSFxdA1ONHJHuhnG4r/0VLBHqzdXUImwW9M0jHsAf0r7mESOgh9Sy/bvd6XSf7zIg/ly4ijyhL
zUtuHAxN8Nn0x+lay1C0MIr6M0/pZd1o9cEtesLzcWLfHDh4EncaVcDIebC1dpULBxuzuf6RzuE+
7UwLOC0WD6Jm21lNSb/PiXbzjLJLg8DYlZ8Z7m4Ix099anbbCIYOhQeZIoE7HCGKf0iy5tr2ip+d
Z8APML6HkNQhgU7TtrOSbOW45lNfRNMqth2kfJAfxqxu3DbOwlJrm+61MxEeea19Xej5ZwRkwGh0
y53mRRTFrFGsCr+4CjCIhfgY9Htzttjb8mkZ7NG8nnRz2Jt1cTtN4stc9acWZzbiitnaCH3cI1cY
rfskxlTOnR5ssoanFEm73KjWmlngwNIjI+a5TkmqcwHiolkwo81wa84jclmG1t70DoSkDq1gaoxm
/gn6z2la5r02ZkctRS/cEwUsCDb0TY0EEkIiiMqlZFBSrXxFG32Vp86K/bv9NdThPvOw35e2Qarc
87cJO3SkooB1uPGw15bg3oCGHJVtQMnELwFwY/aJnnw9do+Ba/Bp18gqGi7BlohQMRPsNit/ACrj
kqdqzWjr6qQ0s9Jztv20WoLrbCY4NEagJqjHI6fdk5tDR/Pk6Ch52l4FyjwdD7AeEXL6CXH/YuD/
4mstnpsWoesoCdGGGvn3uzBehAiSwxKffKcA2zB8WdBgwUSAaACFH5HuMK+f9602Y5MWv0aOy8Y8
avvPsXaPfD1ZhKDDwScdX5PFDh8CKkt6lQzICfj+IYrG71HnhWttazn1pqkp3Zr9TBpAVFuMePBe
NAqsiAoba9nuu9GP69Zku9H4JMFbXzwnuAny+xD3LQuv8YvXdXitiH6FZS3lZhT10bDNjsZ8WKwk
3g81JVQ/ta4nA/XyySPIIQzvKxwfRBbjnlFVKFnF3pc2CbaTOXxhwbl3fRNFM6koUaNH1c+rOgyd
fR3ku9kQPWxzmWPSq4c5SKptCg5uyWf+kSYEX4cEvYW1F8Q0C/4zSuVtI31jxMlLhuaAMAFp/YUN
CxkCPx67lTHXJ8vo3X0WUHqdIeJkMbLhUypCvk3ZN4SL0n0bDqCD0mztug4p19lB4WHC9gGFe/zq
iJGcnTHj9+ctxpPlZicxTO7ByNvP0NZZJ33QmymEdNPkkzMvJPeWMrjNXH5KhCJANZl4ey8xdU59
qlHBuyNj1udFR0DRFMgElIfS7lIy4GjDT660Q466m3Qcm88dsMXrmvo66g73rtuSvrBrfjI0aYkE
qdKjF0xquLVLyHvVQ58OhMOOFIx0nG0ymObWDoLbrtGTzYAkktx8kznzuvEToWm97qBhAwemWfg5
DomZ87IEUlzbbncTJGOSlsZLazenosIKbxCiR0W9JWRYVgSP/Oc6ri0xuWxJtULKTC/Xdt9iCpWw
jdD4MuWoaU0VeZAwtV8q9r4rq9B/FG1JzV6fCiAhbbxLmg3OajKlGvEZs3jAQ8q1+TQgcDwWaAVW
BXw3PpPlBNPC8uHKht0nS8/9QzOS2a3MalMlkoYA4BOxI2M3h+Ko66OxMRGHwJhkZU1C7gqAruMv
cT3bAjgjgDAC6hsja7M7fDrSdTxQXM8kLbKqvAT8/GIhbpatjWJ0yZolIeqB6BlP0I98byDoQw3h
Js/HmPUqIycVZhe2ISy2J2vfyheo30v02XdG8KYZzolpZTxHz7kHBT9lU3/leiLDhZ50SjOVrHmm
Hh4XL5N8AconoZM/6jp5Edc2jNvahwxrs7W5sKNCYCvjw5S30IKwvegaGGC6rkNR4hRS7eAx/kDg
LbkJRKU8nV8Gt94KrexIOeTTtaiMm7AFuR14XXnTkkYrceoRuh+deosftxN8n3VBYOjo5Kt9HRjZ
AjZDS3UHJbbuWdOShaV3DNizpO22XYCjE0WQckpA/feivxHwXzr8v80xOvh6ejLtSftEuGuxdn4X
LUa3drdDAZSMjU+tcdDukYnahiWBgjdQ1URRbp3mPVX00jsSDF0haP99ymL8bLJExxapwGkhEuC3
+ucxnD+TdnAIn3y+ck63qby2gUAR1PtwsCYKEvk2I7i/8eqWb0sT33RU+nEERf8UQxI4kfycUJrX
mijKi37C8mrx9PFmQSSuySJqhgNb5zIHGWpYsE+Mqdh6RW/d2tO4HUmPjFGYHGKsvZCBaZojzyef
09QSGPLofDt9lOJtV3s1YRZg05A8zwnLqh7zNvK08EKzhYU+NOP2bFTXHbDXzuAzurgInNeR7TOh
/VJZk7Xql/ZFn6Q/QIJ2pV3XVHLEs5Hoj3FKqVCMlOV9pB2B/1Pqx51eUKBuXuKkMVbWHFGkBGve
1cD/44bqRxwjlFoV2XFOrAfNw8dLDxaPuoe48L9NEfDrJa6BamguErtWm2Mncofk8meBn/TlHJAA
HqriWHbdo4jLjZZHKKo7T904fp9T5NgQ5NHR+/fQZUkwpTDJ3ZqdftPNBewQECRGNYNXwGzOzw5x
u7cM/aUVSDIUVrDzUBu4CBzcKop0vO+CYrzL9OmHNUEj8R1YIWMSoOblZdmDk+TP7vS5rirnVdgP
ZZLdFXPbbIcSeewsnWXRmUpQF5BuzezDzIK0Ihv1c2wwLekDanno1oys9CJYo6CUkVkE0Yh+y1cN
QW62CNNqXOCeaWD4Vkb2xAdrvEZ/DaRkyfe9HpPvSZW/1l7UkNVtblsjHPYlWMqRVdUT/mvQ6cbK
ldIgSS8+fx18Yz7qA4bHBf9J6FZU68YKwQGs2jwxb4123HhZQUwz9dclX/DLwZj34xhZWzOy2PDH
B1FUI7kEj9JFLTYz6hqX87JAOxgQjkjcbWHKnIskJk4tSQz0jUmID81VPOF2E5v1CY4vpYuGdzdu
7OcyCH5YBVaA6dB9wwIDAFIS1utFuCcrN8hIY03TaeyKPGK72odKYyPkNwxlA0UfwPhsowQSwNvi
V+f1QdEUhVKwHhmO0/MYI27O63mhZUt4HIP6NaFM2ffFTyecIhDycFBbAMx8acJA/6oVwImMSGDz
m1NHTijGodRMlab9VhqwoEL/eunw227tis+rTSgXjvHT0HXP8ygENpK3QQHTOBu0fI3mRykN0Mil
a+yYO3LpAffQ8u6uz9r4Op5Q/fz/Qm9ln/TLm9Dbd3Iwfbvc/4iSqvzdYdW0MSn9f8u8PZZJ/+P1
Px76r/2PP7Te1HW/lN5ctNk83QqwqPzTl9XwTDTgbA/lNscMzMAN3qXePOO/LLxcLdcyUWI7e7Ia
/n8FlukYQWCYHkKSpve/0XmzDGm5+ubdun397/+08c8xTFJchmV6bmD5WLz+IfOWG2nLZz9zfjRW
dXBK3XpEfojCY8w3wxhd8xF5TIncb4O1GtV96CNqVClxqdE8z36N/t2158l/d60RfE0i/L6isYbw
JQ9+njc1XJy/2nwvm50nDx/60khQjH7r1Dqguf28iWzR7s+HvA5+byZ2oe2ojgdNYD1FdV7syVhF
l5psNkupryaEcdam29hPpte/IpYFZYoyLesJ+SMoAJmYlhfyO6BejOBpjGZ25GmP3bbuCfsqD0W4
W5YmJBfEmYs1Km5qEVi1c5v9n4XAJ7HKooPYJWuCxrtFZtqfBJu73PCaawNxvp1qx+5w0qpQ/1Zn
SbpZUrvcp2j67HN5iEOw+Qjm25cfBlRTHdCgqlAgyzSWYXlabwI8zvZqLJ9nbRXFc7qK2IfgH4ix
V0rq7zqqQx9bHc7EPM8wdsgU1sa66qzuc4DIym2PAc460yDnz/VYHUd5CNFJPoZeAySG7zvYzSka
4KAXbnFVN1Gwtvr+aES9OEa1Zj8YKCeukG2Ortu5dR5issHIo3SPTVEgJhbrzniPxAVKrhg+uE53
P+h5f8+/Y9yUqLu89akB+a6Q4EkhFst5rjCj+3+6SN0oJ3NttVW1nWbEm9lyDMtu8rPfD6qvNr35
twHVh/XC46/f3LeOSzpubGPKTy0B40MYahRwbNeQ9uXxw9wt2FtN3XyVmlOPIkVv7QzDpMbBhmTj
Y4x+dObUXZW+qO5NqlCXuF3ET1lOjWCagxFKXkOqxZxz0BVd+lmd5e9n3aSRAJej5zPPMs1NmoOw
IIIDrO9B6Q3icCBOle2pBPkWFUG0GQ3waKOIIQt0U/zgEdlvRDuyzs+6f193FCtHrUhf4xkqRxND
oAoXg42ZlkBcMMN9ZEnDtX4Jr/E/wv+4DiOQa7ruXPDQ466Vm9UxXuLqqKPgz9afA8k5SPxBC/Rb
DrR47Rq8N4xocY88V1N/x2MBweT8xUyLiTx20Gg3slmiPxdfVp7QbqyheuH15B/03mxLu73rxNaw
RIEyR281lF9t5DlKaQzZZ1UvQ6T2rfNtPO2Mb25dxJCg8MyrYo0COiKJ/hpLK60v5kOGW+OxmINL
H6Fq8RmirLTiS6gd4mlA5ctwasz4nGy5DYSDRJE8lDYJ9yD5vScCo1Q1rViHNlMhTgJBABSfe1Fy
V4UVIghLW3xPJkoe6TA/OV179Mpmncmvhzrw1Qt3jvyOqGahPibnNj/gidiIAnFrpPuerBLbTdsj
/HIIXEJ973am+xon4sEWTvJUsINe6Q5JgUq0xSEJgl9TkQDeE3lUT78thb8cwP+jHIrbKin77r//
0zD+FBHFOVoPTKQkMfpxkTI19Q+G356BoGfsxv6PjIhomygXEVOVoWu3uukpIFKXlKfq8Fv749Tf
2v9y+vHabhHZpUbBa2VbQn8cmuieLOJ8KpIkhUgINK0rLsNqCVcErNZRHQwXc+1QK7J9KZMF6ucn
B4xMgjz15RWz1oYrNe982fsV537HFDiJqyv+/Z/RlO2hKScQk34LNwt7v7vEbDFnc2NIM25fg42m
Tj5b0eci0JKt7YcFnF+//jru+gS7066AIdonqCK5edZ91rRiW8gUkOgfKBWVtxqydfdFPByixRue
F8eJN8IlsWF4/fBcjg3+3m2H+IrTSQwOJByjJTVJVjx+wbEQMTxdZ4uOO/VDkTW3nuzv/DlGRUaE
2yZxyicxwMOR/eh5edcL2d91WGTxi9HLDCjc06XUNuOAQqzqjpDg79M6eYwCv9/1tshgbUXJi2Wm
V//m6fPND3ubwPMsvni25VvscHgU/9zbiJQ8qqu7yWtqZBjPkN27TfVMvNi6wD5rMdkz1KF1Pwif
pbxaXnRp+qRFPSIbOKvdU0F+Wnhhr5FHT6+WPMz2LRlttDPbX2eqT/OLW0IsmA1/9qu58+BSFFXz
zsOpSyxltfyP/83tVJ+O2kYdD3eo0SKpMAzTXu8LZ5+11JGLSkTPvZuePPlyOxDdGowon9RUM7Z/
TR0F2rTvUysv914rzbpNQUQ+ueFSrZCwiDH77DFrpsxCQFje+jBdeSWvp9SmbCnP9NwG2RgNWJuq
sz9HP87ToDvMWcUVf86r/E4Kt+Kc55eBTgpb/H4IamObWm67/dB/nkvlUN+rJqq0ezK+IeSJBaW7
85TztarPqWDhTPm8UZeqQdX/8bIi0O+1DP71XEFuFfnyicUzBeZqtM/ugqxR0vvTt6juDyKLYmh4
RGBJog2UBIj7eydo79EDRWTfKR+NdCYdFOvm43tLBJH1mCTNozkW6cmQLTmmWiYr1Xnm/+g6If+E
97uc/7yIP0G13sfOf54cO7fe/2ZOmXtbioMYExjE3T7ZGLSVAQQUnh0dVJ86Ox8yNRBBB3CN+de8
v5scz2G4+ec32ZNa078FKcROlmX7xCeuYQcy6PnzRZ5x6jHj1tJe8Up66EXr3/lemh66DNkm9Uaz
Jfg+lJZ/x9YnOTTv/T793Xv/KJIJspC5yC3E99lLgt/mq34r8r7n4dekDe6DPhcD8K3CgBz211P7
dib7dNE1qzQBGw/CQ2eifKjVsDqop02dqYmsjhipAQoZEJvjZm839w1IXo0gT61VbIqbXMHEgnLX
yE0xeWnM7nTcbVVTL31I0LgLqhZS9c4DVmg1INYC4zXnBffGSz9cnF3e9N1pMqmW9UmG1IOD9HTo
zi8F22Qk5v+a4TqvoXMDusSV1n8ZsG2XTda5XVv/ZjfgoFv+8VeUwa5pOroZ+NbHX7HG19njG+S/
alFuOAhoGWSGVBRZGWs0sbVPqpFlCCnW2iegX9VDsnwdC2+H4GgE4q9lV/jerEOdvzA+8W+jQQIy
NEDGW2e9cURj7i07jzZdrZt7R55Zsk+dqb7zaFWHGm4ff81TZ/h831N+SPaTR6HXs80Z/kvbnTIR
/TqogWoIZoLCv/rUFMEiC5eOgdrJyUW38jpDdqrbqNlqYpAtwVuW5vv8f6IfyD3nS1SVv++43H99
UzyCQ9s3A9vxTWL6P9+UyBkTTZ9j69VB0xDUfWJQmP7r4HYJT6pq973N7rCOVlafgP+TU1RXU/LD
5IlMueIqc9SSzD5mQNhSK+4O9jLYR1MeVH+S4u0SLMBOPgyo0TnAVK7FZLQfAq1HlDLx8qNejbDo
zOK5mRNjC96tO3Xz0J0seSb7K9tdNm9zs9TOTvaAzBwV3EdhVsEt4J5dO9XWo5Ut/q0cQ2/+t7FO
tmx7+lTxX7nCi6bZ4nSMEKA8S6fl11n+fnYePZ9Fk5fuMrNr1//8FTOsf30BfM93bRf0GFClwNb/
/HFiLw7zdNHb16wvRWejrx6gVrNoh9xvbmttHreq9dblGdLQvUQmO7J8pAbe2nK2Gk+zZLmZvHa7
lL52sIrYGddI0P52GzWg5iYuwlN9BVM5rNuUYo3QvjgmbNG6hblIgmTpUV5rI+t2Nkmqo0YOOrUv
9Qc9FvOqrLTw0CD+vsVUBJduN7YOGYvmCvX89sEqwHMsXRy9yDvGmYdEULu3wyi79y1YMLYmKSFT
U3y3dR2Rlml5TsYiXGF0P90YuRveqhl5C/A0T9Ei6NXjKh/PGf+Mvaee2alZ6gvHivLr4X3kPLGi
NHplReREgZF2d8GMOlwzxw9Y3MWoEA/mVRL4ODfLvvcZ/QxV1JhDaLPEjw55/mszDMESy6bqS3IP
mdWAvZ+nIs7ovV0Sqd2piapPC1IopUba3amB870KFbiWshzfaf0NBZpV0/vlcYhm4mF55plFdayx
Ydkhcbv60K9mqEF5pZp6vsiRV7byyvfbqhmqX00zk/nttqrrw+V/3rYLqn+zZvv/8rA7pmv7juO7
IDdIy39Ys3s30dMlK8PvGRB8w/AAHQ4oCu2ETpjuGn6xU83GCWGS4VoJyJxAkGIdwx8mpqCXvMu3
6WrSLCepmefp6paqqW7p184pN8Huose8HBPbkmrbYT4cEfeXPWKylmOmur06Da+jCcQ6gG0Eo87j
ZG1hlHk5rqpGshzfhn/dxSCLhNp54SCVtqpbfwDPpw3t3kixeYIRzqk6dFRXdkjsq4YOqHX/2+Tz
tEWOxLof7DRwOHXN7VTX22k4JCxAeJ9eh11eHbqyXBDjEPWFR+7toPrUwSGzgDqnnONP6DnrKPi6
cR//6jtPjIP+1x1UX1A7wc2/+dzZH4J/T3cC3Sb8Iv7nC2X5Hz53USBSJ6h77VsGg7wnd2FdaK3f
oIowzFdqjTivJf4YzEcfxQAWF0STmarWlKVAjz8T4td81aeuFImYj+N3viTyrnKVervXn/d/+0OT
1Pvp8ZNnc9FRQOMwevexbje3b3sGuXEgBD/3YE+a3aJaY1Oimvld7oBBOw+BNiIgboMBjcLAeSiF
m+7chmqYGkXlFNgUF9gh3wHVRcaVC1A4y6GWr9XeBmX64Yp3ptqoZlQ0w5UJzGiDIrT1GId/jarM
+3lUZd7VqC4nf7jWyPTysSqo3Yp6/hnilwWBOC7fDlo0voo6M7aqSw0OaNVvU7P9WRhdeZvrpriS
JU/+JUVVDuifRFej3DmmY5eBI1mcU7Pow87rHFyjujB66cAHtWFsPQuUpqOoqdaggpFCqdv4YWys
+MHIZhzEe+2kuuZkrtjIgqahAM0aN0zg7voBCLGWQPQwquDU2IF/8uRZ7SD0TjYl354H5iywD0Bz
LtW0c7+6ydCX1KTl9WqAXKHUMNTYbOCpippXC8LDydjNpdLjQXO/94s3Py+YNVyDD13WVAWX53Co
Tu7gT/cZcMV/fg88ajh/bHvJium2rdsO+FiDEOZDDmyYQr/VGzF/m1sy/XD1Zw15A3t2DuzT7vCo
Q3HE6+2f1hgHO5Hq4wNp246aJILzqqkOY/3JLUVzrxpmwnNje154rZpYxDuHKHXuVGsIy/FhTMKf
Wd4MO3PUMNlravstz4Ub8qqaJm2nclhvuarcDygZjij7nOdZKosVYGeHTSyFxRu1CSsCdspZDc1G
7buqP5tI4CMF7EG79kznYIHZUcl9dUDE/zYa2xpgO4FLyE+wyi3PBQYuqwFp657nVwZV35HdKN59
M0JE8qxwZ/9Ts7T7SeZpVL+9ZPZN0If+J+zbP/Zbk852KIXkNBl6FP67nZwjq2Jvu29VNfMM6b/k
WjoOlLaFx8yH39RvTJy6O7f61i1AoMswbLd9MRzTeUFLeS7j+YAP3HxQZ1VWdlu37Y7Ec51zoybL
ZjGFOHcE1n2u594hqJJiUwdBfINzCyL4qXBXXlnMD6wsASoQSfHVK1CPGGoQxi38Hw+Y8qu3oGpW
6s7RJCd4IIlfkuHyF+pK7EgagC/+hZsv5W2JIV3gifVQhOZFPJpZ8sOksnlVAjW9FHLpOR/cOOn2
vjyc+0Y8gHRjRpXVRJ8iYHvX31ejuy3DdlMAtXyy0rjCRcV2tk6uWeis+fvQDOr7IV+me+xbd3wC
s8+1d8ITKdvzV8H/4P3gixb9mXTsUezOYdHKAVQbqRCZkL7ewmYKT59gBAD+ew+0VWx+bqrAWsXd
73NVl5rhSuEoZ+y3XR0tu/MBYMmyK/JiUxS9ubGsqG6Akfw15a3txTyibii2TjrZJ+FOV0NZNAdL
tlRXz6qz0/v5oFp8Y371wziAIp+i/HHuU1Oo4bwYw9KtJ3K87bfUwmxv6md3a5XIUOb1En0prNK6
JHe57KqlKJ+MFgUx2V+FYbVd4jTFQDmKv1jomV8UOESeAA65d4bdP7qy3yFBco2TXbguNa+kiLTE
YOfDZjagoM6T+1BaVfLYV9cq8WR3hmqo/JEd+7EcUQ1Mg0jVoiss81pqWgSLPQ3i1T9/JS2dkvaH
V4pvo2e6nm+yc3Bd+cr95jc2W1NZB6WwvhUx74tn6/5eHSDQpdeAnhFTfO+zYwDUFyaJ8Lc5ZZ7r
e948532GmvuhqeY7+oIWSME/yWv6B2xHFtCIAYlReVgcOKA2O5Fzl5vAqVkaswTGUtlv02Jwkteu
3vmXqs+aMhQVG1DfegCjrp67YmvMTfCpcfFqdjGtvlbNWtjtJut9EIVyNF1K6oFVjW6LbA6+Y5xG
3T6oVgam9RPEc9VQh0KKBqWpdxsFyfdUL8pdgRf9ZrDn8EKVwBYZgHzo02UfYM3f5537NJy1UaOX
tbYP1w2Wv+ycCSir0KIvQ4agDOAneORmzJKyROEBy8rxKncy/QsOGFuAwu7rn1Mzj9XHllOdZhyv
knme1n4be1Rexvjoy0Ojk87V9RjZ/Tw+uk6D35YaVe3Jn48Ee/ZWw4lNhwbJnGB04mOrZT3ETcT5
fruu0ZDDzH1wAE0c5ydL9C/CC/TPqcs2zQYdeKmabT3Zay+LSyzUGO1MvGAsfwrXb5PzEGXzHIqM
auL28AyLbji5UYsGdIb8i+X8GDDrvbAdy3lYnCY51C7QR7mKqS5qczvi2wSF8sDbR5l9by8VdU4V
kBkFEjy1QS7pHKmdwzI1ajbkjT7Ea1qoV9vZSHxgjyFfn35Y0psmsTGE1RF0MeGC1gvMUHmICrgA
qikqDNa7Org6d6kzNU3NUE110Huv22H11a2puidwuAZ/bYYeGm1Vkjy7VbVgFrOIA5av8M2XU+yN
CZZq0gkhhHajmmZQIOHq6sVWNau+3AHIDe/TNv0Sdu5X7Bq8q8gN55sgrorHPs53+MMtL6o/kf2m
rf9tv8e3B/6ohRahLIfOboDMs2yqmqiqhqqBc9n03DeIflMLfYsDmXUI9bi6ZvGDOyeb5wM4tl/N
UEcjx2lsdL5lX0TuQ3qOcwpFNj1AHQnrxjqkgRRrmm3Qt8LyDzNh+EU0Tc0XEgeQ7GM33I1kJh/r
IeRlT5ovdqbZUILxJ+yEXn9pTPuQsLI/+HYcvF0u5LQPlxeDdqX62SrZYMbSfdL4EIwl1EEdLDid
F2nhWTeqyU7AOHWYjKvWUnpw2wW7RND/yCANjwluNugyym1CTLHxak7geYwpBSzV57igR03vMRiq
P6aVzrP0zqswvdWCO3u5FyT3KvRISu0qM5E1cawhftCDJpSDjcQ+hKN7+ucVAv/0DyuESQgPRMrV
DazDHKLKP1cIrwDxOZZj/VKHNvQ/9l87fUzKFpUFg+PbuRs6zm70ah13PFdyx+TQ2wQ19HZonXqd
ToiOUvxs1mNRIg8jI7BaNn2ezZUKucLKrdeV1uUrFZC5Y/VrNB2L6g7/6GuFX1B4BnU2dMNj6w3J
9tx/hkIAynsbVPMVJuI8LdCnx1R09xXmRKLMkkfwnStvLMSzaeS8U0mBrkvULs/BJFDoJMd7zILp
bZoGB+lQzBqi3rK4wO5CB2Nt4JYhm6rvvBP6UNE4T/6wnfrQPN+ZdUpa5vx1Z7W9ggiz763UPwVz
f1R1ySKZ7gw4c0926zQrrET7faBlwV6LFiRatLR47qz2mHQk+AeVIC6jProPWUsvjLpvTrbD3ncy
9RtW7eXZ6hwEULF+Q8WHpppmAmXa14aU8wyR5iBDUtyen+VoKR7HetZv3h5my63njVVI7Kp83NWh
l2exWz0OU6XfnPvPc9U9314azane7pdWC6IeIm5RMMizezLRxtXcOcGqxlLzXh2gDL2Iwl52qhVi
xX4bZs+qoa6JvdDcWn0AO11e83f3mUt0Zv/5BXIkavCPLZYJmDAgKwPIyJJpuQ9RSzZnXRHGVf3S
x2ZxQ14uPuR2EB3mTpKaCD6unM5BZER1/t2wGuhr50vX2TVkLwLNPjgNbjTeq0bWtgiFhH68Vk1t
HoyDHs73b0Fuluk/Gtzm9mPrO5sF+evLcJ4d+JkBnGKrqaurqV3cTZMOTwmhz6rCxvOqh1EEe2/C
8GUQ1pNf2ilylPS5Ml2QLhq1uLBZq5ZYMBEBawe2aRprDC6rqkPUPgzsOz8WK/WXKkwyD3rmojIh
Y+2wGuI7CtmXbhVND2pGa0OircocPzf5L2w817+ZZKJHNQ0rB7yfJdM6t0W5rzF76Nkt4UW4kFVs
evKMRqxDcB6A/Mf+UCLkKYc6TX8Jat9GNzgSyBBE8aZayvEqmmfjHnYmgoMkd+6jDE7ALM9S2VeF
PtouatsOfSJgjUwopefxrROblE3koWuoL6l+gj74MLREoq+oYwc73828W6GNX9Sno6sicT3WWrE2
Wszbhz51t3EZ3mGG1x0UZK03y2wbB2144cpPujpoRXiXZV53UK3zDAV5U1e930PNSCIA7mC00Tz9
EwBm4iZ86MPXD92q6Y1mfCBVpRrnT6b6PqqxcHg9fyzVGR5/Y+e37lEuVhDss71Fre6GuBEwTOpM
B92oAMv4+Uy+D5GQWXfSz0NsIwrUN9XXpuhvA3zVf7r9t7FcULzRDPwMQBC+dr3xUv5fys5rOVJl
W9dPRAQ+4ValMiqjKnmpb4hWG7w3CTz9/kj1avXquc/ccW4I0oCkUpGMHOM3rl+8hSnIfsRwrH1l
sqE2NUucJjMRp0R04hSD1r8pjPTOSwsoEfgN/hoovAc3IgYcdG3ZgI+LUsxghtvP1NxYZJvSH6C0
RXdeGNnffp9kYfLRk/znZBnqDHHWoiE9uAszSMPGDoZ7Q2qxh1DNVoRO3wDBeV3DNd0UUsR3ceI4
+0of46uo73RAgrYTQhhM0TtfwgdWn+Yumc6Z5m1r8GvHz/VP8GlsiPewdVHxwsDsyNPWAm7+jYzT
7JH5r0Zg9+99DIFiMCj2OLbf7oVeQSxpqCGJvEWOkhkljO7rrmnSU9734tYN7GqV1sK80Tw4vDhZ
O4eKneuhWQ6q+Xloan2LqyH+T8s0dejdVG6tqYnnZ6Np+y0J7zXJt+jWpBp5GalkXzwIl2yp0DEe
hA0JsvSSAVaIi530MmwvE+MxSth5hBQy4Rd5cYbH8GD5MHMa3DHzojhmaWdseqPhy2PbNsSzQLzU
wvk2zk7xo0rRovKB8cGwnHZa3YzvqQaWwuzb4HoiKY4hY9k8lBpEatN077LWqx/KpI/Xep+mGzVo
xZ04BxpkrWVQdYUGBrIdCUmo4Fyu6Rk6/yF6o7lMO5TfZPaUJVZ2QuOiuK4c8LibusXSK84ph0QZ
xRXddqmhqFPVqQ7pMvxxppsY/VUFxZfPOarJcutuPXvU9mkQmUgO2U28j+LkdSxH/xzArjwPy1lt
xkjvpdWE/iVNmZbjLmiQ2mD3IlYpbs6H3hunV7ik7GTEC3bbwQGFiHZVkOKpczuZn+cC9kzvmMm9
OoTaUx/UwUUj6XzfOcV4MCADfY5bDQp7shrNa9Vn6u1XrxwTAgUhp3GbIVo/ybD62jnwIjFHL4+x
1MUtFHC54puSf/tfZlQImGxkZb9abM/uQ/KfUHqweFhaiQPb/HdrGSPSoOS8jMH1XX+2lrHJddMf
OUncQ1b2yaUHM/fxvNUZSf+RTOhHuK6Ax0WLPK8NYC+o8tupM7Rnx0MetZmHx0Brh3vdKDDMK7Vn
u3DGYw1H5Uous5JKii0aJtVajWZJ1F6jKwK6uAJCoG5tlll2Mbr+j83BIAcMhAKkt9QTn4QWfm9h
mmBM4FnHcTbv+1zMGf+ZGKaXS6nXkBCP1YF66e1YYQCN1+vZUcCVpl00nWLE7Pwl+PvozCan3A4m
pdQgRCdodjX2ZmZaXCprKIDCavKcRDeq57P7c2pkOPlFDWRoeixTdYE55AAt1N7FpY7MamS1V6BL
sx8t4DKkKn6IHPkMw+26Jweu/1oa/XwcK8M4COyo+hVBIq4xC8jHyiAKuvPwpIei2Q+h90e/PVrJ
qZzLd+yprXtePis9s/xHlWkpPdiQsazuVSsJxKsxBMFHXsYkCboa+rrcq8Eh7PAv0Gas5JccTmy5
3TaJUWFTd3OnZsJ0RxPozQXtZjDKhJSmT604aJyjjufxuRGIDcigi9559u4GI0VRzOIFVpkIW+hx
WZ+g3GLk1i1O7Vr8XWRWjnRd1j8Ec6htkaCcdqCQhvts9lDXX6YkODmBUdO/ZFLjPzJEgNfMfPg/
cuD2/xJMCl0Iw7Nsvj6W8dduzALXGRp+lX2JIb0jitNfDEtr79POTPeIH+BUQL3jXvVVokWEus76
rWqqgdkSf181asZuKv1Oe3BcyIiYZyFoBe+0/zwBW5HfWXqIEOOgAQkQFpJY6hDk+GqVjv511rT2
UIRihJcnzPagLwc1RTXtouM6dfp58R/XqPuMU/P278G3ocAdpQLsfJQMTMF7yDQ8cNDgov/xebWN
3kYyt+SbORT5Jg/xVbeWeMJYDuqsijJe61jh3jexSG5UX7wEFbJ2GKAO0G6FZmFst3T2aeydctNC
YWfAzDkoQzajrnH+62yAMPnRN/4++/+fJ81m0znhvFV1SgdA8FVkk1hT22LVDO0kPag9tGqm9pj8
0VSjn5M/r+1KDBz/mvzZDNuGH5Qhfa6Phjh6ZVmevSnd5QuSQx3I1yPW71vWlgRs9JDNfnF2BZ7x
pl6/Nyn67mCUuzt4GuauStlERmgqsS+wkDMaB/c7NLuW//Z3F14d1vJjsq8MlmS3aqsrb8yK13Bi
ydei0diqZjGKR60UxV1hUowDnXdr+Vb+CkEdeU2th2qgmgkKRK4MppNMhunZKn4k+Vy8ygwFHstG
c0fdC6ZBfF16Onz4ZXSycSaJigbAKPbm6jdQN9PzGGGS5Tf4aNr+Y4nf813vF/V9OzjYakbO2nGS
+KYHWHfdjMKhpFEFlzhZMLJpHb/zcLzFXmk9WHpi3bixEaFtnDRfPPGudSJ6/+vCoDde/v37b7pL
tf/P778lXNcUYEEcUzdtT4Gj/sjvz8jU1Jrv5s/uSCzybBvoCLZRgtbawkMe+uCguQjuR0N9F4Wh
vVUt1U9lTTQYvjCq2rBpyLwDA9tJierc5Cbs8SK7zFfC7Bfdw7m9sQZnvK9rt7qUbr8KG4xlVFdR
4oI0aEWHpjMz1IBt+g9u0wMYXLoE5JxjG81PqqUOY4CKcxaQVYFy768TE96SmFuxLXtEE8cEqCRB
Jh4hepch2JDaL9COF+jo9ASSLrypE5GsomFwugUONa9M5CywkuMh/njk1aMcd+XWRpsg7HVU3Xkt
bRN/bs82Ra+PQ5Xa5pWdOfDHfw9Ey5m6QixXqMlF5b4bVuCuKr+CHzeEPcUpP60P3e+zRo2oNoVe
z1t5HuqDlQ/ge5mojWjW6O7lrzyAan72wZSfQbEhA0MKoeR1dPpMGXQm6pstebqryCuiPQwQ7TlM
gi82a/9ZtfrunNml95SbQX6ni+hM2Ul7RtVtRJ4KqbLG6bVnSErx1iXV2krQqfcQcIp71urkruUf
EqW687Aw9x/qCD0TNJPqg+rLK39bdiiFBwmyk1qg9QetnIaDn5no/Hy21dnnHG+ZrZps+24jkszm
YIy7j01cRPJiHwXVk4JRKOCEOrMjBNPH0gdpPlVs9kJSyZ/znBIGWKslGJKOhn02YnTn3IYIylqa
6qAjt3Mu7OpuQfQieYjY1VU3pMGpQYPzr2lJjYjGBztOnwP7kLZNdFaHYmzSW2+6qAbZQNLOZJaf
yx6Dk2KWeC6oEREvxSfbIG27XOrzZTp4XXJixVnkPQUmUhJzoKVVuWlO/SJeVqPkXh3yjBLXDL+K
8OI/fXYVEcsjapinQ3Qqmul7GwzWU+pWnmoh2Gc9Jdr8R4ua20erzU0T57bgj7EBUtQ1qdccMU53
3jtRou/VWSdHBLl+98HDRFlc4oAa91m9F46HO1ZpBJTbRI+//ce5YcNTzBPE/wU17xuvnqabMe+z
I/If8PE0aNu9RHJCo9R5X+ZIZdlF1D0ViF1dBZK6xTjgwcx+8ptTGHyd0c26SmK0EAYEygi2GoTj
QlyApgx39Vrz3t2o/Rm4nfda+KV/ZVdG/lTCErsOPMhI/76g/oO561kgqtg8sqiymDL8F7wqdYOo
kHUrnqIu0K/Uq1dWPT45Msn2Kn09ajBVK13P9urVq0bzuP01qhvZr9HPa9WoiRJIb5YV5lT/vF7d
Tl0QmSCMnQaJnUNRY81UdBg1/cUIcHsg92yGkT77SGJ5iS+Pthnj2Rn38qlqgmYV+q58stm094Bd
Nc082+gxvcxePO9HgcuPapIp1JG4tSYWSUbdUAClrztcUDujfEE6c1VPdbbtnc5fh13k7uD+1Ftn
MN2nfnbu1UZw6jBN9AA8PyTScXZtqOM92iXiSRuse7Qgul3oII9vjQi0tWXx5mDijt9paJxsqzAP
kW+ia1e6wzOan88qy/17Kppzv6aKAWtwNdXzx5dS4pkFY1KcbA9a8rWRwZ1Kyv7Q+RExXT+F3smk
BHuyOum9m/l87/JQvutW/UNEo/tmIcCIZnYwv8BagxLpusPTKCBh5L7ZP2QJ7pR1T5JC17ph7dWR
fS4KbdgADI5ug6bSt2Nvd0dX2hifaKO/9z2R7y0NsyHk8PSDV9flbnIhAyJHFG/7sRK3VeJoa9eb
5osJLJgSoOzvkajKUO/3ukcE69jLm4V8ZuFCCSofjddYaIv4htS+iHl+5S9pvhEAnNDiFAiz5Ru7
R6IkpGiDUwR/zmAX2Xkqp/quqOp39KSMNyO0dbQhUcZLW4iQBsakqj8fO+yowLZtxlDob1Ho7KLM
ix6xARl5uG9mf0L4Cqo0TCk8nShqpd/suscvLMUKvfbCq97tq6c4yMKN6WjI9tcFui2hk68zvQ5f
Uuk+S3/uf6C2uOl7B8HvMjF3E3uaVWmlPcrTgbWxen04CNCsLIgh1lZNVD20ecJyGVn5u1PPGwP9
lUNaovoi0so7UPgXHwfVRHkJHd3GwZBsGTCEgamMOtXzhFM16ePUXy63urk4pPEft1GTvbiTK0Q1
shtT89vrUerNbaDH5r53C3ODsG3+COARIw/NLn5Y0ZtENvdbwYt5NTaFfmfWqOhoie3tbC00L1qE
3kVYixrXQnw4lmsKz/vZm3r5VOV2uun56h0cC2a2ZhQCCG80ko5udF6LSb5nNXyIVfSxHKwlSlH9
TT8/gPz81fXZT1XyQbVkYEKKyOL24x7/zz51E/UTEFl7zS1gAm7sIeyqW+FjP9TtbZd7F1NLokfV
5TrdvqWYfNaXLs9v8CEEg7xVg4njYXaTUAxQTd+cyMe5aJvpCfb247CGXndrZXN3djute+ii+BBm
KWksY8h2teEgM7xktaBO4/9m+u25tqz+wezDP6b1E0jL3H+xUjHtKtJ0uS9B8Zq11xxHB+yaOqhm
nk78/xynuCZ9ZF0CowwvSbyHmku+UnUhQ/rF0v3uVx8ik9M1MACMHZYLiDKqw7+/T8gz/HeA7kEY
QazLpLTKw2kY+l8AnNoq8rlMCvOJ+ifFmA1rbbWXs7d1ybvdIXBsPc2+v4W2+au1jH22ljE1s1te
6+N/zfzndWpmu9zz90/4fV2cas0WdcsZBZSAckrQS8or2Eu0A5hJz51uVY86TICikNbMkCL474HW
zdgFqESx5+X6td8U+yh1YDIsJTce8PLWadCmWVrqYLcI+bNQNCvDiWQKAtHrV4PvTduoQJDbFR4c
wN4/iykO9rGV3MVF4p9VlzrDOHe47sNZ443xnwGyW9ht5uF0m/jIJeWzeQmXqHXKa7TSUg2vZxj6
D5GR6Afih/Rqys13NDizx9jAN7ozo6fGQLhxQoZybwSpc2vbVgRiGInNqpT+mmwU7K3OuRdVXj2k
VbFNc7d8cQuZHJ2e3KBqjuAVWbWcbtOMRfUyzbgxaMbeLav+VsuK/JqclAn+vnR5zKVT3obNejZa
IKOtpt0QSnTrIYcEi3DO/NUxS3k1pUOHL0bsPfWVeW9RbP2GkBiiOCWUEKBB7i6zqKT/LzPIbpbo
TBsmRpAVLsZVR1HDzPMTe+BqnVd6/sy77DtEkeCHab71Xd9eMpjFGGwLJOJMGyVZU6CGIzPEvhIy
JWtIF86rXqHSOzr5N0PLfs3gt9f3C+lsLVzKV22FmnmUp4TgC+SXlHqPCwB7ZbMC5ALmNNY8efiA
yAVRHx5jBBxHPayx3KOK0mktfNA2Qch2kubP0LBvSTOn7w284KsBKOyLV9XFiqA0fZyG2LgO+GMu
WeyjdQR0/OREOdLhHVCWKR6wDhwdlN280juRbsR0skESgP8YogwWBeUpzLH3JgafT1Y9wY0wSwuP
aG16TUfeAdXokzMPmtMI/wCjTPrtoMUjKxqZtixcI3bIn9P0tMbNelnBtKngbp3zaxpylkTu/k9e
7emLzUeIiELzFiJ3sM5cLzp2Sd3cZkaKMRsEvXcD5ZFQd7/FOpaQKOhShA19c992uJRVrlm/pKhm
5W7qfsuz7EehScxvagS5/32pspy/mAUsVb5h2aZBOk13bOhu/40E6cbUEFlfTk+gdXyU0p89q2fh
RS5j7ww+jIEsrd/yOEHVVev68yBr6240DaQ16E/nFNkrieVYg/4empY3aiOimnHr/NlUo27ZHeq4
uvPRxT8GRiyx7Rqr+6zBm2Uk2/Fm5fNdrHC5vndTOaL+2brVVwuZpxcNiucqR/TuhuLPz65rdewN
W4o3fTV9iURx36IY9NAs/RFg/OvQtqYvw7FOgvIsdVLvakdfprO+kTPeXmq/r7b/FLjGU2xWzo2b
CbvbOqWOd7xjJVuRDUSWEMepVXpIsn8k04U0rkFLD0eRFCEBkj5KWKi0g7CUx3B0eqoSKFH+NaCm
uJXLJWpi5zcjSqvjU2e7F4UkVNhDWO7ZcelC5bi9i7CER2LCk9eQKvWTJ7AOE/qyGdJ1bFT9ePze
xTBXzdD5Kbz6Pgk87RVBAWeVJo1xmSGrs/4b5OJ+Xx4HYMbU5XxyH5e7Tmj/bOLhfram8NzbeB+J
eESFGloBPmhu8do0cbfxBBqjWtMWr5HAFzGw5QVF1fjBhzaruie/8HaIJyDxs1xUTOz+bLMJjnak
dy8xvndWkL+i+e0eqBLjSbQ0R216gH9zThZBoKIJbkXi1I+h7LKDREoPyWn6Q9TgAdXVj1aHh7I/
G9g6Y/2GRNjeIpI/Ah7/8/DZpwuEWe2ywYd+mfI5oJogReUazhL+y7JFxN/Mszu/Lvw14YbOizIe
tnGS18ewnsqblLBwn4NcOFg8oEjm9z0aIbmx0cMBykQy5+spT8b7LPODFVKM7VPalchIG0b/ipBf
epUnk/XVDJYacFX+aBBln9IgwJ3Y2XoOWNQrC9u5Pg3j8EovKcIEovvWh/GDNcxF8nMATHGjKmZj
S10g6NM7fammlV68D1jf7tQYFZ2PMWshxf8eU1W4f17nI3F2PUh848IFd+nb+DEEpR/tFAITbqy1
L6sIctZCNUC5V9vYMquAuvKN7B98PbwhjA9/wlS8iYIyfiMXYrBQjOlt5mfWXkfaZpMnpnjwGqrY
MdIsPxJ3xdMvvjdGrV/NZqHde8ZcbjuCgf0YIpcU1sSbtZlNb2UdHmI/606tnlpbQSYPTz0t/Ank
NC9s66dWdW8lxeUX0afVde3189kS1bSbLbO6sYIeN28tiw5pkmElF7XGwWqM+KR3dbYG9JW+WDJ7
Rgeg/wHKZdOndvR1wsSCneEUXSBGsNLURbQLm8G6E1GKz89kOu9CfiFkhm6QFZY8xYqm4I6VPCz1
SbnwFdQAiKBfZ4gPI6vsYJWkT457GWT31lT++Dp407QRmH1s7QWI1Rn2NYJ//uOUSbRqPVQ59c6O
X3vE+K8tvh471fTn5tS3obxvgq67k2X6YC6z/NLKdniFIEqzNEnekfnUom+FI/tb6gl8FBVkpE+Q
1Bwjjo6mDLn832CrqR+uNSSnzqpLFCLGPyHaUiuwDhlyt3tqQf7WrlpWBh1Xodbo+8fUHd0rvRnk
ly6s7hK+HeFVhaZimpbRVZFUh8kawvduNiD2h7H9pM+3H4GBln5joX4OcB55qTpj3vV5Ea1V0/eH
Hj0+nrSPUf4sWYTu7b+//Nx/vPtcyyJBbILgN3z9HwxvQ85QpN1ae5Q+erdFYFmrqZ6Hsy5zvDZl
E2ygS5aPQblItpq5+F6BCww7HuLPuRO8xpspvSUsYHpcFY9VjUNIVVru5/RcR5FK3TqD4Lr/mLvc
2lnYJG2AIdkHUbuYcYzPsuzQkfH90XTGfuzL9EvXYiQUd0lxsVGd3pXsO3ZhaSSXENboytVKbIxh
ZIcE5eqiQYqULCg4jRnchLmsBJWTx48iTK7MpR4fIXj1mEqKv8sKosZ+t6Z0/ntsuQ6Ui/g/ZGWA
zP29UYJxYqFhoAOn05FW+QtGR/omsIETikeL0i6a91NavWQYEQExS7cAxRBj1yXcTHXaoLB66JbD
x0hhY0KjOmXWUomcJxS0cwckqTufFMRFwWHU2V+YmL+aUjoT6hGda++gSKEN1A8YzlJPexCGSdDp
Df3B0Gpx7FJ3QCPSsJ+QKsFEd/nA8+qIGIPzXV2UazEXiaTf6BZ7fnVRmyIsqUee9SSyilA/O5tm
FX3vpVx7ZstTggb/yp0Aw8Du+yo6d371jQ7bIpgf9/qUQotNY/fUJbhswj/Ub1I9jU4OcIGNPUtt
70f2cxSQUMsA2RxJ0fkH8KEJ1rSzfCzgxPGulNMPzICTzuYLAh4PvMeQPMnUd9ax3/y6iEQ4horL
RWxb698XTQop0CDV1WRm/HFRsvykZdv08ZMCU5OPeuBSIgEAtB1sP18XADvj57kLvxqOZxyllSb7
uUp8gl2yjG1ALNuO2JXZSw6ytpDYd+rJ/8hBIi+F5248P1UZhos6+E1NM9zXasBABpx713fjpiGf
svOcRCzdtZWUl9BOX3ORB8ijwdVtW/MFGcPgVnWpg2r6ebYh8Z7gdMPUz367NVFRzWWzLqb7tLem
Q7QIIFIBgUy8nH0eVF8aYk2fFkdWKG9g36Y/FOkCOM4C52gsAGjhgqc1vcI9moNrPqnRqdedY+M/
hM3Y3ph5ar2kaExTpHMf9FFEd00kH7KFBFbarb8z8tTFk8q01lqPHlBZNcVOkn+/Vk+t4U3Fzp+w
4FRNNZqj4RwY09apup/OsjUbAepvSOO4dNHUEuNUg/+8D8rv1iQ0hKUncVIBbmRskJmtTx8xr+m5
3Ux23sQj3uwIZ1LU3dDVRj2tjUBXE5KxywwRcI6iY5VE+YMzJ3/2z+z6xsLJH5b5Tp/7b7Z5zCYQ
/nkHxxZ7C9T2l98ozqsbQn98aaxB37mzwz8gj+arHBelU5dG5ZPWhWu1z5yKvrrJyQ+vZGr2D9MY
VdvKsxLMRikUBikugXlq+8eUj+ylSC6VbkzPoM8eP+J2sF7W9Wxp+obYGK+NoNdO3tCxvUy6+tXp
0ku45DqHpNpj+eK8yXRMAIr78bkO4uDG19p2G4e+jdFcZl55YFW+dziUpu3PAq7DW1HekwwuIRH+
50TT/u75c6gAvZBc/TmnqDvxpkPuUyUHsC9LjQjlblUjKNrFCyM2wo0aHaBJ1iW2JOKqmNirB/w7
V1AJutsM55Zj75Qx2muteOvzZt1mnfEtx1UdS+x0vssIkgACut4mi6X/lHfDo5rR5DEb1jh76qqs
3vZeEd8YWV/f90vyTc0QCE9UzjCdcPiAPbPojTTLQeqQafQoN649I5rY17sJncK1Vlkvkqd8jG8t
M6sv6uVT0uKC6qK+t8vYZ6vDcPCz9fu6IOCL+O9vf18X/3z/L3AbKj8Ghbp/aiFZjtZqoT5Oj7O/
bzRD9jdxDibJ923MasrEPShihDrDX40NkA3H6TppMQKX3RBs+gLZH8gp8PDJTRxqe/SonuuPqUj9
tctStZ3sLtm4QUFWeAETK5BxsmjcdCU2djWEtRhRo4PLyvosbP+58FLzrFo6XhxWkTymMVkbwy2C
Pet2g1eFcN5gXH8XAOXuKh+rl3Qexqschtnt5Gs1OYjxLuqGFvJf/91BqfatIbMGdmGYXhKrxyK0
yS7pFMrbMoGFHnteedv4ItglhmxvGnanOXvI9dTXw8OIy8oxi/svxmwOD1ONtWrSDeHG9akqVLzr
vvtue2Xx2e1SI9F2ddC9IwJv3ed2XvF5hNa1NPzmq8HTXpiVeLGxothCBy62bl31d5FbnTKgvG9Z
jhb1AjDUOxh0kyyji0jqO6lFyc2IWvUhKOCiqAOvTxCKZY3c2sITWnhVw09p8r6lQhPX/mtUBght
Wnpz8MTUnSmJ8SrtEZ23nLHeNGlgnxtWp5UMaoz+JIiCK1jbqDb1qbj3Ah0fiH7+agCYuSqrsrgK
RIXC9zxtSt17iZxiePe8GPML2bTrZO6TrdvoxooVQL74rhtjRxdhrgEdvglrGV311uNQ2P5PZ9Du
2BTvOqrz15OAsTCl5qrrDPwQ88jbpnbnH8oRzx7X0/bBXBZrY4LFnrXDlQ66+mUu+nEzgIvblEHP
DrzozljgkUcDdPjep/LiUWz9QcmJnI3AnS+IPKxju26fAYtRbD8m/IcWWEzzAG0hO45hlNypQ13r
xkFLgfAtXammNas495x15ZTGSYoJ/oGsXkevutRuUT0Cq300Gj87I6KkP5Wa8VyGhrg1k6o9TU5z
gQgApD9PErZwPxK9L456HN778Lrx4cxjGyJ2aR81EtD+eo7c/E26ZI2rHoM41dQm9+xVbA9dc5C3
vdthbacVxZut4Vrc6H10MP3+BEzTA/+Mipii0UQ+ZzWaTWkVhdt8kr/61WBKEpN0zTJFtVEb+6IJ
nDmHYHqiMlKc6yx5Ijppb6cRwzoiIWMvZTs86zgtXQENz7ckSb7z3pV3uTdYp3EUOyezo3iFoBYJ
PRsI+jKoT4G8G0Yh9tWcvlNjZIZEIeHGj9El+2jHKOLiKWhmV8FYDOuKzPIzYQyGVMLntbY0XQuf
Ux058psCfeZN7FfTSnathvyLaxWHj1Nh92yTiLi8lVx605AXlIdCfiQxXov8fdFOl3pKnLOXd1t2
n2vbt76X0iDCS7p3aTvDZe5wwzZLr9k08dvc8Bwm7HQmvEB+SvtBekI+tWnkH+sA3xVR4+U1pj0k
koQlHQm/YKfLGNcQHudLrvXVpVjOhG1cchb9g+pSg0PZ5lspLSyTlhmAm/JbzWjeU0rCZSucxybV
hxvZujjYL00RhzOZt/Qr3j7uI9rC8j7vy1W2tKoSxmYcDv161EftOC8H0GS/zrLUGrZD5H797Pqc
9jnXh1FMaYOf/vtK4bYHULw/66Dy9mPdJjdeH/hQQsd8F9tGeJJx3G6jxkpvKSXi+FdZ9Xn2GoFU
P9IeUoZ4nVIKLnEZO6BH3O0jHv8dHm/e0UIpdWNO+nwe665cB4A/7vs5RXralvpjld01jQPqwMO2
HF3rZDfYTXOThH53nuIe01kfjwczKE56zZOe4uDVG0X7JWl6awVSL79YlF13AKn03VD16aouTeh2
ZFFvDJe7SUdbXhmyXnnCMr4ivb829cb94VX5g0EMsWrJCl6kpeFullQ/bUhlEWvhWzjwG8ooLS8O
VgM7bL5uPR6lbWp6GM07YGV04ZFbcCPzRXfad9PNk5+FewKlicACD/PFpfb8JiKrWtWD0d4j99Jv
6qwrj97YHPyEmmAQau0FhlG/KloqAXU5rqKyyX7oEdssvyAmcT3ca6AXlod5tpyTCY7kOvKl8WrL
6UQOxKNQ6Rss2ZtWd+uvceTMa2xJ6j1pSnFftPIH3AoWSqr27Ihb9y5v++RgxSFKfvkw3eb+sn1x
nPfEqEJoGd2E90XXb92QEAnJorselO43H5jclVHk0/2U2xKEeaNvmmLoX0hPUCBhRrwEzl5d5nem
bEtwAO1OF2F2I2bfxU4xKY/8L9PtpHfu2bdr/zqWi1zVmPi7yYynY1EBxx9jP3h0bLu9iGbcpzBT
pSWvrJpybzh22SlGgG9LBblbK3BXyGd57cq4vlHQrx5hc5AiXoeoFdCvFnvMHk1TnC6H4l7HnNWq
Fiu9Bsctyx7kTd8b4Xr2jOINIsYPqi7jpfahdpRW9D1e1lwnxbB60CoskMnDTr7u3gzxMG3HIS3u
Q1P65Cv79pvrN4h59sYPjZIFZkLiqdbteW0Y6Zs3NdV1WVj+JV8OEOzllZnwRQ1czdSuSAQZ13Mj
qnUUNP5FTfR91956CSZOn30ou8FvcVhYlruoaZkzuhfv494fN8tcYxuCahjk/DJpIY59ZVWctJAE
IPxA4ufByo4YPX4RqeWfYgzIyqh9mC0cxs3ZRLDWh+XeBHvhe8apgqCymtHXBnqCKL6fteZNMWTT
uVoO8a6YcixZuizeVewUrm23N1+QO/1qNeP4k/rcDFKZQIXddqNhIdN2frmW5L5ZLrNw3msZC7Wt
OXcj68hOxx7mOqtd4wmzS7ELUgzN+crzvBrZK0CY7Hr2WgIuvZqOcwB6JLccsUlca0QPKC03nj6J
Y1n3PU4lXf/glCLfqb7Pg9F6/5nSeiZ5NQH8i2gERcK2ffFa2eJia8fPA6LuGHk61iX1I7aoYCHA
c28xrIEiACEBfA9CkNLEP3OOu5NsLLaAZKgecupMV5CyxxvVZ+SWi4tlB6lY8y6JFYsf1KJwQVh1
QejdhxZRcmzqX3VNm/YgT+e9rREIXgVoJ8fTkpqoNUkgmL5qbZy9ST0CsA4caAEueyTAoz2o9AGZ
M8vFkctr1i4YeifC6CwL8xgfP3wz47ngefgf2t5rOXKj6dq9IkTAm9O2ZJNNN4bSnCBGIwnee1z9
/yCbIqiW+fTGjn2CQGVmFcBmG1RmrrVKVdlVzqxT2vP8l8kZkIwOzmCjgxByIIUES9Ih/lQXz+TT
gCQrVQ6OrQU2bvPUBKS2/mIXU3weyWuQCmnrL0lZuA9eYn7m/WN/ntETW+DgfyDEnYUtZoWCVezi
dlVPAVgA4uKIq8Z/aMsfMrDDUN0jrZnsHKeenxKosTaG1o4gE4z56WKD7eOopy69F0uIONgtwJGi
wAGDpRzQTVWtnAfghTVt9JzqvuvSt7PUKJM9tJEWNF9D01KHJeZyyjcR76tU7Q9Q5sOLaEE5qahA
uzPN889y4G3g3XYgrQy4Rc5WbfMDkMXPbaWgnVvwtcgTrPOszah4+7wyt1ZtOc9ia93ipCfNfFPE
rg7BFMiuLrWpwo+wwSGlCsZkeqDqZDyp02RtDT8MnkPu+jg5U3qjsLWsUH8GjTYtKYRHOlh3vaWa
/EzTuemVOlic2Py5B9R3DvtfJ6Og0NpN5cFzSdyWUeKcGr/hWWw50xLocy5GGcuhdR6o8k6Hvova
PWlTShQlSMhBSX/2kzD5hpjAwoiitF/5vkc7PPaDT/SiRHszrv1HW+VNESXf2VxRgO9qmvc7i5+W
ZSiHwdPpqrU8sgPg2nDpo2Of8mGnDKn+ZDQvkdkAbFRtqFd8XmAoEWBOVr06vfVtlB3zWVOibTmT
DzATxMuiWTGe5VCFQAJ52uoOWqC+2eq2Q/N+1KvbMa1RGF+CB017oKBn3yeF5R3KeOkTdzTzhFDj
vPHgsP6shXbzMjTDRoUE97Pp9HsvUZXn5UHd7xrt1aBj9Z4EAVo6y9Aqs2wbT4tAuY68F6KFKGCU
0P8foWBKqcUWP1w/LlAOGFAfd8g0D605PlswaSCdnM5Hy/Pdu6RWvoZxkbwMICTNrm4+B9NUfy7o
RiqNVnsoA6X+7BmDte3hqOYbliEqLP5R60nN+K3/YBU0VQHd8h/y2P4VteL4NciQLIrUkIqQFySv
CFene3NoohvxgoiAuxNZLLpX8CIzActtonxSXVN94feDNhbMo9ODWwwRUrPZaN45ykzDYG8ZN5bR
pDtYRGwQUwlakjQw7cCB218yUgnoV7gqeoIMrUnVjmXBz7uCXDcplhD+TtpE9zJX9/rgWGplt7/M
7Wg649eePN8SzBNecyhmOuPFm/Tk/sxpRsxxWZk2LX6wJlQfJTgfUuqbowmd4eJVgyTf1x2Jscvc
cfR3DgXtowQbfavv6tD1L14kxTr4LbLq5jI3Qvaw6ikJyZ+QzKGypcKaHBHjubEcr3/sob4/ZNFc
3rvJHd0n0Wel2faaOnxWNAd1wHr8CorKOxdoM95UPeBNxRiHx66Fgi7qEewylMi+2FrtezXDp3Yx
9ZAVPJgUm321hOc2ZsdMo3l4cgd3eJQ18jpK4TzJo6Obj1u0vwce8SJnR/t0ehcEAL9Bvf3ISU59
L0vkpOjysB4z34pvotE9te2cPXVW8qVTk+AVPLJ+QtcCxmtvDF7rpG0P5Nqng3hpHmi21Ai9k3gL
s/6UNUX/hHqd8bX73lRZcKOHhborB0TW4syudw241WMTU+RE0wIaJK9EHWQfW84fp+lyamooV28/
BHw4NTOtPCQT6YPAevEBYX61+fMoyNLGO3rBV4N327Ofou6wjBRrMB+RB3+RUTznUKDmww8Z1fzR
wLejinJrFX6da7iD3JEanawatyjY+nSm7GJbMR4nX307mMqtowzB42rmgb88pX7wRYJWe2p22j6c
qBRfOYogVjeVD1pgDZYQ8hHsdeAxG94v5/dsGK1a076Ahz9EQzv97M62v5tbmponLVfPqk66i97p
nQvXC/j3OtxGCwheDtUiiiJnqWG5fLxzfsMd9E/Epr2fpUXm7cceQMmVQ4LFO3RK8MEL2Af5FXto
yEqQe72s2jTuJm1mGvc6QMUkWKY5P0EX9naIeVQ4pctBzlbHGrc6ruL+Q8i6/Gy3dLbJ+us8Ga4x
65X+Q8jVUuvcf7zLf7zaegdryNXyTbA05l25r660LrPezNUya8j/9nr84zL/fiWZJnep9VN16MLo
Zf0TxL4O//ES/xiyOq5eiP99qfXPuFpqfcH+p6td3cH/NPffX5d/XOrf7xR6B3QFfaPYwgLCo120
fAzl8C/jDy5KUczKU/dt1mXcmUlxWeUyvkz4MO1vryBGWerjrH++o/Wqa4xK3Xner56PK/1/vT6b
Gbbeg4mE7F9ep8t11utervXx6us9Xt/H//V3X674l7VaMBBWNfSH9arrNa5s6/D6Rv9xijg+3Oq6
hHjS5V9+ZRPHf7D9h5D/fSl66rvdhMLPxoyn5qEbQ2df0xG/lWHYL5QBZt7QuYOXHi1rq1Yu4rpu
U+jHtEHUr6k9nigXtwSOU0BPHM0r94DU65NeoNm0E3fQ700z9c70/IKgE1M/e+ld5fEUWOqlftQn
w9mZFJW24P62lBlovVzk2i5ibqLrJpJuYPag9JRTa5wTZbsKvenO28TVtErB+b4Rw3LcpN99lH1v
TSift3mWJUdqUuSj1Kx4oSvzxqzy9gGypfxFIftyb3ntk/gkquKTe/DsetwBC89fJExPkBILSbac
JET3VR6Rch5NWVUC0rKgh8uMaRZcLiKO/3h1HcVhx9J9kqh/c2VvgnlJ938JcoMMXO4O55lOrGlj
w/1xljFik+F2TL039+ow30NsUyGkGAkphrdpMlcOEue9r2JVSXgoTMC7WgmixahjqgByKgeyhJCU
ruMPQYnrnum+nI4f5tB5+kf4Byvkiqm7HQ1UVpUGDn+k3+yHXoucBzlL0a7o+7w7X9l5IIp2PJ/y
HrqaMLbhfZ8EsDX8sYZEyKFkewsLlN0fV5uchanT3wCD/O3KLouUjXtXl7N9EqeYHMSqM3Uabitt
sOiZpE6IkJPFS+Rsc7v2LnZxil3O1gPtdTby60ydhQBPTl2KKX4dv82VaY0Z+bvIqFs0z7LxQAtA
v43iWfcQwPaap02lkSRB1EjhXUsLNWk7ezwgcNw+DYHaPtVa6Zyc3v0sptUO/dZnK2td9hqEyiGj
Hflgm0G/nZaZYrtcQ1ZajXId1wmmy3XEoZbzT1lRN0eB6coZPFDPb3jdK+guJHxeubn4LueC2RX0
LrSwdDu0Ow9ezpAa7kltDSOF17zKmpNSKTbnvqLWfzpvNaNWtxLut3U/3rWabm+Cps92TWy8YacT
pUOWXl3Q0evBKBvIOsnmi+lDyDXyWvxB7ALH/hBqKP4g0wWIDX3BJoLnH+E0ctamAVC6SV37Llya
IlCIVL9lBexAi5LGGhHamgZp8JBt9durpp8ko/n8IEZnUQsF/2qRANkV771BcBrd5XZA5WjJAPJJ
eYmookJc+QdBHoTsGbpybX8hzSuFT3qJa6mGXeJotRj2sJ40UMeVzfPCUHCI2jrehVC9h1s6BXPa
QbJ4N/he/VwOU/0sNm2xdYC6kRwiR3uQsbiv1hnRWG86P7jt7Wa471Wrv/cGKsQbGcew0N+5+kPR
FWO+uzhIPtEPMDrdLyHiNhTu9R7+5aDcrSt0efy21pUtXNbz9Ycrs61GylHRx+fuXSX0w+/Km4po
7c9bcgho3L8Hydm//CJdfmQGP1K3AU1PWxB+8OMqVEyzNHodwIUd80VUTg7p+9kkonLrWNz9gID3
MuPKLkN20P2Rzv+fmqFDA53EJ6gpDxBzZkbKeT3kfvM2NIN209Emci9OsV/m9qBxtsFcz/t1Gll1
f9eXlbaFJAm2WxPAITCoATJA04gimoC1aq84zc/G1GXBqc2d4T6PczamUYMwz5xWt4mRuurLYJE7
UEc330pMvQQmAlWYPDqjO6pu5CEfxOSGerHlYXSAHqTR1Gzr6TZ8xaMz3/Azpz0CZtUf5SxDB1Sf
o+682nWk2+4z3YK7iFBPpal2o42ldXS4bSB+GNcDaT3+Erq+d5HiLZWBxR2ZHlSV71cTW7NcciwU
SjJcbb2BsM6b+74xL1f7YM/Tiu4YdPGGWb+d06iC4wPdHa/LIKpUfPtXHTmPsMuGX9w2H7Y1oP4n
/z02Mpz5KnZwfqq5TFrBpxxolAC6BnK01GtIJ+XBjQFf03BxV3ZERpJOhzdbAbCqGCsUdpYZl8my
zhAuSb0qdDfN4qnhMdN2sqI9hjcScj1lWRtobQTrOzPEW1jVLtUdZ7Qf6VnP924D0TD/OvtXOwQn
oiXV99CO4fWwmvSxqhO0fxEzPFjgXD5LrNC1/DlW7WeLMg2tD4peKxtH4ydJMAMNqgeAYRKGSxux
asCrJl5BG4jXcWl0EK/MLTrqkKpnmF699Vlna1In39SLnhT5ejLwFf1T61C81aJEJd6sQFWmNmlo
ajRYfr1uY/pp8whRCQie5Wx1rLZw8dLBoR3tGLSCxMlhgI354gC78etMhW8eBoqo6wS5xNVKcokJ
thMYoVlYgtdrp8tN0X3VnCvamgzHLPf2RDteZI/xz+CgkINRfw54ASgWRlAND532c2VpNFmV06ep
GMDnKUlKJTzQfnZy1aH4qfrnIJ1VBBB5wy7TZdW8zevbkXzvf1vVH3W4MRQFfR8eHm+twbWOmt+D
zKY/a+PNSn8f6VHwGpbzbVCR7W/deP5cVMV2XIjRwM8VD3qHbFSwRAFa5NnZRmNGvF6iV/wpLCle
WRJU3nAv3shUPyyZTzmFYtZw2+JXSgopFQavoIPe6V5UCMdvOze0D4hd2V+VOXqQ3+E1IqXx87aM
HOsQNhakyybsVMOmnq3qKM/JcxwZd6aTb6+elQFV8gQ+q6pxZ8Vv3jebeKKm/uCZRn5ZNpdHdQo+
N0bRfEoW+UYjTWHRMZtTqw7K8PA+pCganOUw584t4OjybCvo2bFQcdNobvQiB48GjzKhF09GcFvo
58ps74zeRAAmm7LxmHVDz5csE2Y+/y9OlrbbRX/rWEBFh0hMq57KtnPOEjLp/vBgu/NxnaDbc3LD
Nyioepngq4W1baFPv8Rcrjsnj2VRhJdFDOgdH8OJwqfchUMbPrLtvrWRWDnQCp3u6G0aDuay/Ky4
5XZEFeGTku7UGG7XomuGT1NQ69toQPhWbCMdt/d0Rf3qLXyvYqoKE6qgTD07i2mgO/2Q1DZPkcuw
ZNP3Ylg/iU/CzRgcqZcB2WlV3zxNmf8z3CHDnRcEw93kj3Shy6kc+HpXFHQt3gOuo6p3j8TI0C/a
oNrIGKqzaK9bc39Zc43Jinjyt+tsWdeqp7f7uCwh4zJzPqtDHRyvQuxG5Rc18L6EVo2SSueZJ7dX
InoHZ5VTOaxj8UukuB2ost4iZWyvkReXhFKQmLZaAM+IBMkacrZeEm0Cxdj+7dUkkj1qCOsgnYmq
3oyPDgSDu3jUkr0Mey/E1hvjY+/OzmaAg+Jw5fCH9NeQesvttb0YT2GZaXd1Xqc2ciosMrqf9Kkc
HgI9aGlOypyDx87yGVL7euPX83ArQzkknfuimn18L6MqjrXnzhp3OQJCj8Uy8swgeAaYuU6pYOE4
d51140/NHG29roVlwMu+a8C/oy0cLzMfER2yP5m+XHg0w+HQRBl9SlW9pb1neK4dNfwEEIC+Sv+T
HIzYbukgsvxTutjchkbVeVYQd1mGVOu7xzzQT5XpvU3Qe1oYLIQExQQULds7cw9t7BJP721+3xfO
72s80EDau2zU7ZaAqq+mbdCH040M57bsaEazo60MFTc1XvLya5akb1eDFakifWk7t0baJnTdFAZJ
G3fRLYNLNOYvi4MdFOsoli22qLBoIl7H5q0BUA6ufgL8JUCiZCgHI7Jj+miKYHflWIdot5iH0LLp
EfxqaC46OZMRIJXiUmwa4bG3aHzctUMzH6jCQ13vRuGzGrmbeCqzv3hlrokkj8Smhht8kvmA+6/n
S0QIOe0lYr3C+/XFua5BUzBcvjShe1D9H6wQDq+kRkJvYwPeObtKuweZEUAkYA0/6jYOTvHSY72R
6M6OnO0UGuOTHFpYU8+l30Br305PuQ3II4v97Cj3BMU0kgxWfX8ZuZTRGsUaN4m8HO9eubvsb7wp
KbEPc7tl7rC8dLmaWDfUqgMQTinQm6SsT7QLwi1FA+zLGG7TaCn4L5ZCjb2TPea/i+sSVPvdPq3c
aL/OCYYi3Ux98LaOOCAz/v9xnfXa4/99P10/q1vDgqGsSi3jvmj0Yx/r1m3rGzxvpX1v3E8Vy/Do
lRr3qW3EpxEIMLKQxr2YBvFeYiS8ApSz11oPLMkyRSJlbRkqI+oRuyqA8KlNqmkvRnFfrijhIyCk
PeCrehO5UfL2LV1O9PlsStOYbtDE2KN+F5lbkhrmKaoyi9ZtvvPbgJ88JCYYe/L9Ln5yOZO7L6u2
vXl7rvHH6JYsn/LAByR4dLvUPYxFa8B1/IdNXRzo34HMqfWLPYd5B7HkJQRZ8p963SpvZb6YZILG
22fHOwValGW+OIY+c+9tfVIOcTaC5xjKe3olqvtZs8r7vxuKQ0ImWK3tegZa+3/HykppFHx3bBjR
avtTqRjKVs5MmlEuZ/liK1MF8b9377/HoQer0BVMMtNN91fcWDLUaeNV8oiG2eU5TkxyqMM++CDD
ndJakPoGtG1ZcNacAPAZ9WXTzOhxHk2DBub4k7GY/axLThN76a0MrQroPRxJCg3Mc/GqayThyQJB
OLoE80R/WWPmmeYpdsJPAWClVw4JH1uT5xgULuwMvbdjUTovjW+jJrkOAYfc9gGEJkel8S7eALKy
59g2rXsowsenGZoUazK6O0jQpiff5NBECizYVaTvnL7ky2uM7eR+dt8myCw5uEZ6mSojmT9aSbx3
aKXZlW6VkuvspmOhRcZzCdBq35XkyUzLQlJvsfmK2W7Lwm4uIeKYWGADM1t+KvXpty6wtBOpYeMZ
UtOTGofqWetaN9oWrxNYsed2cU1dq5w1e7xpDceLENLOplOi6L9fIk3AWnSnm8VWrrneTBrA9R3T
FlPSw34n9rT12m2FxMfxstR6M+KWG4yd9HIj63LFq+Ylzm0e6wGECWzsjGU/6UZKf0OrP7gthS39
ZjVq00zfrewXJZyebyIhrb/ErEusjtW2LoPaT7yZ+ZyidT9+JYX2CqBS+dwWk3UsOrO8abM6/azM
cJbR+PjjzwFjhOBFHZCWESqgSQUnY0DkJWSAamgbO7vKPg7NZSjB4pXgdSjeq7mFTXt6S4/1dugs
45wl9AONvvsT/a2afwo06NIB8cDyVZfKRJomNs/kdo2zRDdju0tqY7gr2t/TwjJPIRRPdyBJ+VdV
CjqVIEOLGhIxrOiYj3ekhMQ7LSFyJoe6ASR18VyP7ag1Tnb/A0kzG1z0EifLyZgkUgcUujrFUwBd
e5D0GTBoDsashcrNWJGwn/kd2fZWlbu/p6mZ3dENXJL6jLLsrqEjaps4vraVSY2bevuo60DF0QWr
mOeqROAoGCYQgItC+jKENWp69EK/Q4Tce/Naal8/z0gDnAHgvbLrLH7qsnjeaEXkv3Yd7UhaX0yv
fhVZG69t8lffQXawKAIPFYVG2SgWmN3OANFE2cA7aajTXnDaZhz7l6EmVA+w1XwYrl7B1f3XuWka
RFtnYEveLuhPo6M9xqgjjWcFzznbC9sJ5TO62CdqhndDUO3FNtJyOe8u7mVK1hfavl5WMAF07T1N
r/durZQ30Ke4+wTY7s96En9tgBg8q32lPw5ZlW7Enme9uctU2si9pakX+DOPZtpP/ly16FPSUke7
VvIz6LZm0wSe/0Av4PxSKu2z2AM9qw6pb1okxrhI1LSHzqSdqIVn8zX6ZoTx+OswB8gV8LX23Jft
fIP6SXWjmlnwwnaQHno7t3+Nvukt/CcSCb3Z9GzH0MK8PVnDNwnyCU3HHRQWKRiod/l5MQI1SPfT
5KRnuvGcx7xSlK0SWPyavZ8FOalSsUXvZ6v3chaPxbnLIceKAvs55On1lvei8SAHQOzmgxX7qDai
HLi5cshwiv3nsszcW4ldI+B5JxNm0XPap8EL5H75J61O472v0vZfNADHYqUst1bvpD/aMd7O5jR+
C1AX28918jGiWUok/xohPFFpHG2zKERNNFAAfORQbR5ht8n4FClq+OgvG44m9JydpcIJdhFRDmVz
4izbEPH7AfgGJbLuPDhDu523OMTrpS4fmrQ+T0pZAwpZ9jQfpi1rUwMe75r63C5Su3pPwteovPJl
ojHxdnAV/TDOpfKVDNYlwgD0s8kmiIfsGEhUTn1YW/jWUQH/TulZu4NZt32BR3F6gPv8xsi57a1a
TMXBmvRhJ7FyMNT0OxR22p2Mqi6awVT2N/C5N09sLrf9XFOW9BFzE6HctiEPVxhkR+amnb44er4T
CDT0qGyHkVPZCcrZ1R1t49q2egaguE1DrVc+Rf407WHdL2yQMtDiyiG0VfWkWMuBXvOMbxFO6a01
dSAF3S8Z341UChaPhC+Y9n86zQNEIGvgsOBeq2l8jpbva8i+LGo4qcW2HuBC/tvst/lhlfSc6btF
3a9CK3BybsR+rfopIXlsjHfpFJqbGRaOnQSKY11KzoKkOcbvS12FJe6j4mlZEx2hXNHjXZtZu7a1
8yerTNlomkl8rPU23TV6xE5TTQHOdyo6o2b9y1Bm3kHv1RkpAgcF6kW2Wmyt18/bURmbZ3H8o01d
5oLwA5q6xsiUtG6GbTeN2k4KjytB9KVs+aGOGaJedPCH4YtULS/uC3f0X88v5U3TQJLuwjndFZ19
6IvuixvtIL/cWPqYnoep78N9ogD1dPK/DJMFZZwPZOjSvj3K6D20XbDI9XJ4t8uKMhK7RLzHi91c
BJLe4+WSEup9sysImMqFtVoORenb+6av581qk7OFP/OsFx40thJjufASgtd/m9e6A6AgiRySCimt
IXH2RZV8jFlXbCFeO1KN+hW9BPtUVdbD5fWQIaxXwKJ5Ada/iCrbJUxMbu5QBXifehmK58pGxve7
H9TVRtMHdd+0fLMJu0DZGL/SUN8/BrQW08OqbYSDoAmq7N404QmVKJnkBD3sCwtDwV8ntU1yfiuV
aJGG0reZA3crkwkNKeSZN0lpj2cZB8jjHPqJUqLYlCXmYyCo6z3fVs5ltrjJCWtUFsm/0XttQDwU
/2ZSebtV8sl4ksPc9s7OGZpgv9pq4HWUENVgk+WqybYYqfZhEQmTA9lq+FZrct756MPguAiHhXZi
IEb9TQI+mLteO0Bnm23Ftq5BTo6+p8ZxLmuIw84176wHPGoul+rer0cXUHqYZ3O4dvDM8YPSa3+7
Ll55fAxKs+PN5+k3MChBCbOItkJqWD8begHO2jEfmxwVesQh6+clQEwSIIfY+WiS0GUizcrWZeKf
11qX//NaU9H+5EWxdnL1cOPY1pvEZKwVKN5rfvema9MWkCLps2fedmravvR95j31WbjkqNCSGQL0
VX2V6MuYxBW1+Fx7i3aA4zwVbGWuo9fryQx1WV9skzl6TyPry6grtdcoC1/HJHKex4HHvSoxwlsZ
CnTHm507UGjNWTA8WewFz7F2JwMJCmGmB8tofo4W3I/YifaPSU/XVG0BBtt2SOfttIZPjsyQGBDI
b5dal1ou5ZDERXabm9HaInz2a3B+yxoqyKv7gctk3lLZUv38EKghTRb06T+FWf9Qz+l0JyY5lLA6
HZG91iFzJIzMI1zyMXGq1U13ieJUp2o0YwclYWS3b2QrkchPnJzKAQ5Hf9dqmraRbYrYZFsiZ6tt
nXFlkwVMqn4b1S26fQgAlJYh+MI+kIYBFnVuazVFiWGhEwPu+kYYVkz13rJ0KDJ7xAUPCvjJQ70U
SOekzA7ADJJDtVRTV+8U6D9GjQ4aSnrRFpySs79qk5eheEtKjhfv2iYv7fRUacPL3CvHZanFm8y8
k9E2JLsFighNo69zCVOXr8Ho7/aa9dXv9G8IMuWP4uxafQNJnv65ymrvZdLDo5jDDCE+YwCHO+qR
/XUs1OY2V8tkJ14raJR94MXU0ZYL+GgfXy5wWXJ0ri5AMfHDBSK3cQ9QmdL1CsylvbfCZMuQtIsM
M4uGvknTt2nSnyDwdO87f4p2jRVFv1QAOWYd/lOE4MzDoBc2pBZF8mVU6mcJoIHSgewiMB7XmcgD
hr9UGptgzzd/SufMOiDuwtvKgrU+HTP4YSLedv3Sx7IexJYjvAK9bX5c7V5UD4eKRknyXIiDXU2V
oSLNlMtccLroRb0vPL3EEW8mqwvqctMt+hRysIuORJWc1jEtWO1yWN1im+Yg3M0DiSBxXC9xWaes
KRSThd4Zeg2P4vth6Prm1Je0Lr2bArqR7o0Ror3dH6dADvu5+RBTtNF4TFrvlz4Yiwe4kvVzrRxk
ADU0jS82j+MXe5UdxS4WOWuXOUPS6GeebVZzgKAknHYUWf+06If1VvufFg0QxOrzJnKdrQ5yatlT
yAbE8l37OI7Jt8sWRQony+Fq/wFQ+CdEv+inXZz0l+mHKB7JFv851llWq8Lo22UHJN7Lfqavhh0N
Tu5dbGQVKZ28/tSkAPhUZQaMklUOPMKV83myQaZDWPM7EnbuF43vT3J4mn8/x3V9pxs0QqJfZHzi
NR82odKqvyrto+h8LXOsSn+b42uKf98EEdLcSTHttWHaTlnBrpiM9reW7+dND4nLY9300HmoAbuv
MJu/NQ7cD/BFTtu0gcvRGaZiR0UlfqT1eLy13Uk56k5TPLuaV7HzAYdleNAtL+RhUzQ8jX2j/3Q1
SWtrBbZVs3hua3gP3El3bs3BmzJUJ3iABB9UO4fEyo2vST0+pJOb/kiMBCQlT28v8GvWYEyJCBXV
+FoP/YPkz/4u4n2Nf4wAxOZuc1DAO7dLvsBLkT1Jo0O3V6lufbWmpgYAFn6WhooiVO3TCMfWpc0h
Kw1aPVHDOBgj7FUdfLvH0sj7bVGYqG0vnRBxHl0WlfntThad6JaURaWHAmCnc1m006ZuHyNaQmsx
jymqMzwFapXfo23ADgRxsstQROqFN1bDRO4EhpXlcUfsi6mO1fxelnhfR0wIem6dWNF4maHvt2l6
BHgFyUdwP9t68tgsQnpdGOY/upCOqdbzvk2z6u9SNlqXCKtV+01Ik45Hp93BbmIAVO/5VOgAmsei
TDUcyMhNkj9djRY82MhcKmxdZDZFm2qjw/mw/CAH9q4YZ9JrU5Y9ZiVcoqJr3lXxSEPVXx21rbCX
WBwBGbXLjKT3eBcvjiAuzXvdgIf4PJKqyopGbT695XcGw8kOIwVq0bvb+f2kfm+TV5RC4SDqQ3Ub
edP8oNHfdA+AHYqwt4C8j/Z1qtDPp8TucWq7g6W2zp09+ZazI12SHHKIFOkyQmNe3JGiO3cRfw/0
Q+hVpkDvblMdELv8ZbRZ7w26/1+7EaaP1Q43zt5Mk/D1b+Ltxa5HXkFnYwMXWQG9R5rUfEqXnKSM
VTeoN5SNLQTtyF14pTZuTDtrkYytjNeGykvdkoQkOfAQ1l25EZZNeFagtFLgO5ShaZv/PqnSTJrz
8ulMkqqA/nY5KPBU0l6IfkY7/2FbHDEyZSjCDLQ9qfZ+gt241NzqPm6m6TlcDvlo7ZuygN19GcmB
hn8zanjoXCxe1qmPHbViGUHpCB8HnX1IIgd3qyke6+xu6NWfxSQHu/OKW1fV28vMJqrD27y2fkOi
p7uD+xMZo25MesRBi24LEbpFjWkoybcvRvFIpJxdwmVsBtlveaqq9Msk4z1bJm1fzf2wkV5LbQB9
w3M5HhlLjJzJAZY0eAuS+9UMfS8NnGXXvU2oGyS2q1l9THQHKSOl9Ry+kxWdV66r/f1UBe4uTozp
c9OH5FEt71lX6eUKxxL2UFtT7sQ5D6oKoBKhdfG60D/dIFrtb8Xr8lNztifnO8ji6bMFF/Qn5ACK
uq67bVErj9UAt5hEFhbo7GrK1VtZR6/56DTWMO3FqzfdcNLAu8KGyR3RxxE/xXp5kmUlgk5ICPuU
6kVGUQ4RJVvO6l5WI2fVQWJfTdBo2eiNmujhWVrPNmwO9S8+YFYKHhE0USiR3gy8kW8NaHTPoLL5
aq6D8nMFOcZGHVBmK3jRfBI+AXJBzU4N4vGmC3IaLpacKttpbRtFYQUrHsNML0JjQzdDcuZHCb6W
0gRso5jOLm5jbZv62Z8CQwcRAL/KDmpeoQK8lOCUpQTnL6W5lByQ14/tg5jEaTcQ2KieORwkQhx2
B5GTzBfbuohmdfToZt2D2NVGGZCkQTMLvL52X3dVflOG/rM/KybUX0JpFWQ6RFYaHKmzH//I+C2H
XGXxhI3HKVowycFGO3gjRribCZfTSyjUlfm+6yhLIU+987zXsGinxzUFMCkmsAA/Um4kcSCOqDFH
hLCbescXrPEkjlRvqHkX2isEGenJKYqcLz5PP5pZ5z2ULboGmRUhqODP81atnfi1Hdxi48yZ/71y
q4dhICG/GedvJRs+XtWiBUHSV78lZvbVGpL8W6fwrwW/PH1hP5Dtwjxtnru+ICFgWtrZDcf5Zgqc
7lSp3oAqr/6XKxej+fHK1nJlJSwfyqkgz1Kk3yjaf7xy3yVf4zJTt3Fu9kh/5wdIzGDjnk3laBaT
8t0YeJ97XaJDhl27eyj+vXsw//2JOjqigkOsPiUQmm2dpip/sprudWnaZv7vUBtR6ZyT74qmqK9B
7yQ7nQ/9U5D6yhH8dnyKkrg5j2087y1vLj47oQ9hdGhqvyCk8XYbGreh+EHwS2eQBLy6jWn2/nIb
kekWf7qNmgebs8Fz8rYb+TxXA/IVFCGyz1DBFs9Gy9fKMjI9lQO9fLkz5Q9i4mmr2XmN0R1lKNPD
mV4lGbbGeJkOrttptstUgAFgzCFFdmYz2vVGaCEQr2XPbLVoTGitT+gJWJ/6YEnCIIJ0J7Y6CJau
34XrCpLjT3QYZc+2/zYdSTDqiZFFNsHs1PuuNd8OzXKW0P5uKz3dpcvIjvqZ3EpqkDhdPJDzoNqj
qbcqLJU70XUwNbILlEDme9hg0dRTf4gZdVGkYpYo0amRqHyepvuyUp95bvG3UVnChzkNZn3fLwwq
ctDbvuf5GDLoCPrH29WBNALR6nv0NNb7ovVvkOvstgb5s1sp3v0/1q5rSW5dSX4RI0iA9rW9H280
LwxJRyLoPQHy6zdRHE2PdHT3xkbsC4OoKqDHdDeBqqzMLAX3FRgmfJChAmdNXnBeB3sq/OVsghyv
D3pZNwzXM3BgkkIswlD62zK2Gr4ivXdLG6Gp4G9J2H300BNPd+RlYHFbdNpbd8DO9LKD6jpIwm4m
wR8ZsdTq0eiaj0RhSz49uvp0pPkR+fs8CAzPkRVvOBrJAAsLpTOu0w4cSrQFnHeDZFRxBZ0QvVmk
Ujld5mi74+jyRWn+eglGY1yPFXa/Uri7xDY4QArx+AZg16rKgvRljJsKrX6wEzdtGgdgsqiz2e6P
mmHMD8c3bb/GW8z+ge2bxHcYci9KM7bTpUsZukVkHyPdBtvVG+m43OsmgB3otFhkubhEFh5cXSfR
aTF66jUIwmileM4OVN3xyttpGtuXP6Kkl+ja4iHDCf7OwD+t5y4KF37s2Su/EChwamFWyVt1V4/4
l1JZY2A4s1F5TXHDu8tskz+AZWdt4HkDzRSnPxkZzmukVMMyC9s5JtBEpHVsIPtSAJou2iN5u8w5
jKCtuI8iYdMaZB4gLXoSOdagJTnyYMAjpfkiF2UKBatePFRjXYN+B0ClmsfioQRxP8ha/OWkwD67
rPkATcMw9Da17b57UxyraSqZ/jZfR5DTQ4Pd2oEmDXoHGq+r9K/SzgTmXmnXJ/wq7cxZbjqiOZF3
0pVx8qI6jmABfvOrlz5NNBQe+zz3b8H0WcO3WnqSxyL21LJwA+PRiMZ/3Y2Kvdvkx90fcUYCLXfV
NmrbFik/CuWDdEe/aYGDuB8rNT44Q8ePVT9mUDXEm7MB3TfH6eWTnd7M4a94mYALdBpK6ZrryvWQ
IAKJyXFqBTuOrHNXkITnC7JdHX8bIpfA6gXNu7p5MbmrTkAh+w+HpdfP8MRddT6HxJdhiRu65GX2
iP5VD4jHXya6A69bsASnfLYuSS+TjFXSgjbF9UGB9nt0LAB2z9xvVzMfo/j6CrlXvr+C5wC7pVnj
giWLRLamGddg18gfIpnvDQMsm+heShZ1rpJNB5VPaMn5bN9NZn0xdaXXEHlwNHtADHSlF0/a9r5F
zgkyCzV0W3UEOfLW3lvoIZsnob24X7UQNxutKbxAjrRbGFlQfekqlCMdlotjHg7VC/TIZnszQqUI
gkT2uk6b+kuFvaplleU9L0KwFeUjkMbaPujp6ICKrtNrSK4+RG7/DJGLcgXtvfRBmki30B3ZpLaN
2kZ3/z9xRon0QmGCulwpYS0DPoFuX3+jOdtpGLtXm4nxOJrALJM1zXJrqSS+USrBoV+x7ieQYAcQ
4TFAkLdp2sTaktDF5PGLY5XmfZqr9DZu2T9kpig/9s1tYdvjq44yA2/Lc+BhSsN+wF6zOFoOvgRQ
j3ceyFYKsVJocrzjDnceEgg1rzygrrcUQRPsEelOLQD7QDY9YXDB3jrnAXwWxQDxpWuwdosXwKWb
fTg0bC106suD3emcz/YSx6I3Hf83u5wyqM/W4UIo0V/SQvqblA3luixE/gQaQ76DLmWwFGGXP0nR
oGnZi7yFEWCYTCGSEhXoMSnY4uDzGXJ5IWdaJdN9ChKyCFsnCZ2tVR6V7JH1Mr6TXid3Q+r6JtJw
bneo8LDMFtKKwr3Nt5bTtsM/5DBK0F0dc6a6wxwO2T7ozUCECuipGiwsU6Uudlz2L93KVbZ8MY22
g+CUyhY0jKpeM0wakIHVXqiSVhBXQCsLDXMFBbPIkQ+oTAd3fu+eyYy/LhiKIoDcq7TBkj5U0HII
wezI61njW2iP3SbNcL67Pm6RHcnGRYwMCbQAPj2G6Wl7ffiGaq2bej8FkE+QAgucE2Re5mc1TWTI
QccgQzrZYHfHGdKSm0FX2fJedffxFG66XkQ3ZOpNH3rHovmHfGS6Trrafp/Uqak+Wr38h+L/r5Pi
HmgxsD3gR+tbH3lST90ESQSoR9VKXn8bm+hoJNhtPhRhVz4WafjT0ruu2mvihY/N5Bl0gnweur8P
yXsNRsaqPV+HMkXHmZVF9Sow9qGtO4sV96dbjCLqMx7+OuJeUSxk5tb3gISwpZMLducza9xAVro5
gQhuOMgWYjmB57c3yC/zlQHAxNNUQ0hjLOvmm1+LfWsBb7soAecGPwGEQnP+Dco74tVlHlumKLfN
Sw6Gpn30ivcl5QTAUi+d9yXRUn6K8N6Nu1a+GiUbQM2IuxE9eAvoHMjXosVr0p3Utr/GlXwCTWwA
wtKl6nKxIW2wEGmVs+uB4qIGcfKahk3fQCgcipykFEaaYVXOvPOHnaTFXCQw8DBOE+wFz34B2eAF
buwQz58FpDrmm8+u/yXGBODnMEwx30Q971di8sJ9HATjqwc5616W1XNrlck5A0P0QkHX45XC4jg1
9uAIhs6m7S0qNgS7JGXhVqBZcYXGZHsdywr/6yqb+hUvM+h+0Hjs7B60Ira9VhAVgi6oO6256W2B
ZfondMZoT7z1AF11N3T3Yb+ayD451hxPFPdkcjRgRMGOp2q0JzuZyPlf7X+sj/f4p5/n9/Xp5wwI
0fGxtmTOJkBX28YyXBtvyF+XAUS2I+tv+iIF73stfZQuiuRbw70wXQPbjvxP04NkRE+YY/iUQOgl
8aAKk+Bb+t9LXS0fy83TE1D6uiqHQrhWQ7BLR7+L2moZWH62IRtpJ/RgPr3IzFzwgYEXG49SbkfW
HqVRc8aNST+zF07r92cPLPNPcc3fH8BJ9R42w8h0WNCV/RmsIe5T+its6tS/Vvs9jKaXYYR/sYt3
P59wMIYC001XOdCk57V3F7exfQe0p0T/MN7opXnKOjBbUGRr827nutwHVyLDoUTHN1MMqkPRgOuW
YkbDcRdNCzQdQ41ljtGvAPZl59MrmKs5PJPhdAJtxC1F07IqwPcWn4tDZqsOygNqxQ6NfJdBB/PZ
rFCSCL0wOtMQVH/bJu/iBwOKdA/5yFej7nFNM87Q9dSWCxpOk8V3IGM2Z2+mBIAwqih25KUlBQQ3
zjTUS44ZOPloyQL0OlkfdWcnCkGLYgRIVoglo7yJvrRNDpg45OBOlEvpo2qCJl4cbWhopUIemQnN
oqEWxWOEutGDnc2pFApoalA+X6e3bW0uA69fWx2HSmGUBHeqRqsa02qhlRxAO+F1ABr3A9gf/h0h
/e7YKDzq/4gAcgppcV3y+MsaHs7vKxVz6MNjz5KzNZA4SKm43MZ10rT7Q2JsiEh/ts1+kOqDZL9u
wALrFIa1dWobVQkGVlPUweqTR0OUTOYhIWwIUyOkM5uumJqPSYTWoagPE40o9GMiQzvCSURopU5Y
edNn6RHyg94DoMHeg8fYM9q4mjNIYj1Iltf+GvlttSZn5xnBeUTKqtNOMhVFdim9jIGVFrPT2EnW
aKlvNjTdN1sLJ9Hm2zxbT4KUxhbw/viWTKY/YFMF4uct/QRq8PujgB7wgry0BkMNrjDZcEcmWRno
IJJeuqMfAera9cFhrgkAyK+fCKQ/UP0y7snSmTlUn6ZvYRIPe0rAtSDI3U51X80JPBnz7oIH7R05
6U2GaixE3xNxR28wkXZo+/h9eptX1Uq4DPTNRervYzwHgN31911Q548OS4rHHPskrlJ1E9Uc73GH
2UuHiXZHTiCkpx0HUcKSJnxMx/dVDhLX0Vv7bplcOH8g0ATDQ2gFSO8E9h3w3ac1isqNVPE30OB+
dXvo+4BoJNjnAmqMXpZZb5hIfpo4Voa/chKAZoqVYSZs72gIvmXU4w5lcUtDL9o71IWdRVg12cYH
a4GEDNJrn8YcbKcZKhiZVpLSUi7aDmQt+2T/PR41wzMLGtHv0bqsAGFNgVTQmb8/coCVF1dLHqOg
cXV8ShY2lAn0JFg1ixjf4cNQgktDhndQ8QrvXAtVFmyPg+0AGds7cAQg5++i9Uv6wYkiWJhYt6r/
Oo2OkyyzQLiaPvxH6Ek3WTqaHbjRS1IsrUFLOnUDzT79CvXAkLztod4dDmh60yc7fC+5kPGLuj0N
G2auBFhhn2KcPLBt+XcYPSoGBwraQd79NazWqxGQ+SNMn2Pm1chOL2r0dnt9UVqtH8CoPKQSwAkI
k227KU2P0AXLjrll2NsRKIQbIUvA2EvLf+hDpK5r5pRfWCy+xEJWP+oEenepp8SCK0CgG1H+6IP6
y2iI4kteFwmkcVLvYWT4MFeGyG4gUPH+KrWlPr+Ka8fJGnWwBvTHbzU331ljoDQtj8BsEUfMJzO0
IWdamb/ZaJKm4PAjCxIbgb/OkHt7gEhMeXBQsoEwj2M/kC1qXztpD/fSwuMgcCA73EzgwrrGQ/oK
kMbWxC61sZq7+fIydBNES0v71hmVe+B6s+oCu7Gx0jFBGXtqb1BsV0C7/m6cxePJyHVksrYPqvX9
f8rUPJlgObneeK41W4JfN7/FlEkwPsdd/UZ7ZNot00Z5HCA234bmnuwy8G8E94F9yKYvfQTZgWt6
l9LA2m4ziJ3bbrShzoNRPlcRlCogFWGtYtQZITmXTBcetuaSApzgOe1qeykKNKs3bZQt28mMNlPs
2BcDiNv5YgVMnILWXg95iPQWOShEQm5pWeBDtiHbgP6/lenEEYTp+vZmkKAL6ZxUbcqixd+vLg0k
INvxgE3j+Ar2XA8SlY5x6PWQsU0dKO+lAnnN0fGh3ie0drSVT96yb0HhP3lGASas6kc1cuNN3/hp
9X5jgR83bSEI4lioLhZWZj3XftetRN/aN9KCtkDaxPkBBQMwOoRTsK4YVBESKyyWWQXynUjL0xX6
rveB9gaQB2PTQtEvUaa1/s8xFEiXJAHbidDR18XoTuRfi6ILcNziJzpyDqWYbpkxnUiGLE3YeKt9
dMIkX8PwbtGH0w/f/zYPfChguVf2WwNZhgWIj8SD4KG/GX1gbCRoDM8sCeJ1X7fWc2n0X/NSQc08
Bg8ednXfQffMF0pPMtivSQDfqjMaehIwaxrm86TUPAmyqvOkpkRCC3ATIxzSY1w7xjKbZLJEzik9
RqECSTt5ujAZ32/JNaUmEihOPh24QgGt0G2VpYFG8NiC8Dq0wOJTEIJBw8jb5t6wk2pZVq14G3N5
4zno9VoM8uvQ+t0PtEz9FL7jP3sZBw+zr+yb1DNT6D614oC/bHVOR87Wre17DyxpX+Iw2k66fkQX
WY4BsDUCfeM0zjjKxamjDhZVoD7FfLiFL8YDjToTivPdGExbggSVCjrlQ4OM3owQ0vAhULL83da6
YKAgUWoKpjj1MZdQR7Qexf3H9ZwGe3Q/7U7g30B7iukZq2uGZbDNR7CkA3OjkzSFDVBg6bigKtPo
aH2hSSG0ndZX25QEF8t4q3HsPsR+UOGUbBoKf8NoNQ+VzN2bUeYJOnfjAOkCECfF+kIOMNmFC+4U
YvspGrvlVTNmw/ka7Hia2DutHj6FQcg9Xisnb8AF/gKCmODclpXDFx3yAfuAhy8VY+FlbHFuWQF+
v3E5GMjmEPRcTYskDg18u4z5CngiiBpcv58UyyqQWa/pi6kjuz329qXIunwldTB5wgwVuIXZAiCY
tHPwH19+tHrOuAWyRbSla7ZDV9MjRqxAXybdmkR8eHWRUVqJDVQfsBl6CmngfYoTg1WKFQU6sYX2
IF55fM9sOdvmFfhY7RrItNlikVc55CYsy76N06neOXGX7QvujDcThCChEZfUXxTkHj0jMn74st65
JfPeOi9XS5qUu0m9k5kF5pGgH284lpwn5aZ7pm8Eu+h2yBG586QQuLbbIBnXDAp9i1x3Kri6U4Eu
laqXSFoFZ25LC7gafbQH14YA/RVaD0DI+B6HUxOYS9qqBt4cKZ/Fx2SzjOUW+miQN0Y55waYYXWT
p7I+MxcK9S3LXYjvgALFjJvxUAbmHY1cbaI78JZku97V7Ql6Ki1CjsKI0o1ZAX7nhU3xvkqQZd2K
9cikxpYfxuvCxkFTpQyEhNeXQm0JPw0QNDtaTY3JLkyS9tKCVGHt+zJe0yeq1B8rMy4eoOTGTjRq
wqA7F3UP3j/46BLUply7QFyskzJ4t6Fz9S4sDX/+LKKrtjhXE7+hePoogjy+XUdC1uvrQjJsbzlk
i8+0DpLDoN8YvQRJJlCqVJr/ykrjn61MvFtngHh3G4K1nuyt63hLq7HYsYkK9cQSse1G3/qSSQtK
1kUzbiksRQk9s3Cwb6aBHf7TshMzqoUrQcNFy+ahLA6cYIGN0fMdugbDde5M3YZYyGiYILf+aSj0
kCjLzKYO11dvKJGUMIufER4LTwM0hQ5tit+ShrZAtrx0fTQiaG/iaI5IUQGXqIdmAuxhq2n6aYiS
QXxOqy6dh9EozXNUGT/mlVDxuCRR8ZVGUes4l6Ezn71pmp66ou1uDOiIkU9YXNw2WXAhnwJy8bYZ
OTgD8Ipg1KjvsMHahSBYeYqNyQCmaNyQLx+Yde+CMJDm9U7fPIxdvCRfNUXxo5v/rPDO28oEWPc+
LIYHmRcpaLmy4ehqcifAhvkuYXYFLR3wRc0h6KapuePc0SgpMgYMYGxtaDhYwHAXaXChEU0qsEFf
IEEwHGlIS3p+f+elyeOoaU+yoUnvDZ21LSphb7HBGCB3I6q9Qu/+hUJQlBEXaFDsrxO6vDW3aAQA
gkIvQpc+j9t5kSivhz0HdHkBhokApezKXSR1ADRzZdvGghmOgMhWG6zsfgpvq6wMb9Etme1iyBst
TIqpGdrsiqq/kJcuFDweiiByb+egtMGXS4P3wLxuGoApyXTSaHeddH2tQr+MlYDCNkgLZ4WGK2BI
gshkRwd/nI+9QC5joLVp/Onpr+IxW/cekuBVZ26TPht2LrqFHiLh/COSKf9emAEqB175lIMu7W8B
aeM9BWNZzQF48A67asShS6+Q4bB074FHZhG70LQvrKg6e5nBX1i7mcI8fqlqVV9UHAGnrc19IcU2
BXB8g2IUf7lOeh9it54gkzVN5XF+MioW4DMSixLtfZBH+nTpQwDexDBC5ReORj9b6Q4y794FB56Y
q2BFloAx7HPSstyGWQE1PMcOIOuatWunZclTm2MrGHdR90+JXJXBbPtnizJW5Y3JF6dDUiMDPhsn
7R7HQ2y/D1bVoNlOTw8hdjNPn3yzeULJY1gnGXb7jcZCuBof0TY2Hpdef6GRZ4JNYerSdmmNFvAd
2tv78t0bRWiXr50SiCk99WN+4KtiYwZgMI1BYY1cABrhB92jknHQquAD8oC6vQ+uKJwFBo+Zb718
JH8IbrcV48F0pImZnthRc8ukHussHg+ebquoO7+4OPqOhpEb4nMaDidrgtY2WDjAz1iX8kRhFDEZ
UbntepDF7gE+6pe+k9eoeI7G3BsQZkm5iC1T3lqDX12AfTGAZkXp1JVVifdnpcVJf83gURrcgRAQ
HOaZ/d1r/fZID6e+iYMLZNC2ncCTftmwaNiASa9ZXbd6eoIrs+5IJgmavo3pc4CkkR5tE1e9hVm1
B/GO8cNyrBOES6cvLZgFlh76/W/Am2XsnN4cdmgvBWpTT/Ic9C0mZr2flChvptAuFulYiHOmu1LT
GPBoCUmgefRhd1qnaFe5zA8FB5filWQGsFDo+hi9B3ZVsziQI8Pba11mNmr8LISSa2+O5xoMaS/9
z0pa/UvEVASOXLCiBXXAX1rwf20SS6oNBYG19X0Oc2v7xfpuR9lO1kV819dcPLCcAxifmaCvapL4
IWvL5oRvnC/knISozqCoPhfKzU58TLMVlHEhsKiHQY8n4IJu6RIaCb7CtGdUKTwehDu1UI+7JuPg
fAMkLruzR6++ZMCPLrohMF9Fo4xVWbNiT8MUFQuoY8qn1NJHMOBsFwLMMK9hUitgK0x/7wk/OaLr
1F1iO7To07Z9nvJInE1jDECgCxgAhGS7lVH60aHUQx3W6jAzqsUZ+UpookUNimFAYa1AZSMONPwI
s/RqAIuBG41ABVPzDZ0dYNiqyq+Bi5y6zpgnZiOBtOr9iwqK8oSOOHf1EYGSBFoAEimXro4IO1DK
UwQ0icqvUf2+BkUYUJwDFxE4kvGFZN53KKatpxo9IKqsrXu00lv3WRtsGmQpbygijxMOxEGgFshO
gWfXS9xpgW+bcU/BNkdPdjs2wFxhKs1o9JpIRzZru5RTvqxcY6MG5wuDptY+BR3TotPMMM4UVkca
QqSGPzl9+z6M1BhvYrQqr1TduruqgGAYndVd/Na7tpTxig7y5KUhndavwXYnwyOSOsmCqlqd3YEq
OCmGTdz4BkDKeX9obe4fTaC25upYGoKSS6HCShPITqWzZlTxdgQGaF7pOuHPNZEpgirhKhXY9rAM
QDeRD+ltkOKJpibvrg4LmIAhOCrmv11NQ+JCEsHO5TLqsj5ZeiJvV4nRpZt5XEWT5iyP+X4eWyEe
vnVZXGiJMnfT21H1OB/qycDbzetnaLEFSZ06ZPExj2R6wm7n/TL5CcA+f45FWQ3HvDmSnWZ0YcBB
o2oS1Qy/eBpsPg0hBIM99FLy0GALsjnagX9/uSwAilpfaUDoDml0lFGBtBNx/jA5o/OoWsBkxvim
bw3nkSzcmPagj+hvW20auFkvkqr3jhRRoCKxaloooTVG42JHhVbJtgaHFE0VkJI9oBkrWNAQLbHW
5b+8ksfr/jYGxKVBFT7oMwed0lOdHzt9iRXHuB9FDszQlB/pjtyl3SuQE3MF3saPORGFk58iq6kC
n8+ft+Q3mqFeQ0or3tpZlK5IN3yf6+6wCu+TFWtMee4BwD87WZauMpPxo3LLH22Y9idL9u+XKLH7
E9lcH/x6jp0dyTnpiB5sDcijfYSQR6GDDpTO4FXLjbtrmWoaPHE0x/pL+9FZbqPMQCYqU9HF6EBR
qaNoRKE0cRLdPHGuaP1a67r872uR/eMVr2uxX69IK7Oi4Ef0YuPrE19GdYrOW0Lw+h9DHHfYU9Lh
a+XqxXbi85C8KIiLjDVn2zHkWbE23OPRduhYAsQO2eZbHwCVfWJZB7LRpXAr9DPrC9oMQFL6Ijqc
IMDb1XrjkwH4vZ8YL1VXl98K7r/4eCN8AxX0fAM86Xzzm8sMlfcMqYyDdhd65n9Z4v89BhJg6PIC
f/fa6R3nVCvXXhDRQy4ysWmgUzuzQ3APyi5VZTqXDr/yM/Mf44nxl79NCn3WzOwQ/56kkoq/RNyO
T7JA82WfG+qWLl3sZdDKXF4tExJxt26sN+Sp0KKvpmazLCpra8U4o7rSGj9NzfqlEdZlOC85WODq
MJVOSuhX0Dm92zoU1jYNQQRLNhsVykXTeQWoQYtqPaCnfh96bfY8GtO2qBlArdpu8jS42mVUvts9
MLbta+Drnp0SZ8gP+zX+d3tZo3+Nqldz4UtXr0B5CU3mcS6W1aCtPfVB83itn2UDq7eD46vltX4m
UcJEFjb2N9eiWG9HX7LIVkcyzXaxLEN0lFHNbTLC9CR49Xh96R5fONu6FuPyukwTDp+XJsdoZfPS
tJAJKufb3mXLyUKHYOtOSAxmgKRcssp1l0bT5ugDUOFl9uAbatyjr+Up1zaKa1gIBUUgSLa0wjyX
FvhYRYLdBw1NetGPC7an80pX03XNOk63eN54R3ICB3afOFl/GtDGv1K5hx233sjMOw88+KrRRmlW
m3zwTO/KbARVlx7SdsUpItTaZJgeyeb6IDgAKPyGnHOYXtdFKXxztRXs53VZY/Q/L0uTAgPJrES2
Kc5R2AbRsgMYrclJl+5j2bDFUWGssKtSneHsqw47O9rP+BFwEDSk/QwNXX+QaERCaeI6JC962fB5
SU9+hFPPgA7ibaimr0GHI1HkmcMJhOLY49HY00a6o0scFpCITZstTQ3Bso7Hhp5C4+sKYQmCfz40
93/Y55U/vciYBfHC8wu5QYpj2CsvemD2YL55EGINQif+nvfJsGxU4l8g+NudQOOBdsKxDL5a9ZkC
HKgSL0sPnPK1qqpzAR2RFTncLYfG1DcoO9crt5bxORBRfhETsAcobcXfXfY4VNb0laMpfQUd20Jv
m8MtSsTIPbQQ7sQzd3zLTbtdxCmPbovCtS/kwBEAvRXaYaDFbnZUBviXQ4Y+ClUfPEuAWtHRECjV
ynuyyc4Bym4cxvsamcENjwx5E2aC3ViNedfqTW2CUhKNZGeIjQHGfCgCo6El8jx2QFZlT00t10YX
GkLd2TmA/Hx2UjzZ6TKitHRwYnf3p10vC3Zo41Ba3e5T/Ef/TDoZ4oiGnNn5x3R076J+bMr5x7v2
21AYIJHFcaqy7XVZBkz9OfHlsjZadXZdFHQUMPk3Q4jHNRrN4vs2DQD7LaHYoJqgWFq2Vb14bYM2
Ptlkb74PFICUxfcgBXlS4fY/e7tYpWnuQT/0HsWgBKeUrF1WAQ9/onQGGHeWflPxP+jRq5/svh/X
Al+Np9osyqOF6upm8m1sKkE+sIhyv/vOWbQ0piz/CQ7u594Z7ZfAUEjuI/N+cQ3T3Jc2Wvc9nMnu
ksIflrIzrbfRHvbStbKfpjcd+jGo3wDahEAX2A+9vl0IOUwPJiuSbWjX6aH22vTG9kW0soJBvgFJ
vx2rNPthjuK1z5LxeZBqxOnTKk6B1dsnfLLLtTd45YvXIx2oQ3k37WPPF8e6iZ1lFSU9KLCd9hj7
1vTQtdYDeDqcN2g0Q80ptLsT9MOqe9C0fSM7fhlkZYZangvQ1t01rQCQOvZXRoDmOhBgRhcjL+Jz
bQkc9jkfvjXO2k3i4jvANZDJ0gGsdccteijFOmFpcYvml+K2DNHghYRDhXy9k99a0F7zF1WOn3jK
bsiEHi4DlWkZcLFQRrmLjC7ZSA36wL/auGN+Fi+QNpYHrp97syNEt8AUlrc0Em5YnnMmztdJWYmn
/ihikHh+LFSgYLzChynZGAQRwYb6fWGK8YTVLnK/+U5kb5Pm46zSfjx2+aJwNOXbTPw2XymGLp/G
lYqmYwusa2/5B0jYLBwXLB5lxi8zZmGCNAaSA8mGMA5RwdozGjSeyUkmV1hnxof3+BYId5TJIudo
NL6zJDoKu2xey9i27hmSZqe/2Ie6+GxPWPfqZO17fA0A0JLYK/C+eQ3ChN2rCN1UcyarCIf2nd8V
RZCT54IblDAJ1KqWg3+hazpwT4T2Lf4w5dMASaZdhxbuTTdy63XCF2/Ue+IbHmGgT2lT4zT2znQD
lWofRBloSNYzUdMtn5Se2ZZIDEVuNc+kACdEExjN5EBU3PQJRMe9XzPpNU0PEEWa6QjffG0BPqIA
7PTQexGt86ix74EQTzb4ZwQnmcbgG4Z49Y63vEJdQHCohfcm9Kg56FU5S79DumgzVt4UoSdRrMHR
ZX1PbHQWAjGbPDuTKVcBk+ymlJGxHaahO7h1N55QZ4f4uFfW9zW+5tGeNxRfsI14DFOAexfifuob
MIZVXqVVRewvrWEWy7/9bFPP//WzRZX56WeLDQMiu7r3i1q3hGrzZctFd5ibs/QQqPnuQG1fLTPu
0UfS7iuZpnKBzCoo5Chd5zdeveYxGANmo4uy7dpXwligjF3g1Np5GwUxs6VQIf7qZGzLGM/oyDlN
WsVL6UvRm96mjSB27lVqy5VXHAxAQs7S7dWZ7ujSJyUYykLXXV0ddR1+i1szXOSNpzY8ifje9ypx
74+6pW0E1S+QJye0eFYvFDHanKG+yZ/Q/SOX0GOPDgpfJfxa1v+U459vKWhCEJUAvCR2NlIJHPvB
Rjciuet4PnpQwmxda1hxy9tuYXVABg6ABT26DiDSdjq9UlhogubUqSpk4AacNeK46y6dDhsi9PLp
6X8LU/jkbwtAESFj5fVPTZ5v0cqNuh4+eRvmiGmb66HMqmUC3ZCXtKjNQ8pcyI4bk/nFdNSPMQn8
WxSa1Q3YtNGxruO5FbjLtvdQudLL5n2xpfgx8d6XLZE33k05OttBrQ2G3Y0PzNgS1cV4T0dbGlZm
kuzng6/2omMj/jRELjPeJ7WJSnSN7lKfgKtR7AwLyxqcdVAE5skhtCseEoO7QXvG7fsrQp3mGHXI
02QT605oMgG9RA6i6hMEOkO2iSo0lZeekhvy08Xw4q+JW7GtKliPHhZc4iIazmVbl2jlzxwwyPiu
WpAxLtv3GO72/bJqW1R/dTQ5ei9S4L+E0kJaoXgLrfX+3MsQYELoSy27EhKNMgWaH6V73GLn1W3A
+NYtfKQm1YKMjfbQnQ+kzL6svZurvbIYqD9mb89XVgWgocLOwMFj/NjSBw0fIXHuUhufOboV/kPF
swQKZ8ib0wU1qkwipftr3IFfqACvP1k+zaTxlMYWNMuXtNZ1DoSEkIrXF5Z7fG2rzM0uoAfrNia4
wC+VFfKz2T9ZGu5FFzLT3SQkX7rJWKxj7FQ8nEFC/zRF+ZJCUrKNQdFAv0fY6+sKTWw+4XQiQNPn
98XCgCrZIdAXuotSpyvApODCiPNcsCZrNzU24Ls6yvFsKJ23445iyGQ75a/ZtOR1TDE0LMvcsZdX
j2t55cpyISjZSBSMZBG/XxJkIxv0y2OcKb8G4VD0Y7Zl5KFwp/HKzZAbPykD+SlJmcYxVH4EyNM7
oNlPODt+zmb+kdykyb4TPRmx8QwUND8zA/yAkosRSvFjcq7HrAD3Um/coQmNLetOMOR4smgBxsji
HxWla4AUC2A/YgjXOKH40f8PZV+2JKeyZPsrx87zxW4AQRC03e6HnOeqzKxBpRespJKYZ4Lp6+/C
qa0sDWdva5kMIzwGSAqCwN3XWmHxJfNE/ansEbfXhM8uWPBIcE9WDH/HLNripdWABacEmt+OlgIv
VzwPVoprEbb9YdrVTKXt9BJrqjQqgCQaa2gjWmRm9aDF6/A1WAcGQHugw3hB4uUZYp3lVQ65cwBY
sJyTXVMgX8xKv7iLXHO4d6wO65exgw+uAESMMmvPgS9+kBnkdFuWPnrZUM46MPIdaNO3WnJg4+Zm
o6JqVTW3YmOVDUgIb9PqWAkve3SQBXuppDtnRukjr2VRijR+tLo6e4TnFemNubpQQy+LT8iSkndU
KsPyrUuLfhoEenWgVY19PIfjmNn4QYuJqN1SMR6sYYFcIL6mYi1zhAfh4F5RsQ/cCl9jpVyY40HB
FRpsEd0w51SLSLy2KzLQW1CtFE1wrGusUKmWdUZ5B5fBmSqxdA1mudWzTaJp5gC25agEIKPc1Vgc
wJWURO4R95Z7pD2tzT+BL7vdGHpmDTOjcBs44HswwesJPgwTKDOPe7TxoAqwcwNsbsU/tbt1ox7U
hLrdiv/7oW6H/GWoX87gdoxf2lGFXbVq2+hX14fIsgaVkGxGu7cNiD+sRWbm3QxCCfH+VmEHoKQv
suSvLlS+VctxxFuR9n49QFwjIqnbYDn8+2H84seJ0VHoTCbj7ahkFGXBs5ng+nlQAb7dxpO4daHi
1IR2qUueh89Q3iy2mhlk9zWkIS2Egg7pyNhJm7y3kAWiufm8N8x3W0t7YbTSIGp07McnALnRqlqV
KgJW4kdf6pGFyJbrbON4sw8M2O0hxkxER71V9KDXaUUbnVLpY2Wu/EYsozxw5tMRfwwMLxWA2+Dw
bunYsUrxlVzo4WIaijr76iW2W/9uGipWer70A62YmjiaczJBQrQGw4TaCcXUbtqz4+Z97w82atJJ
bsd4sNGPNumPvZtNjMPcRqWKm60AS+g85HjiQe/mXPLGBjeVDyZ1KrpW5FyUAQntNjLu/LFFAXm1
jV9bzZwqCy6dSwZ/S1K07Dh1ahWUAgHigecLKaKpqtI7aZon0KQUb/lgnTTB8jeu7JNvYyeFRbph
dbCDGNxMDnO3dtk9UkI6paF7Yy46PAGT/WaiFmRPiuEOKPMZ6/FBEFvhPQj0+DkMQvuECWlJJdpo
A9icY7N+a3ovQqSvRkZe7hTVXAoXLAZ24u3LmI/f84V4qX/sRaH+bqO9Jubixff7eMayxH6Zar01
051rpFR0tiwrOoP3WhyqetiTCeIQ0blGIv6di7kMqnmdN6dmTXP2QcZ0T61oU5fVJjKz9kilLgij
c5lmz5mdgkljHJlMXQXOCqEZ3vZmazKznMuQRWtqQhWxSgC6yADiIRuN6ReQE/VqHi1uR/VsZa6j
DgzUt/E8Mza2tt4hX0uXOOEwG+Sei/pM3egnIS+igFJp/mF0vQANbzidwu0nRPiibMH+dbqZUre8
7xzbP9zOTNluMNNBkwhMKi4Yta1E6c40TdgfflVhuEgjNUBXRU1o4wzgAKn0Sp9+FQ1qNw5E95JE
zW+HZXUqN1qBvPXbL23KRtsx2X66XTg4SMH7r+Lt7ey61HLuMu+Fxpr+hk6Xj17X/m4qDjnfgWGj
HcE07dY2IJKgZUn3Glb1gxEn0UMIycadzRgydEc79OxMLatPA9bhSP6U1aoGldFWJjl/VCC6o0ZM
GPq8Fqw8BqalLTQrS2YKAnzXptOf2rpPj+1YErkzrJArAubkwtGvpejKewnSq1pG+pVMjQ5qLy/x
gj3ZusbLN0mQsfnUwTK8a6evXKV0MHEiRQ/r6ibc0uDgxI128IroMypSBwc3iyb07kymZoArMe6a
ck2DA22SHEIz/UaVdLpaoO8RwvXupqPXZotss0AsaTBpR+2J8fxE7WnjhOFrFtn6gUodlodr1zYa
0IngBw1a552RqbKgSjJlkMic8dLtdlSMhtzc2AGcddSETqEFMo4NVzJoNjRenGJgGzoB0Hqwnac6
fErim6oNnllgNueB2+o+H9o3t3WcT5B275dQBOw3Xoeir7QFSLeQoxk6ziEvEyjwAUH9CTyFHJS4
Sb3PmwCpa8Z5MjdQ4FNFAb4Q+Gjm71/coFDbTHl6t9z8CKGPfZPmsw+JemZYQUxcNy8aTjv33GeK
X3ss/aIqlT3kCLJtVAWJH3hpnYexAYW2sQb8wqvPGpycX0ILCZBRy79HZnxXx73xosK6hx6okZ6F
GTRrWRjdzi1EBD9FxMAayLuHqIcybgqBzq9jd2iU8u8ButsJnMG4Rd2Va8a4NWIGSMKIIw+kBmYL
PQL4LPa7J2hUgMsZ9luzdkSfx46NMCIcalMzAew9NQM64n20fmx2Gy0Iv7pEdADJ4x4034B3aLOk
f0tsH9mljvEM2eECSYl6sqm6OnoqGn6wc93/AjxPPM+RHn1StsGOmd4jtGb2wZcfPdsYYhTUMxMe
0rZNky20MESAyEvjJ9pLPRFNe+0fbH9q5zGdYd7M4w9xNk2Y/R7MYJsPUb0pxmb1V80axJbCa1Ot
jSjZ0tIKwEx+xOioMY0SF9WG7F0Yz9IBgd1T3uT5WoB+4NlI8onPSsRSX0amLLfIQoI4b5xNfFZY
S8Me1iDQNhztaWwv4ScDSg1pChYJiBt5ayzH3Pm5LxzwYBd+9B/K7TxUMzdQ7t6JIDuCVJkoOyWD
hYCL3i6oAnHC7BRAQ9BchEO3QA6Vu781c3vLX/VebM87DjRni0SNvUqa5sFvjXQJlrJuNRUHELFx
UeKUDLt5UK0+gMA1PlAlbVobhGEAdZ2pRKN1kf4+Gtfb99E8U/NWjUpreLykEc2IMwvyQ4dW6uWJ
ShWLq03oJOWcirSBkxfEnF514oWDhM2xRQUCsTkfpUTI9ocxphZjh5/H+NNRzALar3kD7km/5/lV
i/Q9cTO4UCfdRMBaLbvxoYBGXzD6otu7AqLdV94Oewbx1yUmR3vvV54/r+XAD1WUmU8MdOkTbZ1K
sx1YKPOFh6y5T9TMjQt+0Jm3lkbWAFQvvtATU1UQrijgszjXjNX72mvkgnlR8EUlx6wwnc9NBNrV
oR6CHUvi9Dp2pPoyyqChYyBdyAwisY1ijCMqQ7x5cPj4ft1+QbS0nTfc8e8jqesQcx3AMmpmA0SU
o/e2FhRZFOQY04WO4GkDhl5wf3C26GjPxKdqmyoJdwH2ptpxz/RfrbqDirsETGjcgBRTeesKCb1r
q+YIyirMRDWWEeD3t4e1g3nmXNgIrY98adMfw6/7RSXgdKW/Zew34RnKcqMG173lMOtzDK5diCm2
n42hY3MVhS209Lx2U4tG2zBEOu9aQMLniMsNL0XXHYhD20nB3hlk7WdWxJCDBP5Ca8PkIQX0HtBt
7HllDtlQTMkPWqjebbda2ksZq5ZtWoIZiGOiBEQj2dEpuyKOD6IoX6czHn+KyEH2RS0SX22gWBA+
Okl+yDLNeQhB+LTDjDI+hW3/ebTHDG8Lw/f5TtigSvnZPiCQMcv0qthg+uuOWPB3x8ESLfShebaO
jDyYFayDCAHV2H4wzOrC8tdZ20PXTIMOgnRGp9ZYvNnsKO43yG0rz824qUCsj+gFbFSkipstq+xq
VbhGM6csN8p3wzfw2ebC3VJ+282u2eGwZsgdnsVE03pTtnLM8ozYWrVMFWYPT9ONuzSytGUw7nmi
f98j259qkVgK+hzkSq5D3D07idDBqhrs/LEs0zcTXsa3oKhWcMS1n/XEjRbIn+pPSkp49vSsWqWx
LeZGOmgzVyb6QRIjAjmKqWzBI4d1jrcjE23s0YtMewhTQMs1HyBEi+TVVWgroJVHwB0lcZENBADQ
vzHFEY6c7OSM02+qjBdjqNkm5Bam5Fzroi1nGt4SRQQN9KbyOMR09PDNxVMhDWG95o4fLnTLSk5O
xOTeH7Jq2alUAesNvDjUPN94lXzvs6Z+kH5Qr103S7ZeYkEpbRyMWgwmFNeDynqFaz9cuPaQLmwm
+w0oBClHnTZOmhZL17aMJRVbgPcu4r0BN621SBKki/f1dUhdQPujINkipgGAIRQezlAGebcV9lFz
w23qi+WfNCtcE6/asXIYQ/F26rMFUhZb7QrvGq5CG3j5grD/EUJXG8R6DbzCoPIEIsXy7MMZM9mo
SBXIbq835lyzQYDQ8MZ4BAy82XEjH7mpJdyHJaQhbkUBAkVcV/MYmh4ypKVw5tHIMA6p1idRld7V
tur40PSROydGb/GXXWVmfMjMUZ4JHvgluHxjiBLmMzy2+hfwbSjk/Bvxva1ED64X/CFiK2iuTJYg
HBqn2t5/b9v4YDQ2DeVffB3k1cpFIAvfhsNnzqDM06n+GXIx73ZKxABH5mSn9kMauktPG4AxqOto
w9vAXyHIgbieHDAvIlYOdhuAQqI43uhRUn+iFn4d8HUIcb4ZFlvJfKKerzXWrf9YJuJ5xMuAkrGk
szEEqOF8UUH9jC6pKj8WqRYe/3ZL178I2t9qf+l7a9yMQxVSU+vBG3Ztj6ArpNCLfQcPwCotdfOa
IiUMMsfp8Ja5d3nXut/MofhuWlI+qljHl6XXuQdkgZdTH5Xk2jLtgVSi5431vFyHmp/B9zSugdS4
4GnHTewM5pyx1xtm+oarzkEmsU0KiPtwIK9bkVQQKO7VOxL71g6aDFibN8kjZxXDfdqW4KZJzFVs
Ibk4iIr8CBB8ukTaU/FU2vpXgjZq4iumrejt1ocFg7/QXOtFCfwxCbWGDONidSs6VVesII/sr2Lb
8w5WD+iV1T1T9nuWNZCm893+JLlsD4bCh0xQuPprFU0NzO7KOn2GaEGBDBE8EhlWmHAL8/xAMjTJ
WLTGItWaDbCdVItvReORav/UNxI+IhdJCgJVLT1hmYB1JQRojaKT+0IxLDVHe1sKEAb09UuhZGZ+
V5EtL9CjXYDh1kvOvjcCGFRwAFO3xb+mwBAvQKvB77Qcqn+9ZkePXpyVSyhJDUdAvuKdyCOxHvLM
vDfD3Jo3lvBfGiO9JHHGvwPYj/xGR735xV/dbV8hfaOJDBD5410BfgQHrhgnOVh14yJ7oHuix5/s
Bk/F2s7LSX3I6Y3kHtjufZpCGOkmSJTkfr22lA8y3AGCRLcKPecQ/NDuwWADJqocWftwrswKK2j3
VKz77L1I0EO8HT7W9j8XqTZkgIf9x77ZgBydIk0WoLY9WJWdbp1xgYVsRCiyySLxj1SmzdjEzYZ0
G0Z2cNCx+CQ+g1C131wr8+9F2/ELG6ITkSGYaWuukTYarqhVnwzfgNLz7rG2nVqR2ehNtOpitBpX
rj/GAn/F1CqtcrFSsjKX8FAiQbgr2XNgghsOz7V7Tv0KfNyY/I/AyCAG5TY+nC6teRyQKg5xxMq8
1FlVzzM97T6FjvnaOHb0zShqdB/jUFZc4FOJRW/CgdBq51kMgmwenmmvAjdK2yNM0ujB0dW111hz
+bSgbCI9OWSh/0rLNPpAkEC5zqTZRDtarDkc9yDA8PmS2LyI10t1bnzUSrwqRuYvstedArRjtPNW
zm9NyQ6ZzhgvBqeYgbB3WAM0kzzbkBdPdel/SVzAoG1wsZ3C2G9PEgBqpBrU/pcQ0gAWA/eGYQfu
+ueekR4M92liPqdY2RxBwZQesepNj/gCCTdWpz1JMwj2ZhisPCMprnEcNvcispHQ0kIZtIPPZV66
jG2oVmus+uB58vNUy3rxVgH8scfiCF8tgmuQvISHjNrSBsR1K6tNtTsqBYUjFv/+1//9n//3tfsv
71t2jzRSL0v/larkPgvSuvrvfwv273/lk3n79t//5o40pWVxcFhYDthHhJCo//p6QRAcrfX/49fg
G4MakXHlVVZda2MBAYLkLUxdD9g0r4Dr1uEb0xlZFYCkv9RRDxiuUvYbQucIn6dfG20xfcd6rR/t
gVhZR7TCai2r2SDVzIpPYvCTtSReOcil8pnfF8F6UhmMgvqnMnDEJx+JMLdlRhhZ4QLRmAQCIWAm
oo0XuR9t1LhI4gXDPb6DPDGyZ8eNlSbd0Rw3XViXqwyTHhiZ/qqNS/UJZPrJxmoYVuxWIkrkI8lm
akJ9qTENADUFNvv7S8+N3y+9EFzgzrIsxKAF//nSgx4v09rKFte6DfoNgsAesqb0YZlwrXgpIwRN
xuVEOwAHXUhe3lMLAcwToNoMaWJ/blWmrrZLfPlhnJaNNBtmpyBWrO0sq/Jf4qA0FqEZtUcbkpj7
IgdPRo/Y1NMA0mdcXvE2NgX/NHK8x6bMhdKIF/cHesz0sr9TfmjuODcw5wLSYP/DfemYv14czuD1
xdXhSA0RlrB+vjitjAqJ1Pn0Oi3SRW4Bl5/xJ0QosjMUZZszoPqPNB0GVaqtaMqj4tgK6Vrpuc+h
VWz4zit8wGoprCQFaxomJj+tINZgWfUnQ5VHe1wj4qV4SUOWPVtaDsmgvEXTPuP7yr73tay8R6L9
CgF765qNbPoFuG1BdxC5e7KBMixa1zn4H6mWOpRBt7JGXn54zaBaWwYcuD0zmcM5FW4HOwVrv5sC
8ti54Mww26icVy5QhH59hXa9df2lLdfvK2FsJZQ7flnak8KcoSxnN1aS/NzQeEAntXB6YPnLDjoP
vpWtkzzU4waewry0QhCAoZAEopk1gB7uEidPHwyllytNH7Il1VLvto2n3hnIe+8mfyPPDbY0eB19
IJdvanuclfV6RRWFwfx/uCO489MdYTEmdfy3oJhtA4Zsm+Pj9GGmwsxi9KCS8a4WXlGQj2PdqdVB
r0w4w6B40p3KeKVFGNea7uBZbnfSfAdLNK2EFGQYHUlVdlKJJfHYSR6Wdksnz/NZPaq9BUgChPZO
EUJcJir21IkqqPgfbdNgHovcdVVJZNn0pow3djvoe8alvqc93kVmMUuDHtlWCBSxDZfh9lb9W5vJ
wEu1/oe55+dpf7yYIIASnAnpGCCic8TPFzPyS6bHCXMvdlf1CMUmzkwHfuHeCDQHSd+JvmxiJ33J
mLWktS61KEsfKL2Wt2C4BfEswoi5BPa4yTcV4gzjPFuOs+uHDUBGx0ZByw0NyAyNDziddB/uNG9I
52Wkg97VYMlZd6JgRs4WqmCJ9l6B6EwALwFo3TWu0nmY5+CycZ34LJDn8vdXxbF/u8VMbjPL1g1Q
7jJu/nJVsKLiXlrH4sIgl3s0R8EMUJtESGEbVW6JE9UTYbjo8nMghnjxgXo5g6AB0SWTDfx5AMZK
UMkTtbJr98iD60S9qMpQAxd3Us0pFTCzQM8BKWRvb40Zg6G3tlVuP99aVQLZaTaDdGM7uoZyNwQp
RqB5Gyqq0dZKIJT83vzNRu3y0dU0NR7bka2vJJbaXHspR3rvme0N/IppGLoihheCqUsUW6oJCmhs
uSVkuKj2Q2uHVxUEcrlz8JUx3gL9Z9xO+So0qmGTWkhUGe0s6wTmCDgVwZqCL34Q9ksk41ty1lRO
dzVGAEkOIDJCt/hSGktjXdtDQSmu4ZaDRJjvpaB3bnV3C3Hv/KTqADTzQ+3uZWJ/ilNVX8iU4dW1
iBHDWFGRKvQYECqmv/79PWJYvz06DvQ2HB3iAo7F8RU+1n+Yh3qH4XXXm8XF9/XR65w+h1UZfElb
JB26nWD3iPwESM9DAjD49fwvORgxEN93X3KElVbQTQVLhi2Ch597OmXD8AHTH5xEC4BxBReLaMMS
PinQ1VJRBsPSz9VwbXwbrCJeugpGRbw807IjaGKRajoW8YVRb6Q9styMxaQE+WghrW5DRQCN3oek
IqSQlwFSzZbSxF1OiKDANaplMIj6A/QaaHGsjMpyAg7BUTVsYw6o2wS9thIQSUAJTJ+g11Cby+5c
0/oAvc69rlqqNlHTIeg4PYA5yPs2IvvFMGx1Fobj3UUN8K8dQDwvpjKgFM5YckCGgv2ge8XW9XP9
Bawi9QpzqrumZmEI/vMcsa62lsh3avAFQXbB69fbsKY3wAM8dqdhc5V5cMXnh0rxAXmjkG7si8Z/
AOc6R34OvHWlXW37ChEBwArsOdgvgjcsn9JZMhTuY9QMxsLVuvguRW7oRmWNsaWRrBoRwNtILUu8
i5N3ACdDJ6txu7kB0Tg4p4FNluOG7FZZ98vKMtVcF8O7jSqoXYdeJmPmNIYM1hCxqu6kBw9KylXy
GQTwO1KGrMN6b3WD84IkRjEP7d4HfgLyqXZd6psugMNeN0wTZyCTzzKodpWbPgLMEN0xTIfnHh9G
0LyAwLWVNQ+Ic3mQs/OyhywZKsgE5M2aiqKI1bZqkDhORYgwm/dVxVahMrMzPOz6ImOxfTGKLL5j
hb3W+86+kKkL3HrhGu6wMkebwYsKyh1Tc7eN05ORp1ty1kI0COyGsdiSw8inCNloqzsbudENAyAc
iyUJ6rYXLdXPQWnBqZdVW9Mti++NEb2a4SCBea3cOT7T+X2hm9Wax5WGfKABdA1Aca7yQGWXP40T
R9suyYs1HBbNsmggiZcG+SUf0ShIg4RK8ghESbUMoo1VnOKRgo02FoQDqK0YMEvJoEBMvus/ySxb
DH3WP4YRABqyEDpiLfhix+qWA6CR4UU6khtacb4AsKjbtWVdIgLXNm10rMKsmFc6c87gJ/XXpswD
KM5k/SEy4J1HSqJ9FQYCBSLz5RdgqpZx4vHvnnL2TY2IDHVHOoBz5p4frJHQNKz+fiY0f31bYtXA
mcnwYhC6rmNO+XkihBuqqI1OayAYr8PF2roILxFkAHRT946v9A2owuARIVsD7Si/bh6GWhQQvAFL
vrBz/Rw2KdYDbZF8zXBXIrmMP99aIIffQ6DaDTb2SLFCPCsKJKv4/mmcJZGqqFHAlvYg4Qhh3LlX
Vcm0jjCRfTxXvI9Oyq+Ne6pgiIDc//1l0H9dl46XwWJYN4z/hKAv7A/vA7vrkOctmTq957Tbzogk
xSPPoHwMEi+4AUxjAF/m7aGPPXPBO7P4dTKgHnmMJH96+v0cfHaIlIXzvz9lrv+yzrF1qUuJv5zE
5MF/+/IE0lSH0GAQnqYF/eDaJZjQveAzfMLx6JQH2060LhyXrf8y0zu+1JFK9bvZA2/jZGamCj5D
auPWugpre2EFRQqOpiW5ORPbCR4NC1wuWbzs/QrEwQh5LNJI9y+aV7zvQQiBL1oFmEfq6XzRj3u3
dikk8v7hc5y+H26eEAvvdHwGc3xYmMLhDOWfb+e2H7qgHKxo07uAellzE6IszQCpbRsLTTiQ7Es7
tBDUHQEnrYrukfRWPt1auBofEB8yulnruVBtNABlCLoOUk4+CKZjvHOAAs38q8WSYteOtVSkjYdA
cC867+BzBq2qH/3T1oqAE9b1L6zd//09YIzehZ9/Lh5eaYMlhBu2DUzWzz8XUIukRyTL20wYLjOf
Tx4Z+Pado+GlCFyCQ6UcN9HgVeABh73pU2DaQFA9iwRYHD3VgJiP2XBbe4a57sHl7ON7AdDdD+Vb
PWHCZPkPdzP+SOboDfjwYyxm4Jc4jmnAw8Ol/NWLxaDqm9mBX61jFfGdglz4HJlCyGBrLe9TkDig
wEPiubRLICV5F8zIjgwgewUuRgSgg9T/5LAshtiRJU46Yg6PCeKi1CzNrHTv+XC7UDGzQEtdhS0D
qWOA1XJX5ztEzL4g2Sr8nuQnLBrxRko9ExEpV76MVMNzeAbVhbtxvUpYURzquLF3CCK367rkwz2w
2d4CU7nxPI7T1G7wfRjexzE0MD0KBBPz/KR7Pl4gYJBsTki0P0ovynYGnm59dA8pMFB56jhojyV4
N07UisxU7FUxbIB+fiU7maiSNn1TuAsdy/75dAQyVuOQld41M5Wm3ppsHw4m7Xqt+rDaf7AlTZoc
alYsrLaA3iR1oUNZAH+tjbhMPtqojWaV2aiB1sBh8ftZQ4oa34SSOWustIqtx8CCGAM5BhVHHfhM
GacLoP0M6xDmBtz1ke6CJk9pzZ7Kmcy8ee3pAVa3/TJ2KwFVtSHq5yBQxhtF1MnVVr59HLh7J7iP
0mhSsavPqppZ0AqxEsRvPL7XePL91qK12HeQYNuY2nmE9SJ6IhBnb2sbMss0hjMOBOJ0kBYo60gt
eFxEG/jG4YAeK8lmRnwJ15V/Px0pcfpV0vfDYhojwIo3HMI7u1wHVQSmuLGfUcl0qTu6vZxGyNzi
bELf8jaorQ/BAkDPfE2j8iF3T0Hs7aTFrGwOOCAUKXK338RsOk7tufwA6ZZnak7jdAjrz2oQae6o
6PqSj6gd5HWOp0CbwgOfRiyMA/XypKdtyhx/EzorspkG4AiIdZ+ofcADkHO4ur+ga9N37mczq4KD
BDcc5phmZficX0D0yC/mACos6Ek4y1pYfjrvtGgGxZbkTE2QY2ACwgY10sAwsqUR8nrtNGATruLX
uI3jVTfwYMs1I3+KBxcLEDt+RQZktRB1ZuyhOtpdtKb5ohdu9Iq8KCwl0lo/Sc+J7rA6FTOqSEX3
vSls7Ry4WXQYqjpe0AHgGd/LMZ0xa/oTqPpAY9/hT0EHid2HLHdMsK928TrOW2ddcS3/BOntec9K
d2XEFaClDsI4Wr1vwwKxBwVn4ByzS7jVI5sBY41LBs8jm+VdwIq5i0nM1b30TLW6CJqFwJf/moq+
5iCfCcKr01Al7uECPpqTdBS7QhAjWLkGHHlULNKS3QHSuJna1h3w2ZAKyFZuZX6l0ezc1tYQ2bXm
+ArXr4bW8Uti7qlusqRAQiTIeJtOVWp1usM3C6RWxjM3Y3xfgUQEsKEKL034Y9/PefSJhgjWrek8
VMb4weTp+zm3Qt4hnTidznm8HVbgNsiWdNTYQgb7YNuIpI8HGDd03vA3t9N5/d05U6eu0n47Zy8q
QdiPuNtdnXarVoustSqdbY7YHDBoKkdih9ZgaUG7faxKpK0iJpIHtrVxqEZqGdCKaQxZt6llDVBH
aEkPqm1jXsg4RouM6pUbyOfI9CEkTTYGelH/QLuTNW8MNkOqnZtq0cIP8AIwo2tYFcBzlGB5wxIk
vgJ3GV+LBIqUrXOmBkgaMJcMUKolFXMWGRd0pobUBQpgctH6bboiWyURLFbBHFKo/TZr4vl7N4xb
+TXyclQB3m2jia/Ms+q7XhfrW4uk6BV+pso2NJYaaueIK5I28yLP99SOupZeBzk21lVbsqUdaw89
D1+GYlBbaRbxAp7dcM3rztqxKE2OXldipd4t3DTfyiiDvBVLk1ns5/03f1jFqV197+PhK76gjSeZ
IbgQlm6KnHAQ3w0Vx4elUXvnzgWPTNoYyWdDl4gVoxMSZvGlUxuvoWWCiL8ekgsdueszaxeGndiC
GnCdSwF6IWOw93XofzNbo0CYVAO5pZDWMcBbY8VzTweaDpLZfVQ4c+Yi50GrlgUHMUeMLItX6bET
KLTH8Ce8NrLDRQ6RKOAHRvamKe9rAWXXT6Jj0Zy3vXutwE+5gAwDA+xjeD82UPz57pfjBsqTZ+Ah
AJvz/fYJWcIAOOvIKPjpeJDoBp4vq/KV0+dgMAf7+aoEB8jCjSGhkzY6Ftx9o78CmDdzG6N6cSpA
7X2wxm0YfBlPDhe7IhlHLR19LgcIHZldo9+lQYRYDvWEL9L1i/7qOnq+syEmvaQOSboejFB+BrQk
hkBOW22Rpi8fBkfcU/0gQvh09aI9+Tnc80A3Qu98PFLieCD64vYDHrt62zE/WhVG6X52y9XU0ZTN
0lBDttMZPFwQ+fs0nQiyZmdaigsX4YPgaCB+M8/GAZG4tMsClT4N0u83BqDgq6RW6iXK+xk10Ezg
86Ddl+xBvlRcHAnxKTpUZQG8XWHVcO8hB+IgwIC5oArNqlYOZs1nJU2+lqAqXftRpz1nHH/58Zig
uCsWgy9jhHCR8QON5GK6XBmE1WfId/EuQoNCjTuKCFOPMkTGDxxJL/UgvHU35OUGKiT905BBZ2W8
0FECXgUQYCZHMWgOUvBCYzbglfSIYNVj0UPBI0A+wSbzIsiGTYFvRL8tcCfAnyUQuhyJYKhC9+yr
1kGcc3ybllpoXfJxI2Os7Qoz1Jb0+gycBhXyqy+6anqh5kkwrDPw/sypE7VqkL3bYzl5pJLolAPV
jRav4Swz1ljm6jsgqGY2smIeY65p58jL97rbeM+dneHiAOw5+SLLUkeaE0u6JdWKxIsXGkJ3W3I+
IpP0e5xLdqLSOKKBLIrHdBwR9HQgVof/0ipw3L/A4rEPvUmAQg7IPZUHZTVYnTZFZ2xaW90ZYwWw
bgCRfajWunyDSV9shzyEhh3ysuTBtYy/dntfQGVn6N48/XPLPZB9qyaBE8wxo7lv+/Vc4h25LkzG
oznkGNdGI81TBbzJZSiZfzQTdvfeONUQ8OtUspjKBvyFQGgWNZRuxsGqFDqkLDzHgRNfEBqHw993
vikRo85QMlkadYXbjA5U8eyrymt9iUx0tkS+swkmLhE+x54mlonmZBC2QbFoQcnu+lF+oGJnGhvk
oGEVlbnWNR3yZdan0bPnl4hkjKJeWEhHz1BLkOuSue+1Ydz9f8rOYzluZEvDT4QIeLNFeV+kSIrU
BiF1q5Hw3j79fMjSbSp6Om7MbBBIBxRZBWTmOb9J1ig2TQfZ2qvOd7MQ9U0OVcLNbKgwFtKqvBN8
eZX3yXKzOsoPlS3XhzL+7x9KtmZEH+WHUlD4ZLGQVLtgmtWzRHk+8J5LMScB7gfsZB5iAbLLQ0bg
N2RoqAQE2JdOjhQT+LzQo5O8ZrR0srJsXldtuGFLvwKWFH8BBzK/GqDdkxZ2sCypQ8ESDTV2WXI1
42DMavIopeV0NsJiuMu2oPVu6HW5N1nSQ/VLhbTkowSq8ms3OtpVtuVh9kMTVvRQDVdxmCc3Yg6X
xy3UOvV5NoKz1AZHYLX2c28CELJ8uKAr0CzQUvckW3PmeV/LTPI0shX/d56pFKRtF6qvtuOlq0y9
tHadHEiNFS+z7cS7RFG1tSyGqdpe3Dp4d1Q74leMT2k4oTYmG9WWWxVG4x3zRilexqQvtnlMiF62
DoGRnZuJN9pjbItOipu+yK5ZjlQ5gXoW7stNRTf0GxwfUrLvXMhDgeEI+j+th+aaGlgLpEmmrcmv
N1erwucXUA6nsQBjMeHYsH1UVsKjqWq0e5z15oHQw4Ql3HINFSBIZmTv9SAO4wxGHXHE/IvmDdm1
isRVVTSlACw6s2HTDOyEllYratpTMIE4C7Kq+CLrMLr6ZmU6QKylKvIGTOOXjdAkLzBpsBb0ouHt
y/hRAzoVCMwdZVGO0MutSHr1WdZogrXeZKXJVraJKRnuhEEe3WWPYcTwuiuJJMmiS9gT4f7+eXbG
b0jltGdZ3SrAGvmB9kdZDJvKhGkEXUAW5WGo9RejTdOLvJM3Q6+ImL2gLPFB5UG11nhvrPmhpPfB
HNWNoXb9hjdNtc3bwlnLgX2hKc/Dz8df21TevJ4gmwPL4ypzbOi3JI13upjyL7K7lZOY1dVZ//Xx
3dBkD2R99RL8plbwReHjhyucnVD2dgzjnjgLMltxj59V8iwZnS1IvvEiS48qDDdIG47jDkLtr+Ho
/BtAx6d+hdLBQZSjs0lNeA4TKNh7H7vZ4xA07mK4EBy9rkBmJmuQuxvH/Fc/w+uGbedg7OeJMloP
SahdyGe3F5CA2ToZU/FHcJBh5s921ez/a7scz9ScsflLiy1ZLmddkSI6dS3cfOmO/lmUIjqfRahD
yM8snaEp0pnl9+tnqxzbAMtc1546HlwyWLfG0P6SKWHbFUi01bW9kylhVm2XCSOC55ZVqOwVxM7r
NKBXHGaDt314KOnaa99F7ZNnetVTaqRvEglTxqG7dcrS23ZMnaRk/cmGVgnJuNh96mylSp2dBduW
JIlECQroP12kxlYyimqNFM64mYYimXzHy+/oHsYHCZB61EmYlD22zfph7obnNwCRckQB3VZd/mkI
KYvZBLKbQ5xB9894la1YjGFwjK9DmgzhdgyJ05XKgJqmphfqRSTeRiM7djeWw4T6xT3Myh+TXidH
WZL1bqf/Girr5EG1lXE9sWm7WQZaxxHi1KfJafoXK+maTVuJZjssRVPRnIMdh9FKthZm7N2q2jzK
RllV9v3aM1TtSZbwy0Ged8qKEx7sv19N1bZRWNtPOGW3z0py6fR8eNIW+/MhI4XuBa3qyzZZZ4cK
NlbRQEBo6S/rvOTS1p1+7uPs+jnQnkbVl8V/DDRyi7Q4g+CDDYQp5l93kgPiLA/2he666TVnnYDo
gkYIK3T2ipLrpzwY7P91xgp/qzkB6K+W6BGRNKIUCwsBeMBQ9dZZlrpRsU4YY3yXJXkA8j+tYpzO
d0Y2INTdu+FzTzx1GSwvE0Stsjzd0bpvElS3lyu2wrLOw6CIZ1sAkkpzPCDnN13+STGy1mtT2C4S
qPz75CGu61NqGMpFlqYBHu04aG+yVDtDf64Ld96lZM7OUShwlFwOyd9nVuR1uzapPmSPVKt+9ZDF
KU1XllnG2BKaLRK0kIBmLGt9D7Xs61Cl3k1dGrKloTABsyIIC02/GLwbZONfI2C7/jWXOnQdKz30
C0TB0GbzyUT9ctab52yBKTi82vdNSRhFdpB1wyIGpICFfQxqCsV8crxt7lxsa1zZiR4Bls7NqzwM
3ogNGx662x5DJTb0NAh3ATpPS4sJf3E0CKnJfrIVcOFLjyvbXipr5Z6NJYrtnqSwlqehse/LBlle
WpUg/APMJ/x7gZdQ7g36l8+zUJnEulzqlJBWM/F+b/3sNxbWGbObH2IYqg+Cs6RD+Pqv5F3154ps
pKyv8aAnbNaUe3WMqg/BNikbS/ut71jwIMHJlnup/xye41JzqoFm31sdxZoZH6evbCQQQF/O6qVO
nsk62Sr7DX0t/tnqesOvsUUd1CtvEPpOmQ1Icq1AJAkl/iMAlI2s+qyXZ4XdhpfONZudZyXzi5kG
FwWTjj+XEyCTgzzBFP5R49Q4+T6syAO+iS7uxFGptXsasIeI5DcnTxtvxqzHnQYCJHyn9nKQDcas
i6P3nxEuf+n1QQVyMG4B42HMa70Y293gVtoLX6WyG9IwX8ti2oA0tgjb+LLYjAnbNFYKYR3p3cpQ
9O0wxDHYIYZ6IBz9iifvpLSG9iIvXMcVgdWlKGwu7OXE2gMivOgET+4dgbFNKfTx6i3koGTEIlS1
wnUP64lUdtCaxlcUw5A0TLJypXmp+VWxc6K1Sl7Bc6uMr3XZfEyWkd5D4p8v/zJI0SZ1nRe6fcmx
1VaUOGGttA5DUJc8MetIngzzmhnL3tuGbW0zRc93Exhv4uNMvrJoNCY7q2XylcUWP9XVnInqaZpS
86innrJCBmp6VxFNWvWdlZ0JufRfwaTlJp4JspcoTQW6mTe+ey6ivQg+ZWejV2QvOfjfehkKXJBc
swXRkKT/aioXeYWy7X7dVhb/cVt6NelQbCtl0NbkD7Pr5yE20IMr1ctnTaYxj/tgslZ1bZVn2YC7
SH6F/N6dVYR93/OMZ5l55hWXMHufTZW1Tch8vvd1s04XzFLsYGIQlq17jlGCvY09lucPMBMjgzpO
XtOq/TVSC7LHSNkh/XtkpWfGY6REO2Ex+TQV7T7Cq+J7k+9GBKv+qnGi9Kuyt18tVDo2RT9El7pS
klOtjPrWs+ziC5EWcltOb/7RzZ0vRyXF9NGJOfraEoxfgyoTV2GSWtUs4neQYJPnuAnEKszS6kc0
uKg8kDlLAmZUpWze58ir0GxpxA25yP7g1sUHi/5sXY0msSiMl9B7mtxvLDjB1HbRX4vRSQLr7SPP
NGcVFFZ019pA37tuYu8LQyNJBP4em95h/DDtAhsb5lZNCT46JoROs7xrUGnFSw+FYFXiEbLXvKJ4
UUlVQff05lVpivJlmAb11uKWyHNXvMge1ujuw3lK77LKrr1mFbuuOMj+c9hbuyrT0rVsJYjfXpFH
e5K3klWuGNdY7XRPstQKw4NvhI+JvHYU1crWxlMZaVg+jB0aBSDY8pvsOxZZfc0iC8Z3pBiY6UTZ
C6Gra5/mxTcjAiNtIulzrF0XbO0MqaPRim9TMKHm2Zn8KPDyeC/VH7K7ooFNGl0W9rKILoNTtMNH
YXTVHme9Ziur8TFdt2acwaXI9EOhi2ojL9or1rHgYXyx8xZKnmEewJAlz0lh4ttjAu5unB5/qqIP
mAor5mqiyc9lC8pITD0kr3xIVnZYd3tUvBQSpEv5/zj4canlbv96AS3EBTRuC9RXFsWGFmY/ehav
sYYYWaeVli/rc22c12U4GI9udT7+1q1109+72SyWDirr5MsUSUtwkoh/Rknr+Y2j4ZfQzuZXFefd
HD3oN1X1xM22K+HPy0uU9UG/8+BmbGTRrizy8AQKzrIYGK99aLdvwqjN65iFCWlMLtbbFmTiDonD
uPdtcv5/wGZfq3pOcAJg0ynWPO+baeAmh3Wi+oxYS78dk1Y5BV7VnSB3u1sjKpWneELwTcDx/mb1
3VWX4+cEGaghqv8scywqRqcdUGjFe7gMvPzqlFN3QMZ62sdB096ySUFVGCuSNxJEP7O4F3+F6t7S
DT5HpemvbuqOuNHw7CkLySyOK20HM6A7tmLGrbXPrU2E9ueLurwo2L2PPxS7QcuamBh+kf0+MdRg
Pyl1uG4b3XjNo9bdlxVBCFmcgJTtEyWJH0VMTo297jXJoziEPKUZ1mdrtYjN11QdyZYbec78SrG1
4pGiXTw6O6Sr9xVGio9Wuw7bvUNE6DFWFA7rvFRgNbiMLW2yJ82kYf+4fCroPRm2cUr/aM0siKSd
q6JCubR6XhntQ02ZHq2pFyi7sNfUR+ucxsGOFDtkjOXKtUMiBEtw49FqaTg9WzqC4/JSIlKNndqi
oyqLzG3abu4aZAuWsfk4zDvdCjBNWe6r9fq4w74NqtbUHBq3bPfBlL/iPTSOPizL5iIPfL2/zmLj
5jTzeP5nD9lNQHn1SeSlO1lsSkyGc2FhmrTYR2am7l68uQVnVAY3Jl/DQRzFjrZViPiprJT95CEs
4h9OBLJUlmSjraA/2WXDNl7Gf3aNU2JRaUwu7LNOnrW6+qLnWJp+XrvBmfXkCuvYRAEznuwWxHBu
K7Ry1vLCWsbLx49gj2ewrE+fNwsK7EcqpbgnbMh/uz8UjgaRozzeyL6fN3P05GC5TXn+rO9CJTui
Xf0m7/x57SjX3RWBMe1xDedL4GhQRRe7FXlQIpxWhIdL9rSwyv5TnabCan1Z1rHK+PvUIpWGfguS
A4aSrVUAFufHqezalqniixY/PtnyXy7XptFOD0JSC8stp+U6dtixK5Jlc1JcJEY8faPFLmszdHC9
QfMOVcivXBZtK3HYN4niolpe+Fbj4SbrtdE1DlWtsowFfPWuNVDB7Aa4Myhn8zUjGiDrk8wbD7MY
IQfKi2PLQ44EXCExEBa0GqkAeSjb2DvXy0EW29aqtmoAUVzWDVVFkpocf+mrumoSmYqdS+y0ziVJ
m3XnGfOJSdgkNrY02IHTbwh8Ma8kOets2VG2aBG2jUtvsYz9rJdnXqD9GiaLj7F1aB3NAs3VH1Xa
7KZJV85AGlLXzC7yMJkRglXLQZ7JuoiE0RocdL36RwNS4xAQl7Gyc6z0u0kti+M/6mUPOZQ0ebCt
WS4/7vhvN5Njtdr7QQBxicwR+k2HYNqqiz3itBzAdf06lNJAMYVWcrBDdVPL4mefwQjVleopw05v
nNi3NCvCULoOD06ZpbtBhOlbFCRPklIyN0HMz6L9vYcHGP2/9wiUql1Pc4s8rIeCqNe1BK/aMD/r
qrMxDbx2P6ucNEYc4bP8OaLWk25vFNUFekx2lvWPzs6kOus+w9HO6rr2jtY8zBYTx46R2IlHuq92
9thSFX41We39UVnmzQ5A3yLkSl2xHJo6jTbssdW1vMyjQXPwj0lQ057VxcZp8XYalUldpWnQrT7r
Ylc4zqNcSO+mzyZNQ07VlyNl5W/tstw0aGH843L/2nFcPoFskQd5RVtzf9V9FnnqmNhlHzevcITZ
JhDQ1h4Zl9Evw6m8jLgxktkpKvVUwU1RDUFRtnRBo3frsK3hVvItb2WlXduLKchkxOukRvvUGJrn
KlJ5l+iRc3C9hHDJUCdPuvsu22QNiNN47xB5XH3W2RY+HlEOm05LrPpZgBV4Lp5ld3lIDY9lu+o6
j3vIOlOoMaIhotnrhTvstUwFA5Nl6YVgXHppiH3sBSoQVVBoA79dl6NskX3AcrbgsXt0nJfesgHu
pLYtegPJsCzVj4WV9M1LkGH4a1VY4Xlu+CWzovFDy8Cs11bWkoeuMKVLQwASeTMdpwpSPQvH8I6Q
JgaNCgzMhK2zP2Tm9CdE+xUklCH0024Aa2R4YJZMBAXSqHtRApJ4vVEj3eEgva2mSXxQlnUX3KVi
Y4zT+FI2gMkjG2V9zU0OjythdEpwJUDwsePxS7P8GswZIqpteTIsnTyuM6Ul2aH/lOWZPDRRU+zN
xkDsKQwv9t8HQmtw30dea1nk6jvVbT5k42f9P/rOYyUWbNu/XuNzqEjc/ogn30Ze+7Nenn3WzaUb
nSNks5dP8I87fdbJD5PMSC+7uBD+3dXNzWhX2TlCW6HVXBCGxajeCY3t6GbNpo5n8PvZk+dA5FSK
1n0pc/1eYr90U0mkvjSdNvuz06anfsi8lznomjVxF4f/Aa1mM9hbg+X/Rl+K3uKlOytAcOSV4r7W
8I0R32WjhVTQc8Djwpr7XCdWiQ1byKOO9zrHYJGzJQMFlkGW5Sky6cMRROvC+xi91yzA5zsdh6ss
QeX8kuXqcHuUhElgyx3vj5Lt7LO5UJ9kyUuIkNjoBuSG8xX8ObThoZ1v8qADhN3kgaECUaAur8xf
DTWISixXXHfTqlZnw/BfWhBV8UPeUPvPK1ToBNziUOzyNMKM/u8rQ473NrkB+tLDhBO6U2Zu0B6z
7y2gm7tZOPF+Mh2YZX0JtGQ5GERFLhnW83rAboRVKXWdEe6Meh5ZnlKSfePI1P3ajqCrY+9z7zBN
ipXxrEbTsM6IbP1AhafS7B81SntrNcn0s6GUznXqSavJhgq2Ob6d6kc/WHA45/YnhCx3NzVtccww
a0AE8PM0Bp59JK3bzKs41Itjq9l4d41KcMDSgZgzhErbqssX0QMDZ4avDwT3ypeMBc6uxgp7LVsz
yIWXesjeCEan7aobZt/toua5XJKqqMzMvuXg4tiHHqYAMKSwFely9dhowfw4JPnwe/GHMtsZQr9K
eCIqBC9lOQvmQvxWlA3/qEuXfqWbY0Erh2hzu+HdYu1r4ECjEGQ8pkxsHKHWsGKj+EmzapgwVVP9
aHr7xRtV4yXpRnOfOGawTcs++KpAIxiB0vyoZiRH835qr7GaGZeRbOeqqsf8NkZCbXZhCBMtB+WF
HsYQHLQmwSuy0YO7vhzYNVXXYSGyxYT7N2BgWaQ3A64xNMpuTNE/CV/HR3kNeRB2BAg83EJLBZcm
zBlvc6QMTWP6ZpQlSpsk0nGF6uJd1IMID3pLXGN0HK5FJdB8bQKbSATFzwaxFDOzBfpkYML02aDY
VnVRAG46VY5ybt4470YYoLUsaudkQyz+OnQ/7KU6wAPq0C3BQbIElQ+COdxrcF1RwBoU3FFt5Qx5
2NwMYUbiZ2mQdbLV0tjmItZOH+Cw1QoNQl/JZufmtSDEXceMfqhT+txUlfJSAu3aN7Opb9MqV95z
S1nJDhMO2+uuSsyzHBnkQHWk9Qo2I8+ZppLf/WUF0Vops11i3GLb0m9EJIdtmCk4iPxdJ8/qWFSr
JZyxnbyph0PIzqifRpcfJmPlwapT/eoVL7JgFLwg/AzQ32EsnD+deuqSDevudGPC4Ft/jqqW8aFR
9n4zBc5ONsiPEoB9wMInRGR+ccV2oOIrXSPeJjzfb32phT4JfQLO9TztnKpxNrKbG5AisE2PeXdp
/X+Psvqoeu0wX1IMvb8jTtTfYSMg9WHgk0wm6fxZ30U5ieJ5dtkO0k02JKmqngmxHuQgWc/fi+hD
OywhLse4ke0mwj649lfVUt+lqE7s7dAdcH4qYYN8v+aWb06j2OveA19nhKI9NDhG7UFmGTerbH6N
5j/6Dnr4LyPsfnK58PLQ+ZMKgM4iTSMsXJyiAEPPT2lA2dD24y1PE3Wtpxpg4Ma9TBqqalKRKu71
XahG7kWWZP1SJXt5swh2j8SvnhcA/kxbfCknPXhSsmdAwlBelsOMJdM6rsZoK4vARRcb5WraVfGM
sKXbnRutnW7WnCFkSdZ9BaVqPsjGyBmnLS7M+Ua24nc7nrIcHx7ZWmcoek3guGSjrIJpAdTWnG6y
ZAXEGILmHLC9yfX14jedLnYaPYDSdQogfSWLn37VD6MbWR6XPk2ltCvpaa067gg3Wpu+uC6ynbqC
kSlL3vmLAquHzcT4Oi0lWaXq+hsyselF9m/4ye6wiWfWWXq4wIieemESwOdiHmQKRDZAiunY6OjR
FXssloAjb58yfZpUm9WjGV3IS6lrPtDwhKydzsLW5735NNZ9CbhST1ZTNuG3p/S4BHTvYWt59+Ro
87J5cuB2p9NEtjXNnJ1JdH3rOp69NYv0vYxLBZC+rawE6ck96dgDQsDRkxfwctfgKH5zCXSbLQrN
mm4aaFyY41WeKRZwo6pEwFG3+VpjZciwby8X0WNvRfyJWZpQLJEzpuRBDXA7bgJz7RY6UdxkQZLv
nfFp8pYVkYe0b8j9kcCYiqOh1/PqVY9geSOfceT5H31gbH8USOw9l6oRHkI3+/D68LuIQ28XRJq3
TwKF2BbbYWbJiF/R/GpFU7qzFzSD24yHuC75W9HPcSNsik3Ln5CTupcwEbcC2YMkAH1eaS+doX3z
NN31VRBha7MLiHYqjl8bJIjUCeDPEHarfuDpIUqQ4znVYtuFZoh69zwV+XPyhL4+CwhAJCI2gJ4d
iKfl2KzJdGyGoWNeVtP4NAJb9EXRXjrC8SER+z8TK9cADBrtJiy0alu2SuYPJgBTPe1X6EoCdIo+
NLubv7dVt8O/8NDM1s0oa/XkNWBbmZz6jRfVua9F019B973OUV9m7/sTKWz+F80HKoO72Mu/9hlg
Er3soOIWzzpoNX+oMZfXla9hnqysumJaqVrsx4T5Pc3f0f3aGvxncg/TvNFpfqosE9aW+QYboDoC
OWZ3gtmLb8Y9IQNFGVb6nKcArKxveqTPAL5ZU3pRIVZ0+IBMuilzJtgpw2yqKpNrZIOsnkPydlaC
R8FYdDvQot+VIc9fuuCvCgndHSS0V4XoKOuE+VqOBJCyaBGcGlMmj9lZq5p+BY/JXzJXqDIRXgAi
OfxM47C+apOBGVr60vW99mo4xx4E5UoJxIsGL2RdoGywHnkHEPE0D9iLX815PBZCxYkrya5Di+eT
BkVmMyd8GSR6+10EnvQYhQevajeOjnliUNRY5JjDU6dFNYvPttpFNqKDfd/dgX6szXoaQCGbR61w
FV+NogykXffFmQsSllMxr7sgr48iHg51BzYXqSVSs8DXlU7dDwMcs8LMAb6C60K2nmx/5GChUpIm
ajvc4npcGaLAvroOMGdcc0RX2bu2i9DOjNSVDQJSIL2wn2d4DCYWQL4W5NqRbbm7GjqFpXtQH4hh
+2bVTqA41GPsCfjhVRXpm2qqmmOXIJx+k6cVvLfU/61t1lUq8sLud43aHYqSQBfoSEbJq2iy+XGB
EI+gOND9bJyHHWSPHLazWftYvY/oaMzNUXiRvrU69abqZXUESD7zhEUudinsj9fNBMik06efzFU2
NJnZe2rEoibPysBn9guPto64Qh6ugtLBgyp1/3zGz+kjdtnATU4V+bn+Q7edLyLofJ2c3iGEq7px
4v6PsuHrEd58L00bAd8S7WYy8EW+iGT33q1Okwj9YIxXbfGSR3O1STuAyHX3M3PQLAGo6yCbWpab
WYncW18Hh2x2lS8BAr/BFJ00o3vNrbbYolzy0eapsnGChi8PYUfUf/qLaoueFD6Jaq0pvjRR/y2s
zRYlw8jeJTYJlXLotkFf5ys+b3LKsnHnRfxDshLNFj2z+ktV8M/SUvGSDeT19YqtSyB2SZxtZwLK
e1s05ywrkPZJitehVFdi8YbBpxKbKDzTyGgm27YIznWJqkTCw6hq/b0MtPdIdwjVNPVJZb+x6ua+
38BctI6Krghi9ol5SAUiF3Vb/SW0ovDxpDbU+i9UemJ/NGOsyZsUw9Twqc0NbY9Cbx121hoF5MJp
vqipeKtMNfI9Y2Tr62bXyLHDbW0M6AuHYFNrLzvoGouExE3e29qb/S5xp5XTnMs29V17sn3h5Ri+
Z6W7LUj3XDsgi3XYtNfc6ojmIkeCmBo8rFaoaFI23Ssx/dgXvfVuFCGMLEJON6F6+yFF88RtjoUy
/fQc9K8s78MaMuw/jeGQk3nyI0G6mMl5XE0WcL5C99wVYehxz84rJbuGmk2aVad4aHkHu6O5xTxD
97vF6dNItTcI3SPY1fpsTq63jsse74wEcqoY4pM89MKKT2RHT2lW21CH7QwYb//FTSBYEFnyM1vx
u7b+KzasN2uY/qj1lhxYZJ4BY59KWIjORBzRtN1qjQ7C1waz0Y2Tpy/IilvXkeneb+u03pdhk92z
CRyeEnVPopt9s8vSTcaibq1DzEIUK8bhSxvA0mb2qtNwVq50YSAI5Cb7OnPDM7Y0AWo/RnSavcw6
BKzUjiJKtGM8GDA0o3w+FXEy7HNEkM9Aw42dJsR06aMsZDELrRV4TLXtB4wRyTVpmzJOnHvWhtEm
rC9VB63HFDbJVAwg0c5gSZxX+BxGiP+uFhTkqk1U8uYmkHhLCOvFNjzsAmdRvTbNvlds/Aby2H1t
SdqvasfqUNuP0BjugAEZE5ZMSOSrX+eKnZNW9cW7UpET9ZJ2PJSWaa2hvDZ+y+vyfbRg+kTwWt6h
FbeAk8E+gFPF9a8TxjsTGM6KULXeR7vr8PAVKt6aFv4ZxEXeQwRRfF7rwzvxdDZsSdW/a17Q+xko
qXfPQgrJmt36PSx4RaBjWL1DIRsR1UbiLVSMI4aD+hX9SY+AhBOsZTEWs37NFVhEY/Q+t0m5gpdk
gukO221ljkyypnmMbPbEQWj21xYR12vD33oa3XoL4Iy9MhPQuvQyqJapY11YaxNR8u7KXCsvbcK/
bDBXvc2nRGIoQcp7HNBIRhSmC40lCoqaD9AoYL8hDnr2aGorG8j4VlWVBuOU5rvbp6SY0QaB4198
IaczbXv0RNYghewVbliG32tGequswfEnkRibhBCwb1j9Ti8SD0/yeNjO5bVPqmnfNXFwnflblNg+
g1l8TaNA3Amkdj6aVExZtaLekEJH0S+f77Y5MWEX9bQikAC6DuVuElPsZNU+7laQGdqtsZigdnm8
ghGf3OyhKw7ejNMq0o54sJTzt6Ir8Bkp5l2FK99mKr03wMHrrh5iiC88/8EM4neqXMGfYoMNwXC4
nUFrO/YmSKLQD1ICrU2NDo7gdBvHUIZEgMaXNqR3W0mu+vLqDlMCV3bW1esO7VAFHTYmbgHxgYAA
WqyBteq8zPHVrCARyfTQxoH9PJQeQXUr2zadUfpDQVCj8EJ3nWAA5zdkljdNVNrrya37I0Id9iUW
WsyPbga30BAu00xeqDlL6JtTxOfcqADpGucJabpNb03xCW5HtWPhb/HJbuimVXsNxQyhNMGp5VFF
HKr8w3TmDiM2Ye17pGiiKCaEPDnapm2DYleEIl2Z8Wtja9U9nEbdJ6L2jbc3GeZBTMfc8vupL/2o
CZWbXTbddbRHxc9J118aMYgVms384ap3jLDeyAvCPElb34l2A27oAP4UNQqUuYWBtqNpKNOjeekj
SuuqWnKF3rjlJzFe24ZsIzaK3jEMXBxTM/eCkPuuD5XU7131ZhLQ2Rj2NPlaqxxbr3gVwnbOeav8
rEe+qNHSjItZVvmmmZI/GwP8To2oOM4596Kr43PaD6OvxJPjj7gMtMz7qEIwrah2dsTIO9hMAe5B
oocp3QUBpmtIdwhH+WmO5nAyA+BbYxmtom60Vo3gd9KVenZURA8F1CAwOo3FwZ16nEHcojqjOXZV
a7ZUBlARA0tEHcsNwLKsyERmn+rRw9FlZPGk1X2zg2S7iUYFylol5n1mpQ3QyvKlbYonRQXwhsB2
s3Oa5kMTqb4yas3kCUt5+DzzNncjLLk5PLghrkVLTLTro2SDHDQr+FCb1iq7j9KLxBGOkkr2av7W
NAZYOZYFax4KOBT4rK/mccR9qPM+0iA3/dbpiXUg0zSmaEM39o1U6XgdARmiWdRsUzd8cxCr2Yye
jpupSDfzGNpshnv+QX0vtnYYqBvhpG8YAo3ripDZBslVdZNGoAkLJURoRS/P+YgeVhMwRWW2afgO
knBbJe6dVZvF7UoE0Y4YXHpMkN61Vd0+scY/Y3bZImMe3w1NU3YlD5IfTPcUAMeQxeKpYT8bWiSa
DZe8iYBX0lYNO1a11lnps7MrjXDcZaWtrWMANr5wkZONb6EYLZY3Tb/KQEiuLSd5ijxxsi233rRI
5JK3ztRtDx1vPzuqB+MXkRPe4VBp+iTbdgi/z51dIOcV48WAnvo2mNRN47i1D1053QaexZskEOEG
lacPDd2dTdU1wxctIyyUwb6pdB2rL8/Ds9RA+KsK4nGN+eMXviqXGIv7nfBnuhUKTheTsXZSMDIh
QTnQ+k6No0mNoJ0eZMB8RvEWEZ+B57pSwAYCam/rVc+SYltZKJhXKEGADi/a5yqFwmWQCPTI+dcj
CPp0NCdfZSVtdliD8f75gczCcBJx+qQE1bzqVe1/6DqP5caRLQ0/ESLgzZagJ0WJpKTq6g2iqlQN
730+/XxI9r3s6JnZZCATRhRMmnN+E7xErfHdNsnDi6E6Jn0aHYqZ7tpUgHOVZDMq5+SwyoR6esJ7
d63hQufXtYYiUhlAnQvAKaXtsdMLQF5ThqZjWK8CBFZ3qsKaZait5lFYAhSEWeZYI9nWNfBSsYWj
iRlGCiG1Fwor9SlPAAJ49QHLy/44jdFwlFvPIrTN/pgnQKfg1DBSO4Tbwbfv5iJzdzzc6mhkanW0
iXdtO1FeZsR+j0giiWOSs2jz4CX58mpuRzKgz6ZdTYIRGZoT0Qt3Raj/Emlec0zr4rNxcwIohTk2
exHnLJE9WM1uNiNL3M/H0ejRMndavHBtLc9XloU6i16Yh0FZDPGq3TSL4sgoUrAImoKN1Zefdgwq
oBvCkusTamnx2c3N0lfiMmYt5QZHWTB9ZR4apxeLsPs2UNTmKPoGvazR2jV0h8dGTcEuxkxLV3VT
vidp96vtiv5xr+SWvE2xsNA+nwPhovzSR7tgcaOU6wy55S7VxZqP571uqmLiR1PYUzAe7fADUlNF
R7fRkPpndUFW1nOST6MIC81v1To9dJ0g4S7W2pheNcVLcLPnHyP5ZiFDiRIEM/i2DQKfTmr5AfXr
ULaXVKG7QELXj9M5yFexGgQ7kdX7sa0RVihwRUziw9jBS1SYrAGDnYyj/AWIeZAXdsQHabsKvwrD
Fb7cbLW4YvkbGKu4A0SJVAj07/ey8FhajSbxGgypjgAd9GMEx9yvHHhs9U9XZD+Ju7jc2QANuUG3
XFbH1PHAwgY1jg7yWVX6VB6bpZBVWZiIefCaL4/y/9odYET/j6NHx2u38xgRXCx2WjX6mC1/Z3HS
+62JKtzGVkwERop0P9S5R1KHA8IK/+/STRBLn1eN14DPjJwayB3FAOJvO39FeEqQAZw0pTsHWR8f
MiVHzv21xyZw28fDtQiqc0o/cEQlG4e0Kv+BnFxIoLyFptXjMSv01xZteMLhirtx0kZZAYwmnRAm
4hbUeUHfLfKtNoZXh6xYkN/xXf9oVNfYDUuYQLWs/DiFyEQ2jX6aNaxtdhARnHvf8A17gwteMi/f
PUmDxH6gCCFSDuNBKe2UT8edL9GMIJvlKC2zJuKMHuIN9ZAdAzVCl7tTmFZBxjpxaw5owSjWSpB1
XikTIC3X0FepF5p3FI+KqkqPXim+eNj40wBaPZhjgbemnnTrmBSZPnbeZYyEsSOoXMEa8xOWEGur
actXNYfUOLCM8qOsSlZ9FpavVkLGGSErRPuLHUR7sSYL43EUgs/GhLItHje6K9I/QP03p6BITB9L
5GLdKqI+pwhnGFqpfFZ0s1tnatxDhi/RFe9MctKW6H5NabRzRIf3fGfeHScqd3wCxT4gjv5ZFgGK
CYnyow/MykeedgAxGmUXRWXd03rDpsri6EdYxR9EknwcuM3vQxhdEUR1fucR8TTGBb1Q7NcsYPpS
hEm9alRs28zW/klk3iUWQB/lqF2/J1hyIzUIx6WvIVoRLVmXYZsedBTn105uij0qpmInSB2sQWka
a6F07Ybp47qsxmSn1ku8wyMiVRBp7aLevgD0x64wGm4FfBIjKePvgVLZMMFJJuj3tFLLhbwSb1TD
Frd2VL93rfZHMXY16uQQJsn2k4fBqyVxEw8doLFYo7mcXqMkzSG3pjOd1Kab8+xU59V4spbo3QzU
dzSaeu8NjfKB9fUm8gxCqjD21kGfbaYwCT9ACv6MMJp6MRtdeTdUS8E+Qx03bp+DbLTKeJs1k/u9
IX7deC7Y+jaYTwQ+w3VmIqc0kEHeo8i/dlFy/9F6o+E7qaO9sgIwDk0Vt7sW7tk9NjtY72TCfzfI
B1te8tVgSMx8WjOuXplVi/eIufeMIboadUBoQ4mKX1n1G1mBmBxpXK1EY3t30MbBNowdCMO1wGNL
pOKVEMPXrHcHMUfdfWw799ojbBEX4Jkxmm52KIHTHcn8d8aPPcqcd0ouLVs964/d8kjZKOuykIc/
z362/Z+XkLttEch+HrEy5RAS+YT9sZgaPzbLEbtjWZdbcrwZYpWDZP0fm8/9z8Nlmyz+1SavI9tm
rSvWhlpNK9Z2GdpvRVExqC6bqsMUhnDqf1qNwWRCsOzPFCC7G/zY/q4/Tn2U0UwaULGUbZhG9VEW
1TLMjmaJ+Jism+38nzrq1cwih+Rcznp4szSVz8HNDR8QUXiTbVVu07sn5riTbbJQ4aar8RicH025
nb6FdGPPkzqcGw8mav6PNrmjaEVDfmfROl4u/mhLlHalaYN6eLax4vQRszdeSzPTNrFbhTurQmq8
VGrrolameglyL2bom7ofjat95gCR77qqTEcRRPnGxoDoWs6C5VM4r5B4K7/HIC52CQaQexIjsJZh
J2Kyt9Z0b1gPTUYsJShe7HJoz2aS7VzG2BNOnkyRRJodYI7tUpb8pwLJ1h3iLh9FkzkX6IfqRmHZ
RbcS2i9jNyXM8NWXdOqOiKHkJ9x7Iyx1AHKDohIbw9NsTE9y9ONK8SNykJ3kRnt3AvovRdeo39Fb
K9bRaBcbVWhvpJt7lpg9Mo1lOvkt6oY7synJ9KgIMmk6RDmm3ut0GNSP2hkBjHbpwqYgkpThD4UF
VWj8kVRfRtu3rJQBNPah9SlGs1rncOduWYxIQTWVP4nlzyfZ1IR6f/Gy/CBrsoAoHG5bqN9rebxs
63r9w7OG5ixrQ1wKMkzTS9fNHji1LlqXeTreiigooMHG40YJx/Em2+KSyS7gqIusebhynuI6/40M
zd8HiAmpaqKSYFCWa8gi1/+KRyu6yst4lYgPKtaFq+cBQ4/dg6k02UG21Xy3504JLl5LDn8u1+gl
hm+ayFVMPNN567jhEp6g25ZtoRVf84IMqmyyygHUbVb+kv26bIpHMftqpek7WU3mtrzNRMUfVyiw
wNYBKknMqwS5Agd9S6rE2Sct/SuSLf8B3T4OaQXzcy349mz/93GE+AvgkIa+ldd7Hjho8X0iG8fK
Jh99FJzKFyQDzYMxLfo5dTytZJsshlItX7qlCBMFOKc+i0XzCWrOf3c8D9ZS4ewrXX17NsmtOQvK
l2ebm+S/Va9h9tPE3spt2uSl1EkZR5j1PraebbbSASJovKM8QiHD9DisCOtsr+iAYTod1fGkMjFD
UfPuIyQQtAmYM2xlVYvKHDeEHt61Y7UfURAsIJ8lVrgcHI9Rvk+iCFD1Uh2jvsIxGJwJUk2svSL7
w/Ay8G2lSYR5qZok1fd6C3K/G3v7YyqacR8pzNjk3mxq033XVPM6NOHKD53tHIOGSYmdEp1TFS1C
JC2z352hYAnmRZ+yZuVael/yBLIWu4H9bpgWKkldfpVNZR8ym8grcZZVEFOmj4fj9xqdh7U+1d67
FQ8KkmCxsrE8z33XmBrt1YJJnayWSL2gv8YkRx5s0F28wWA4yZ0BiI73bzqv9eCPs8F3VVVv6nLR
tGO623lecZYHYkvMnG7ucUbCuHAl20ZGnk3UokLlsb734mqARMOQN8mBTY5Nru4EhDuXNE43QBfx
DVsXeydrt5EzZGA/w3hXoBbyHo7XqmryradgDJ2Ni+7laN8JElgkf7V+U4LK+lDSgehUpn7rw5TR
fS7yD0ubZub59HKYxmTMxQ3nJGLozuiIZh+DMpFs8YJP5KCx4JgQf/Z6cydrdTU2745xoHeMNzZe
lg6ooKOj6x70rRQp6iKIPtqJSFZWk5KCRqPvtSJ0/IicwBLlc/wBpMsmzsx+SxhriY25TOfz+9wb
hW/qebj39DXio+6bvfjByELP9oapvBpF863XFax43Hp+5Ucjw1FOxKsz1i6KAS0yIXnsh3YF1VBH
QxDVrPJHVwxvQVCr7zgZSsTNqjG94J4T10pr5uqqUnN/Zg100VLIrWiZY9il+RIWYfZo0qYgPirG
cEva7Fdlu8a+xcbiElnow81McU95nf/B3Lv95ZrRZZhy7Tc2G9vUay0WS6/tLFZMyAty2F0HXMJK
Vx7iyt/CBX8dFc0qxBvjw0zaQwyQ95eWIwynvGXYmNx0uzyhzFtsS404baEkxcYdk4qkd/yNSV+9
G1yIDFHnRejTp92bOZQNgQA7/tVEP9RQ2Duv1RZ0fuGuZ5UYYZFEJcbZLkFbFWSsLfSrSMbifeyT
hV2YRUdZzWr0RgFNnGHe229BP5OH6scaroYxvcWNufDLknYLKjjZtzUaIZZS7LF7wsQhs5s9Qb9m
Yy60clbmxo2pP39ekIMkQbEGBLVJFBL9JLWyVaJ3McEbe2XqV1wHb6GgBzLoardhoJe4fRegvhSt
+tCdDs3avLharNY+BuFq167Vt3If0qfeqcdDezXZXz2d84cZOd49r5DnxyLjY7CMGRdtTJiXfRNC
cMSacTVdaip6i7d6IHK/1AaSxbcCJ15ZQw+4urVeuo2Cyvroyhqz3SLfyX29Z6lXJ2j2j1pl1tdu
FAdTTVVkLfR9Wmfiki9Fp44nkXQ64RpqVd8O28FVbLSMdPsy6ZrDmnfOV0R00AyQjcayJ7EYY+Y5
P+V6Y1/UUWNvMHdiY8bxgGDtUpe7ZEECE5un4SIrj0vldWuRVC0Jo+ZjtB+HnLBkG2GY5lpNBGEI
5TBZLZc/QBLA5uwF9kzWAjgR1anTOVq4qjj00fz+qMo9WlMNx9hKL3k2/GGWSXnIiXhdhqH+u0AB
09ngK1f7/9oxqt70ovNTnsd2hqMZq3bS6hUAcqRFlqvEHcGgSU8QDDCD8NVI3WkbDZAptUwNX/mS
IAnYg5jPi4eRbJPHuVgDvcqqW5tvMO6IMiznP9tF3SJf1NgKuoxhw1Qu0NbRHEQwTimKpCsAGEOx
HLOKJPLSFpv0nggBhcA57O49t4qPKqiji6x53hws0EocyZedY5coO2W0ExbSRf+u2oX+YuP7AWKk
A/TCETWwVBbHd1mJGnJM6NWLs6xqHVAOyHjZTlaruUgOweiBHF7ORMYzfxVj/PjDssm2Zj9usvAm
a1Y+EmId0USR1Rjv941tLoHo5fTItqojXAx7JauZ7lhvDRRcWZO/rwv1fWbnzZv87fmC85qsRMFP
c/ndC7Bo1rVqI6sV5vK8mgVuN/K32TkySAlCUEtNXi0OhresIsRLYpnUmqUVqq/UbXO0SRYQSJ5r
+mqzbPeqTWYoxPzzw5nKeZWEofMDAPGpYQtPOr6n1hJ/Ebf4nImEfq966CIk5aM7Pt8M9UwNV3h0
VhcQHNm+Ku3g2BkiOgWBEu/JQxb7EhHPVz1PPjPk2b662bmZM37tjlt9FXlpY7mcTketwtTYTUDf
EPuJvw4k4lsi+CwMtNBNLtlUJCBxwvBEinSXTOLdFoWxQo4T+EaV2S+d6EuxymuN15svdcjyV1ko
tp29Eg1FIjv44aDw6A8pDHR3rMmnhfUA4AroORw6FY3NHhaL100nwPLi0LT1T2wzlYOl5fO71de8
dtObhh/8J75rvwrh+iToUe6ugm1kR7/rPk9f4yRGtzZzlC00ffWzshKNSWu31Vzd/ojsHSmx7Jsh
xLg1lDjZuEp2ChXvF9N19Wg28W8zLn/2U2SS3qmdvQZilCybi3EWQmNTk2QoMEF+8CIj/XMkSZTN
lgsUqSZZ6fBhp/XkrfWI9FINEOBWljsi8gkpP0zPuyLB/AV1YrIE2rdahN7e8sh8AnzPNnWEPKbp
AFYawcK37RCcrT9dWN+XsdBuhtoeIaLXK7JQ4VYtiYhZyF0SeJmI96rMzRvHeJ2mP3UcT4xr2dnu
fs575A8nAMqNT5xR2WsKeTU4TfUW7ryOPEhgHH8B9VAvGRGwNfpK9rqwi8VHVhwYHpHYtMPvde42
d6EzaNOkvzok7gF3OxERUwrFnKLz5CW/5gLTxWlEOxerxb8ENJiq0z3cAMPWt4aou5K81XZWbUXH
0CqIyseVuw4L1fgE+flztJLqLxMVTHJBv+O+ryF/RwTrywpxiLHrVyoidQec+8abWmrxWw1KRdZk
UVudtoU4T3BsOUIWQaWDdJm8UwBZ5YaMigbsL9mDjdgkeDG8Dpqp3mdSqxtPJ9ctqxZCipc8QQt+
2TmALryPBmTsyR7OssmAfbBzYrtet26q3b3B6EB5AiBaarJJMywE37osPcoTltHnYDAyM3eJ96UW
LGqfVX+fAyCtZlxdZQ1PqnCTuQEWOsvOiZUN+eruKGuervX3WMlACDhI0ss2HY+Qw+AVNiwaTpAF
k5Itnwb2ossJoavMm7ROVdAIHMGsOnnrdbIPy05lKaaRwJ8CaeAgjyDUPR6DEhWo5yVDNzsivpo+
fnMej6Ufe/N9Tgh3zJam39sAa7SiiY5ZHjHSlV3yl93Z6Eozd7o5kX3Lxq8KT9x3Ypr+bFgT1iSF
8V5N1a8oRWhC7iNEq/qIU3p7EKPmu63hZ6gM3riRxxaGHh5rbGp8uXdUyfRgv27tAvON8b4CDNPM
+dGLmEFARYtvskAcpdzUaVBu0v+26XOcr8LaQ7zb1uPbHE6gvAIP7W9zl0WxcXfL3rinQqHTB9Ny
kNVE8fqDJoCHyEO00TbuDGCzk8eP44uWNPKESuveXk6vw2YL3D1AEB1uW630zk0WadLS27XjdHDC
xLl1aKNfpkSBZq4DQCvNEHY0jjQ7eTARweiKlhxrmqArfFC/7YYbNG0ANv99vab/q8yVYAOzH2AU
tik3uHQ6Fndt/6jKts5s1o3GeCZrmJiWO1EDsHtU9YCzRL4LAG68yqbJEKTz+kTF1qMO77JtFsFR
K/gwZK3plGHfWU3JEfxRWQz2/FoBDnl5NMGCxNFq9FaGU8Rvjstn3qGdZc+6uSK3S6bYGMObLDw1
2qmlIS6yNgVue4kbd1fqWZz6ol2iwE3trOTeMmaUzyyd0FmbJttnm+Glvz1VZdAbqvaqxbDKfjt4
i06tepMF7xEKHgPZ6mdbYI4fTaxOZxR91NsQBsm50ew/ngekrFNQ3mjb3bPNxa6smx4XbYcRwQpk
hHxrsuezHidv3eTlF8bA/EIK/ThAgjjKGkaZtrqSm14W3bTO7A7/aJOnWW35s+mCcK1VdQ7Ip3Cu
snAbooQOhAAY6rRVqgJIl1xMM65TOKr3Jgmqe5BWhNe8JN7JtjwuiFUmQMyjoqz8uQ7UFe9+cJAH
mwYerSUqxYYJ/KdSscPK6GY3YR8390ZUt45A4Qt6r829TBG5NSMl8FXooHg9jCenNwduADsj4FNr
EqkgpTS7uatzk7y2iXuQO2UTPmMawfvWO2jzWF1mczrZTTTwPEfjozXH6uhNTQ8qaA7zlyasNkW1
UdSxWret06w1KxQAj4J2ayqG8zKkUDSSIUgX+7ENPm7fWiMo4cMP56AaXqwhRLE9IicFL+Fn0Cdb
K0LwILVY6ZTMALxKq/dTbH8JtwDB1hzUIYQ5oURgutVBX3fMQfyW2Ufh4S+k5ysBStifYgUiacBo
LrN94GNg15tg0FVlPIKY+NAaJ96FDAgEuFUg6YCUh0E/qQKtuU5TDJILsJNcZZdN+ifrLjob0Avr
ylAveZ8dMKNWznVfQY8dRveQDxDgDOMjaceE5Z/LOhm0Zz5E7l3klnacyWgT7+gIJhrlKi/mDs7U
Sp1w0kWdmPTtjBuAVw3pqhOMkSyGX9ThqkWt97aI8M2QGOy5NuE9hsbZbBN1q2CMsirjTyHEOxmh
ddxp1ba0O/c05LjBEAhg81nMIwrwtlGfEC37BsJiwoWuG7aVE+HjquvBZSi+uEx0RG7FWKH7PPqO
aZC5LRXtnDNXza1JvRoZVx7rXJwsBGfDCJBIrmC5mOpw8uZ032pjc2z6oNlgHzmuW8cJz5nbiLXa
6d/CCf8AEFP9JhRQNFRRXS3gH9daNz+UJK73OWqNZ2QSwZUwpmyy1unOVVkSJdFH+Fsi8MN6Hs4A
CfZ9gyBj16R+0VQ7L5+8Q2HM9Tpj3sDSyoxWBm5afjP0e6teEIFhr23M0U63AIR/ItX0YzET3Ztk
yX3u1uADh+t91NmI4PHe2K0CXC/tupNGiU4CcC20JFix9wajvWHDtlF/1qk+w6szm9MI0OCgLAEP
o73KGbW2TKuZovAa9eRBsghhliJFMiIeO/VDz38MtnLJMni+iKP4WXIFvfyXcI36SP5NZSRMGzTX
1ONc1trNhOFh8tqT7rWbMQV/49S+UUTxuS/q8BhOzDByje93jvDlyfoKub1xeXurnJCVM6BJ4cQf
GPUywUyJodp10+wie/7pmqp7nty08wkFdhGh0AfYAW81cku2cwiHCEeIEDKNVmBaVjZLpOQbRIDC
H5P4q80rXLJjc89YPqQgVpC3arbc0L+aDIuYiTA82QdMObraeiMwoq8S0GXrIGnvntvCMXNb3N9U
ozxEDf1gopi+GIfWr3piAk3xhqapeh7iWDt3S+GYGFY6kDCzYhXpYbAxe5B6kaazQlGcnr7Xajdh
mro+oKxtXIZfCpkHlBhiFIUIZfwarLH67JA1Z9De9wU2do4Lp0kPyYGoE/RUj+nxS9gC5BFXViSd
T96zrswLtub5CjeAjyxRI/68Yy0Q6vUMufh18giwN3o/kxUObwirMHx2NQilQO3B4ZvJeQJ5ucI2
i1kFi8I+VeHwmB3Ba5GFW9tb1Gfr4St0gxyBMgN4o6tngBjMAuBhsIsEVo06hPlVr0Fl6n6PkAZj
YL+b1gPO19gOUWdnZRad6iM0XW7Usgeh3CsYsGiqgnwkejFhGJBYqNz7XM+3KbLbM6HG3Bf9jCha
3r3CXr4RaW5XFnryB2/WQYHqgXVwbPeoBIN3VNLAPVoLTqdO+h+t652rmG7WbBW6sayu9wKFJSxU
/xwBou7qvv8T7wMDTrAdbpQqnV9GvIrODsHjciEQh5l+zxz3BP5hZpY9BdzB8c+JVTvRjRD4UpJs
dKMPVm0JiSJPagIVXWiSdausfe3W5cpK7W4HdL0EFOdZgG4YDLaQmY9OQVJKL9HcQjr2Xlm9S5Sn
1NZpkuyquTN3Q1N7f2TeO1ymXu2CX8Ju1nDeGUu9BSKj/IqNwS+sPDzqU4g/Yq22a1bq3n4AeLaz
wIGCOyElpQQs3noI945VEvRQzTVzxhdvssa3bESjyKGGmEy66czwvcgV+/Qs6rF0HlWbmf/BbqCI
YfN1sQLmjt5ogWN0c4CetedtgzDw/MhDfU2j6/NZMq90NeRTDEzjJJqEtCmzj6+s0DdFmM5HVSDf
hFDUVUvC39biEAVV54xusXwZWZ0xEC/FIp5jFpN2Vs2mu45DN1+6ZOm5qXlV2F2bmKlu3WS7KnTU
yM8cHiOYsIPSsf7oh4yZhxV/ppmOzqFZvlnGZG+nImb9vRSB+yK8Hh5apyWbtr9mTpseI5YHxyxw
4rVRQgCAjR2fLNu86qEBe8ObeKOwexxBXBHfSzaj0lwFBpUE9lic9YvAmZbvJQbMXjLSUIWBJZrW
4nUFAvO/hdKTLxrQNi097DKMCEmtoAKpMeVeR5gFvwYH2fMlEaAIfaMH2LpiuAVHAjNQD451OIDG
msNxZsUZcC6hkTOC0gde1PLUmvObGokJakdgrydUafx5qSJTMPuDycMyMxegmRNl8Ep6pCeFBrrI
M8sTiIz9OMNIAa506c3+qnT4PxVmkq51TDSFLzFz0ULgt8CfbZxxLuAUCPcyZZrGVLDPXz1Sc8ek
rT8FcKMPvDZAG5Y/ojHOPtQClxiv+3LLgJdbRgmcJVTQCJ2VTsYL5Xiu9iKLmSEMgJWnrAN5NBrg
2KtVslQAewYgBeamMI/yMrhWvsdNWBzypKLLnnpnjWE38BBSCoDgSuGXKKbFTmnzXdi+SZf3MmpQ
ehuAAvivjdu05e8hORK8JARY96mIPiOk4BAf3c5Yy60dZ4LgvuCNAGivU42ni/5vpvjZ0PzFuqY7
dWO+a6aGYRJUYOpgaa2mkIQ6eJxNc3Ci72VRGd+QkEeRc7rpaWjts1G5CYIAC71V3dXmYjyQ/Kn2
xj7xpohs/dpLhHeIYuuSkErzMx1ZpU4tEP4zQIzbJ9fU57OWJe+Tyio1qkNkFCMow4tJUx2ga5O2
/D2gQJ8PBYgwb/qtTcIbLFdlP4QjsvmvfnS0O7BdF2lsZWYhYNJPawuuvsiGdl1mtvcGC8B5Ved3
AYLvzQCMYBdhu62T9FvFxAD5yhhoZUUyVVZFpufM+aocgKai7NLejZg/GRnwF2tdhL3h11U57GFH
lO+92bT7CbaIL6t66rTgjRsLv1ClfWG6zP/T9fZar8Kv2VbmXZlk4oTwx9sgAHubrp2+hki5vIat
1pAZRgrTGZxsYzV2vauggRsh7AwlRWIu5+ctTA13RCrYiUgyluHKEVO+YRX9ahDnoBdf5/lrHwEW
+1HY75iWdYd8wcxUC64uAmFxMJ3XeMGNNsasHgBGRAuSVBazHn8qihFskv82yXZ5eL58ds2xCrmv
XgedbpWXGaUEerY6yGmtqcN1sJ1xhNxb0XvSghQI7lMbZtsQOq/dGXCLxumOUDnqhnjePXQ1JEZI
4oZykwWDmzgoeS+CG3JHH2SQJKefs9uGR3BZltgwWeWXyE35RVs1XLK93EwFESRYWPx7Y1OC9nU7
HQWhStnNC6SQuWx+LAfg1mGL10OwShVtiSPQGoLF2pBV+e4oxTpVQxxyv8xhBMW83Lh2uaLceuIT
bS1VxUZCFWXjJPI538sjY6fjziCLGP59frdcRB6lReq8sp08W8tfmaI1TQIW4bPF1W8XtupOKow4
ng/JfTyA4fzVL89vMmNnX6BGLXPAskjl/ZebCUtkUloY38lqnte7qFJ0/GeW31SA+wzxztjLPyl/
Bs7LUVyPiJMM9carqi95XjaFcMyXx/h4wrJR4qWKgKyLtZBGn21Tpfc7pFbwZAL08cD+yrcB2i0Z
6mnOpo2qNz8kHlgWIzDqvoFfRzwVyZG8Hm3MiGono493241Mej9wXpEa/jnAXNx4bcQTtZEQ3XZp
e5fP3k7d15G4z1Y0Bt26Ncbo7TF1J71VHjOH5V8Xodn2fGhgh3Ug1G24lo9LPg25VeHxma7kpnwL
rEgPyCv3K68ciiO+jh7oM7m5FBAReDeUXY3XO33LmAqACMCcsRrGCPQfm/JsB0cKkMiuURwfmyIb
QEPZ8V7+valtiVG366RLv4lJP8o797hLUEtXpZXNa3mv5V1Ju5L1f6chvrJgAOQzkWfILdn2eB1k
XRZGhmNI20dANBF9HPubfPCPV1PemufbIPc0RD5XNRj2tbwV8kfqQ8P96cJS94mgM8u16p/dYhuC
3OXj/pqFMwiAV8Y2ZzbAW3fX6qKDaRttCwHRudPnm750HXLYzhPb2YlQgATGjm+lQudECbdFT8hK
i/J//eF//Aa5ie0VZHc90h9HPp4eajI4lA6GvpZdgBzfe+TG9zaArOmWweV93NwHnOIfX80/QBX/
voMGabwyhjUp2q0RFZrYJG70p9Ln6uZ5h+kEj7rjQul+di7q8JZjYrmVv2UI6tfMFuoWjcZB+G0e
nbtRV4B5LP3Q8lnLM+XW/9vm9ZVAOCBK1/JNGJJsyxSGpcvyIugT0k4mHOvn67McYNeCA0zdH5Fg
28s3eOqtcT8XFsuSelM4I8ZH7gKu/H//rl1mhyACK+wVBnCFBZDyfPdE8uLqC4DRKO1mkbehe1u6
ZfkmyeqzrST6s/RIli6cTeDUI5iV7M0JFfpIebwsnl/rP17Rx6bcL2pv3Hut6cs34XEKtgI75bNr
SRDIvpAFe7tDofvw/MKf77Jsk9VweQvVYdi2gPR2kRNv5T5TvuzyiOf5/34FZV0+Nbn1OEfWH5v/
2i+r/2p7vLZVbdt/dz3YypHgz8xDCFdulQGPKTNAboMNwnkZOHQPommos1Cd9S0+FOTpmRfIJz7a
OsagzmshuqvD3ID14VknYiHUEo/t9FoAShmb/mQtWFUxVddidPutaQqmEq2urtWwJHYzIDCzIsG7
lbyDuVjsIk0xNuswrl4dzIufD17+VVl9fE7Pumx8vib/OqUcs24/YD8oX0ZZNEt3Lbf0FPqSmcB5
kndfXqQEzziDWeG1GwJo9b78SmC10yo3/9E6usYfhYWIkly3zLgGbyDVfbcllyLihvWJkh2Ig0MN
SRZ8w5TqH/EA3B0Zk428x7KQjz1ZpicI5bJGnrOfxawfvcTIt6qYTqlZIVDm9XvZyWj02h2c3Qr1
3HVUho8RwOi+IOXnB3lB+eTlFj19t7Bh7Hj8EqP3hlmc+8AsB6l9D/A82xbyjXh2BqqmOgfOe/4+
vZu09TBDvH/exSp36EnTZZjJ3dxaBxZ0IUkqgRfwB7hkg5m4h/yoPITcGpQTA12USbM2Dx0zOdkC
r1vvZtc5zABzyOfuoEeiURzbfo5j2GN29VhFxVpYknPTtUcnDJf60hipsZXXl78rsOPp8D+Mnddy
3Drarq+IVczhtHNWtxUs6YRlyzZzzrz6/RDtNdSo1uz6T1BEINnNAAIf3lCrD6OW1htZ127irs63
VmylTfMRakOw6LMMpX8o5H8naHPHIYlvv8jfB3ZMT3McaZg+gPFfK4mZws6v0+6MILu+A5pWHARr
pwua4sCz8Cf3k+R+f8WdmPuY+cbwgf4dQ8/UB6dcGRCkkcWwNBxOMl4Cmx58hULgOueSiTsjHmtP
JvZoAA92M3xD/tOZiwZzjz7fyfsDPfX380WYa8WWaPL/PxRjtR720nnu6sWPEdn7WHzOi6174Rhg
+8GAFmEGMdCVGnMn47EomojT3odcYhOHTV61+ybr2n9h9fcPpfidn0YZ933z1F4CCzixIIg9Bh96
MX5lcYTQtXhNxgw5mKU36O9orRBP9ttol1W+L69F8/umO31BA8AgjRffx3HiSRUjujmZy4YxYclB
QSlSASY2DcLE35mTO0pS5D+NZe+/Ph97mDjnPkPXrWW7Ap6+MVmlGpfo9WYsQv20xQ/Ry4Nqq/Je
DMvEoE5sieR+6GlYKLIsBKF57UEAmRuLJnNWbM3JfBvnsvkcX/YN0ucGoQ76MPpM0XE2AAHSnciL
N48rHjGNn+rvP37MlWwRSJ38aRgpbuH9yRt/eBDt9+JxDVDSBTQ93QO/aZDcEE/Kv2+Kve9dFaCc
amfn8eorFcSDKTJP4b5wQgTBQ9TOFfMcUFSIZG4nsp370Sllur//+ulJvpM95nfmPp65P8yi1FHT
hvWT/7x3YuveSmx+zYud7kf91OrrCb7uJSksbNTmkzIiNSv6lXn0IPb9t7K5iai9j7PF5pyI+zFn
xZbY738e9dN0RrQWDb+c6t/Kvhz1y5m8qcPHaK5sfBh90yuOhzNrFcV4n6uKF14khFIgZ0IjYvI+
hdnmZC4bEzxBod/Rpqg1Nu+NRHcrDj43/VQjNl3dAyHEEvz9iRYvi3hP5pdlfqn+Z9m8m3jvRLt/
K/u/Hsod04ncn4Wg/fqVjUMbw9ppLCw+XHNyn8nO+U+xin9r/qXsPp+YDns/gzjOlzb3M3SRc1Kk
7o/cOP5SdA1iDiq25m+06EPmrNiaB2Rz4y9lX7KindsiGNB+KCWSCFFmQuTj5WTtneGteITvm6JU
5EdC2UyrkyLZqE72OHfvgKmgjc95aZxo5CIven7GQh4RJSMx7HvoyPWMelyK7oHoP5KsFcrAf+lq
907DlIkhiN4ly0dImIi/rf6tu50fBUtM+uc282Mwl315XERW1PZeFROysGF6dfKorxpLjcelmP9G
AAwIF0X9k1d3web+xouLMif3bnXOi8v1P7OiYn51RdYjkPK3+xb5L0cQZWMSgZ1QIl6jubO/D6zv
9eL+zHtWeJUweUv2BoERbYqQfJo5zs3EviIRA4M5K7a+tBOd6Fz26Y+Lmi+7dE4hrUftDCrwWkKl
wDVAtCBSrikgOaYPV44jXv0oui43iZJkJ65MHrVpshtla1EllrETL/t8R+/v/qdg5qehwtxUbInb
G2QtEb17o3uQK7UQPdHCAJkUFa3sbnRylmNQc1GGi3hF73FK8QT0oxpWr+JF/hvVKmVvjXU2SycV
i4NpmuwjJIJhiUNaE0lZsVq5mPOu4Unon/nGIp90h63RwICMDnmOfBiq4m111T0KzrbBAkAgo10j
rqq4L2UClUktsqc8hGci+OTqdIPHGtGd+h7P/HL5xUX9dIvuU9f7VRdzFrF5f80DFidHRx/W4iqL
086J+AFzVlzYL2X3WZ2o+UrmnFuK6vkvqb6vLk2s9RbYGGIV56XuS5OF/VZDCHCtwpglC/UMAdJs
j88ktYbK2plmIdMz1ToOME81ivBuKr3HQEm2ynQMOSqTc+6V9UK0Gpuk30ljrq/kNgGk13XZogp4
1UXiJLa+NB0AngqYolMc2Rs58I10jWQQhsvM7NdEJUEND9a+Ur3qAU4Wa82IxkI8Tyzci0L5FLv9
04Ro/+YhA/sN/k25QjWuR5WDrChLEDxKIpYnyh4ViNAs4m+hY6EsqDfnIUQLwQK2sFFZ2986hjte
46L6gO+4a3Ulf+lTHVet2H1Pc4bkJT7wB9eTQYon1VPrjMYPh2g9K7uux4KDUqOO03ULryrL7+UI
ppcpef6syrG5RFEHeFWAbJecTbYAOqHkMTUK9JtkeVUgEYwyVA6OGyPG4tJPNYSSMBPocBTwI2Vb
ZWZ+GYeouIgtkSRZZqF7lqYICxOEN7LQW+UF8kPu0L3pLJ5ta3mS8kvkQsOOBCWO1RQAXtguM7cw
C1G9liF8ai5GojIKhqs6ycAEOXXHfLjK7ANIDZbXHILtNapfQzsE125KILoEV1eO3pHVlPaiKE8w
6UZ3EVWuDOEzzWC1xvKuFWrYV5mV0GssKcpy6HuPGQQVoekArYpNrmWKpSgesouh65qLEjXOwzgl
ZQJsz+TZgl1Ni7nCV5N4qeQWrmgdqzP6gNlc36vowri/hygYL/ccaA6Ufy2euXn/IjCcB1RmgmXh
1wt0T7W1pRj6ahiqFI03wPSZpugH0wLqDKxVWammGtULrOCRwcABPHf8/FRAtTtVUzJneT63UUYM
tUPayISblquHdNRjbanomnIQSTZ4/xRmbSEtBweWu+PHBJsRNXhqXQCjttm3b1GXvmospYMLh+7P
u6XDZwaZCFohK1CJacffLHd+99NIfRuqCLQCgjhPXp8Au0YH62FUWEs2hsg4FnbaHtQ2rHdxHGYX
boEC5b+Wv1W9xMOVxPpZ1tqnEtWgsx1ED51ZVFBfpfJb2LJwZCH2uBZZUcFS6DPy6+m67Bctxh2L
YWoeKjGmfCFYrmk/VrApsiRot/QZq087G+m7FY/6URyqrHTlYjn+DnIYTp0JsmgbPjjFav4FtRf9
8f0xuh+31Mb6oWrqdSoja7N0sVhuveQRo8KRoH1WMVc29SNEi+ob3PP2Quh4L3IY7dbfMK2DDJX0
iDVNLUSZpeVfd4rsJ9lGjwvXQIDa0H6IWEybEgy6E/pp7ansCCvnMWonosJCyWKPDGYEmo1LoepS
vUVsU1mKrLg8SSxPnyoLTNh0fcy+B+hSTAO9cGv2f+5/J45Sd2tmJZyz6fqhOg0iLxkc/Ol5ZvpO
RzlFbIqk8EYY7nNePG19jYTkp0JRLWoayB2r7gHgDAg8r1uA68JSIS/olNTytSw9f9eanYfGu1+8
5/lG1IedX25iFdWmYpQsAtaSjVs48cB95QXeqZmSLkL3xNbc7aeKto2xk3nxXDNcQ2EIj3mf4GE4
JWJLlOnMsrFsMFFUC5Wgwm/wfzQUu9xbz3s3PeaA/5ddYrsDXyEr26+HqZsMkdtbf8llooHLL79O
tBYnGbJcrU5xPfEoWHbUjRoGLIqU52BKUgQmziI7uC6KhYHbQV6XQ4LrU3Uuo1y+mBuJLRz0jnz4
GtaR2Tm0iar4eeHgiTFI0sF6MYDioywlar/sKrLixDWqozsLIfD7ruJsn/ZIVH3d5AA0vlZMv2rI
Q8iOtzEzX2PsSUEujXZ8rIciPtp9AOBEQXmzSVhnlFmtWEeZrzzKud+dbLX8mfqK/NiZmfyo+uWl
oYO9sDYN0wXRQb5+rYb+l1XW6tEEWvJiJxyKxZz8HKNm8BIU0nf4yN6DqNRz7+xmoXkVdSCF1zGE
um/p1LIvX6JO0Z8UN8ielWgvmvDNSR7lqoJ+efHLeDi1nhKf+ylB3E/tFnpUsmlW44I+GzTelBVt
IJqykOPav+Wow73UJnYJcyl+SZwSHW1Fq5ciq7VVt9NwTV3luoEi/sI0mvYbNlZIFxm9ug4gVL5U
LbYIMny97cSvfAEKlq/MxNV3PZaZ19zsn4DQNG9G/mO0K/u7Idn1IckDpJNMtXmrRoAUsmWkV0R0
0NL12z+eZdZvQLbU1RjiIm5W7pMC+AwN27oD78lW6NfrEWtY+ML/FEGL/Fv5pUw1LFCxyXjKO6dc
49eWozBnZU+JZJiHKm4GNLfb7EmFMf0N6/eFqJSAsT2BwPgOk1c+iyLTrVhfsLt8K7I9ahJ7xRmi
pciWoa1fR1bpRE4csenks4zWmwoj+ugNI7iEzPC1Y4lWDLTo0kWFzUzPBN3DZgUWD1lPpGXXhdtZ
B1HT1q6z1pXO4LnD7WR06XkQjAleWrlol3B8goPIWoFsAlMI2qPImhgR4QOpuieRHaXhh803/yJy
Q5tc6a/TqxaC73F7b+cHnXSLk1o+By40Yt/FrqpLiytAnzWyE+0td+rnKKzlI2CF7qaqNa9KiKp8
Edkn0UCUo4u4yaUyuYgikeioHAUmBIayUTFczXCPTUzvJpqH0NGuqX6rqmxjN3aBYWG5RsY8P5qD
lR2DBrLcJBacHyWZpGoKG5lZeViFTovouBlUD75iYQU+GE8ohMVvslE4a3Qz853IwtEBUq9mL7ne
I0mptWAJpmZKO7gLNP1A1aQ97spyDVC8iN9AUSdb6PjWRmXt4800tGNqS8aj7ifWOY8MABZTs3qQ
fw+gJfd82pQzwzoFNyK27CkZldhdEsGrwO/+UzY3EVuGVP8uWlXZ/tv+ag0ApjHDh7Ifq0svFcCl
MxvpO1BdOl+i36nsPut9Z75UVo8+UKpmp8TXTJSNixhEXDd+bwv7Jpr2WnwqA815LatUXtllaJzj
3MGApSxRS0EX9hk60oeE+NU6zJY2sKGTnPNS2X34o1EAiBmaXT04euMdJNOKtkHsy4+oqpQLcXhr
fJVzp/poWDcCRqSH6DAO2o6YbY7qbm7cHBPNcV53C2FLJV1ESZmhjItG1SmnTz2Zub9qXTU8lIiT
/624txHV+VwKjwTwMzL+K3n05HAl6n1wjydxtNCyKTQL6ISFpe/vWVGtOkrUb3i1g3tLT1Fvhh4Z
W9ns4G7PhzAs/WgCLz9YviGtYyVTsaXqrJ0B3neP1011UjTd2phRMlwHfFxWbS1Xz7yNMtAf23pn
7HxDm0f6UzlPdhcxJO0zY3N7NOtM/4CTiFikTj/P08dLm0QWJBVvXJdFUV5CtS53ulZ0h8CuDdx9
3RxbgsZCHwuwKh0fzEw1RxbLbd230Oufo0CXfksgLe8nSlIFqbjM+DXE3Q9fkqxXxawS1I6V8dE3
0QZniOI9QKG2t8kkKi5Lbnxs49DYEg6IH2yoQGCcK4P4GR2Z6Y7+Gx3wO+RD6Zfq4YMMOokRNoPw
yLP13wnKyGrTPnlYc1T1t7YBs4xOcfXk1MwJm7ZQHsBtNMBzcFiCd2WtCK657k5VNTyoemuSNJBj
3OKUJjmKLcsqWQJEAuHcRMi64F/zTbE65ymNnVdlCKWz3joO1wD53tKPy4PINhrKc6kVNns1bBGm
UhiX7ZscqFtW2c6zByF9UXS+fG6L3H0OyvFNNTz1InLjhAC3VONBNHUU6xgohnsVOb/1tnWcx9/0
THWf3ZG1xMyoHnPNsp7dbe8m1lvIp3Jb93K9terOe8/UbdmV5nsOIgvLnKLcdV6XvWJzt2yNwP7G
PPKEyUN2KV0J8XwP8kbT+sriXjZVBBkrzjjrTkyWfovY0cBLhPCaFmi/hd2hgZiab3nN89yg0kpt
VZiNsemwFLw0U8KDMawqvJFXIisqWLDNLtWI2xaW1UfATpzZawrQDRiOLojdZRdtSkykeI+2pJ1T
qxi/EQV4bfJgeB+CCehRw+dABwrJvVh9DcdueO/LwFj2U3kwlf93exvJpbm9a7scB3jasvJsBN/+
Of5c/r+O/9/txXnVooO57ehrPTXCZceE/ZZ3Q3lTLV3dmlMZchnlTVSkTH7vZaIJQpHVLZ/KvuzL
lxM5K8nZhirfRJEYE9vSKSp5w5OR/C2TsY92Un0zNxOVfeg4i7KEb+DlD1JSGxAm4Xz1Stl5a4t3
fdWiY7NKeiV7EEmvc7+y9kVdKFWxVv1IPnkFRDw6KZFBoV0+1VMisqYmQbq/55Ni1TJdQ+vxn1pR
PmfFHqIMbbtjGgBom4vuR5rzMZ3e2NsPOZfrR4v9B4pkzlsEn4mHKk/3jguXVO2tb4PZOj80BOiI
Fjrdg2HbGI5G6K1ksRyw+gqbGOLxvsqljaY643cUGbptw1GF4OkLtKy9OIefAOdri9o444TtXNxG
YaFrOjbmFQ8qV+0Z3IiB64CmbdSq7g9q6aPZPRnuCEedu7mO4WeQc5l8iQqRtGh1r21AVjDRW2uv
x3qOuE7t3hIrkm4IRDcrdedgIxaNI5ouGtoxiJBb+oIhCLyYsC+3UpG0WyZ/yOJrfwq9fkdipPse
hDjBR03dPgRVq+zksE72bh/rF99T8cSQ8vEl9uM/gA6TP+zsYwd/kHQddSysf2/4yWy1vvEuRVZV
t2xKNJnhoZ8hlzg10NSJilQB2TDq/KLE8OKRTJbXnZM1F9FeNMPgaY1p5IABGuI00eTJDmQeL9k2
unmIdeCrVsVXRIcwiDAwRtMaud/gg1ZeDK+JtgXUmnOUQKrQen08WTbIYtjx5tFKumCfIWV8dPTA
2BP2yA7OMHaHpOj7vSQH+THRMox93DY4RZWLxFNn2acoH/B6LQmSBE3kbsK6lnFgkMuN7WQ9RFdE
lxGAaq+sT+TrOLSam4vaE7rBYAfpcUADFW37ODZY/WDu3D8FBvLIjb5oG5+glJfJzxVr0Eu/l7WX
3rbR8kb39DveM+2iCIb+7OJDhQR1Gq+KwQ9QwkI/jm8ThA83Hn9Glb128SN7ZfW6QtcmmLj2Y/AI
lvRPYMrjTynSfhL4hV5ueATKPVvdJDUfZ7fTt+10BDvEvwMcWI7FQ8+EyhwQ6QRi8jMDl6g2+g8H
rAFTwKQ7oo3aX0uM1Cc1/hHRtfLsGEODFDJvADOjfJdUCkIyiPf1lxC1Fgbl/S7VpeDJlRzrYimw
aYURvK+3UO4Mt9u1cTe86iZzJ0XxnuyMN0UZ0gzZALl/DQAArr28a3diLzWM9qXWKYfUUroVscTs
ACMoZKo6IYMNB0MOt17ci/QBQUTRRGx9KjSnGlH4tWZu3idCn5ATzMcRZUVhw0NjAW+Z4Bh4MfIa
K8daal4aDCwPvSsnyFdwSRL0tolbdjA9piyKds56qDN8Lqesqg+QlnQj24usG5fKAnZiuMDkAZKc
aTEpmBI19fF7yvUhP/ZOVOBgwZZI5jZiS5ThNE7rSgWi1KWgsf4P+40IRuUQ1P/r2CL76dQWPgJ7
RkKLT2XzLuL8fZCPhyR+rQbff6LPdRdZaBl71YVb0abao+xY7lbrfGk5ptxmy8nCq1lkO5ETO+ma
81g3iXM2DGmHdNF4cZoKSmGd1t/b3ioWWmd5P2pPeoJQ5PzSFWWT2nQH6IAvPSVVAxogytsk4R+C
GQ+og4Q/i6AM+exU9etkd7+MjCY/E+c+yoi4nyEKFOdUKfwNcqbjItLl4jxXiFoGWH/b6VjyZLW1
lJsXIDI4N09HELuIhnO2NXtrYXUla5b/OcmXQ0t9BF9IdV9iMKoIZk4nmQ8gsnEn71j8Cg8ru5Os
U9N7GBBhHYrji9T6UEhU66qj5HiNzan3VTIQBrpv38tg+mKpFNs7i1DB2ZIxLgllpP7v2akMp+7u
HEyJKAOCqazxRWMVZKqdK0Q7UVaUcrLRO1wBRLY2tXQdIAuzasKB8H5R/gwgLjiZXL4p3gD9rc2H
Fytn0l4OlfuYjmm7AirW3tQmRA3T6pMHW0NUJUTE7TwYbbfLQNWi4BiA2ce2am/EDpogUy/eWXJw
SWO52CTMda8yWrtEDIhex0YpEVjPkmd+nb8k5m1/j0wUUIxR19/xFH11q9j8yA33IBPI9FDCgdcU
lRFD6ecsr03k+wgysKDR/OkH5+SmafahVeEPSSdKTW8JgB7UkGG0uGHpSC0YSHomY9I9u2VXoWnO
BELU9pafH/0EKqCoTbHwPLntWC1EbRj7CZ6XaMqJ2qE240sp6e/RdCRWPNKHuCweRV2o28ScEFpi
TB485LUsXUKchNj2jDF4EFsikRPvbVTlYj8XiS3cUP1ViI/Pfa+5VrYSaxuyELUQZVblIzdpV/BO
EQddzu3m88hdcq70zDy4o0rbMcSVCibSYx85OUtELosnSqwcHbtRjjI8KjjrgbKNR6RiRIVIehvV
oKU0tSklaSg28z6KK33kY46y3X8O86mJYYVwyMTB56O12HQsW2vIV/fjimo3DjnFp5ajKUlL7LD0
lWY6EMGmw0tdCUUQBuunHUXF/ZTiB/qJ7G4cXX+5l2niF8wnH5yIR9C1Gnlf+fXqX//T3PrvcZVf
iYduw/03TFdBbH36sdOPu/8mUXM/aZMnDyHCrlDFt0Zty8dsaiYauHpJmEdsihqRDOLyi03dbpBu
6H46rAidpabbMNrATq2vzlUUFMsSAwsvgGrmVekPI6sGNPTANLby3vTdcWs5zW9gucMqRlhRDj5a
NcI6Ujfxo3DQB3O6Zu/H9a8ycZ0NY6ajjYRpUKjBSjGHScrW+TAlLLLDZiGVdOQIzerI4dsOMcYK
dyu7jF6YZ+4g4T3rVessWl47dD2Gp9ItABc3z4rXczBofihiR5dWrk5WCP+yAPVEQGcdE93KdPWH
n3UniVXPIcMScUCCIZ8W/DKJRYcIvu8OHjHTVCc6BpJyK+tIusohU94cP6Nr4R51xiLYy01FXd9C
k4qj871MwcRlMWZdsp/38ojkrZISySV8U6WrqICD9qMeYVwVdQuVc3ysiscq1rtrx0Cotkq00FOm
5N0IZATxspAf4j1LOSYrOORge1A0FsoOdb/ooZrqDnhDI760So8D2JQMsXsrO3j8SXa0vM4A9U+S
ES1ewjHrN2qG1pgoS1Fg2I64rBEw/aesGRlIIGmqbgtc9DLbcB+SKUGOwsmt4lqbyDXFNbo4PWOY
6zglQazlO3uwhoXI0oNo1xA1CghD1b1oLq9M/Xtg1NpBFNlSoaJL1o/YhVbZWpSJRFNdlWUiNBtF
k08VKOZpQ3U/sSg21Iz13SFL9+LEosz1u4Xp1NqqHkpWrKcfKSqDSE6PhokA4VRkEFa/WJa06jw/
vGX5OoMQfK0VJbixZv6nDwp33ynaGSHy+NRjVnUViT2i9Y+slbGZy+KhTTFxQ5k/kqVQgtLoanhe
N4fIiIwrwX7jvm8TmOsxc3E/8usKFy2bSZsb4zE0Grm9vedxSCo2ZRbrS3C+1Pu5oR6nwXNY2Q+j
w+igHQvWiopGvzpOJD0YwdGbMloQ/k16o3xriFoeBj2epoXwfXD/A5gxt+sjVI7ika5XHMiSMxPv
iuCK4V1zybNhdX+ixjzwwBrXC1SRq4esTLybTpDspobZY+56/VE0EwlDMnWBLVC+E1nRVkFlfWUU
IMfFXqIMRkUMJSE6M4frl47sOdc41ZwrutzjQdOad88tUQmZylUraXGSChduaMP8F81QwNyzcu+f
RQtGflc5ULRjMPL8ZUNQ7yTPMa+QRa0rDmLFWvFtvAz60bqKCqVG3FPOWZwRWVGBYIp+KWIGjDhv
SCjH+jVLyZq2bAP636g1TnNbn9gpZmaVtY3VItzYA4gJ5Cz9Ww4bYoU9S7TWLJTRllZduBvN0VAO
R7/lhtRzcNPrCm6oFhE/6ImH2lqMqdDkZSISxi4jblm4eapjz2gj97DDkzALcSelPhfh4b9bUxZ9
ve9pjZcf3hoO+LvJWsXFHPogtrBrTli/PtQTS6iZIIxiSySdAEpOCZNagJOiEOnaZuuorHj3IYIv
2fDk34FXE85bZthdvsrqSJilZhY7ER/mhDEyVAeRTwTrodWT7/pEPGomJk05/QS8iWAemYJ/ZBQI
u6EGSVAA3d2DSNSi7kcMjspJf+M/m2rsfASRigZGlSL7KKrbdoQhKjZDZGeQ/I9CljkQzmfRDpW9
+xWzByxIInRGQttkCVFcxXs1Yi/HKSqzRfsEuwMYZtAX9LU0aBIUu+b30Oi/XNQi4qzY9th/rQzl
0cPX8ZA17avFZT0G2IFtakV/9wfdWfcTqjbiMJlzpMdJ1uL/zldbbIk7wBqWv9Y9rpWES9pRbtRV
GXn6rsao7WBqWb43mSRERVguJLnZdrr5HPOvDaOHoQ+pQ+YO8wgoJWNyG0H6UTJWYQmJeSKlpRPi
2ppulthKEG1YF8iC8N1tlUOFsoVXmCx0aTlKfFHcnz5dGCjKXDfTqZBQtJSlJCUu8X4CboVvfOiJ
L60145R1ZX+ofLO7J5oe9AdXna5cMrwnilocoPwWByctEB0Xm6nttMpabArrVbElkshyC9BODmoY
E3Y+m+xYcq2AoMOg418frNyx0n2QIAQwcUSnvykS8YfnbJNoKMso+Ga6E4dpnDCK4nJkgnMqNuuR
gFeaWMNqvjPiOZ2zYstROuytIPDSeWfoBJJoE+xvToxG97eNbhyjCXsvngORBFO2Y4ljMwbVSRTl
roG5g2czGhG2Bq1wNDCllvvbZtm3WKlK3Ee1FA7YxBq7b1qN2u0jRL4gyXNNJ32IQsfGQCQiGwao
ECuB9KdkSNkdMYasF2NltbiiSGF/tOxspWHTVWf9sPASrHV9/KlXsl0wi1Fld0vs55cT909KPgnr
Mh7BNzbDcA4q/cDS+VpNWnij0TnJCn+BRhkLpWPun0ywMGfPbZast1eLbkguicInInUKY+WgsnqU
i3pJl5GzhE5kMS+aPXID09R2lG+w79Xd2OEgZNp40lrf67JONzqLMKDYmxYvlsrbBDVGlHq6kNqE
9RFggis+uHQa4YOuKuZyUAZp7Uo1tjCtukH7H3m68VnT432a58TvsCQKKv2t6Ao8C4d4g/xSsDYg
+mV1c/K9Ul7wcYSZ7GfZqoKQ4TcnhF/Bk4Qs6UoyS69eSFAFLtUSUbZg0xWTR3StgcIlRMHi9HLM
1Q5/Y7ta5UhUVDaxxrb/U1lcGLt1sEph/7F1Tt4QhcsAgy03DWV0TbEoDRTC1a2M8K0Woo6PaWbR
/gldGNkySKplPxr21kXrRsrrXa36XAR06ALd5ErrPlzxqtPBxXQvjj2FLjGCZDxW/bL4dE99i6Kg
HWOZ+zTaatIAEVgC79900pYRxbhk/fGdwbO/tgf4+7lkRmgTAdOxR8aeOtwcG3k04Jv8cS91hl1k
33okkHaseMonwLS4Z9g4MMgpNzqHpQtnvvEQDLY9W8Zrq9HRnIL15Et/ahdvmbI/T0+QGpr1OfbH
3waVy7TiQ1kwyZYs95KpzUeRoI6k8ooula7FrGnoWG/0LRxz5FBfERA9ZVGFA64JTwwG9yomnKDp
kMLHSI6XZj1JiqC1vOjV+rvL92KFyusCX2b8QROWcGzOZRZOgCbE2C5B5QwoehnnppA2iVe5twHF
9bGwf+Yxrnqe7P0YWmlT20wEO6VdTQPA1tT8I1i5jeH4vyR0WBdZjzex0o+vTkHAggCkIv22sEhE
10gL9ppCJM8J5RuKC/ZSG+KV67dPg2JvMMIFPuIDxZJ0mdVWZkhS9BEVSrMZi75ZDX6cbyT7xZfS
dGGEibsu45T4TJtuDFPKTqPPAbuayGCgKA9eH9ZIUw77Rv7BzN9fOoPVrpvysYqwai3x6yKevzad
/E2pW+RZEEiyNUyP6/YFRK6G2FHoL3HxTBaMBpXliP7qwsEwdVEPfbIILX9n6JK8aJHsMkP9BSGx
QgckicxXzPiokFdpiPuKjWKorDQ7RfMM6obvntP+cL2iRNQp+xWOr6MaIb4W+x+Ac5NVpT5jofjc
gpdk1QW11O7oIJk6rW3UfWOviLX1Q2MRMgMEbLrqH8I3SJiYb2FnXLKeRfvYOekqzRKlO2syo3/6
9HDd4jpc59XJHRsMZNNhiz2vibts6u+GnzhnE69+itLmXWkwlJfr4aqHjPybcZLrzQgEYo3OQp9O
D50iMtmAGUbY0OOZWJZZgyBY+KPlIi3KHFNgSZP2ec8gy9eVYllvufbyKrYI+GMpcNTyTZkY7g1v
w3rN0k647Avr2eyTlZY2dAQSMrRx/IrHfbxSHBa8q7IOFlWVfAcvCsmxZg7dRwF+SaA3zRIj4ckn
FmR0v66k+AUx/xvSafai+t6aKNAVQQTvvtvbgfork6JfSaB+VIWGWWCJMr/MHIoI9zbtmmFjJywW
BApYdjsGR+QP3qtCFLRPEPvrhuxRDotLMQWq0mFaiP2tVRbWCx0/2AcqW7X6At27ct1L5kR3zh9a
P1wEmUm0ZALqFl6/zxQ+CgkYIRPxPrRe6DVNbxkq+zIJHiyAGIs8zi5JlP1JNGtfFOaPKmDi1etX
346TlS7HO4AqxIPcGr+WzoVXb3eHGjczD6nqVQECfd1oIYo8XRutTAk3elWqh4VkpP3K1aQPG2Uj
320BogfaWsdUSq0tczv05RM2byxDJ/qWKMDWGIlk+ulz2ssbHVfvje2b4IfBrAQGj5mUvTpyFh7a
pefbk4bYt1bzURuPX4axjlfozzz55fiR9eZ3NRturblUE7PYmF5/HpHmjEyU5yr8JxXTPGfIWNtZ
hc5gprKiplf7yHWBaZvbLpBWdoDX/dsQ5O+OFz+ZeXPqTTCNcvfi1/GuAoMT9TwTYV1tkGRDmqY9
+QgHAmhDGK2MjVWUMwOXypVW8n6iKm/Eu6LKOoK4A5px6EMjGoB3hWe8D3X/jjd1srBi6bmyEbKp
A/WtSqKPDjk9rejf4Jf9BrYLLlbbjm2wb/TkaYBGvozl7FveIF4eoMPURiCquR6POiZi24xlADB/
GrGjatyyAImYWrX3muaGpxEegjbx8a62fld6hTQFX1g8trF6T3UkfxFQXkh6h+WlnCLbFJ/UOr1F
SPMslLEz1rrjbHvT2b8lFQJ9qA3ts96o0duPAMsPwCN8fDRxYz9iipFd4A0D4bOQTVd5I3OXyA5R
4dr4kJP6FMnda8OPYur3PQCEgdJn/OKU0pGe7xFwWb5oGotL710UnOkzQ93WYbfrM3fz/+g6r+VW
lW0NPxFVhCbdCkXLkpzTDWVP2+TQpAae/nxorr1X1a46Ny4LIWRL0Izxjz+0+1aV25aPhUWCzp/Z
4bhitpdQ/yusgN36nIBS7Tvy1PSWYLHRv80qvD57K2OeUm5VwtWrvPAnz4lQzuCnlWPz6vTdrel3
d72XB+Q53Ndd9GEX9I1IyIhuUPm7i6Yef9JqCBjNkPIgiP6cOTeYCGAbX1I2NIaiohk3nqVDMO53
gj7j4NMtV8WZ6NGGOiDRwaq4XPpXpwNUnnNvXOHDc8nTsV1JF0dAXUA4soroqXLyn7obm1XR5Wot
/Z7ESESHTawfBt1/cC2KyCnGObuMhqPVUmXXffjRd1x3c29uHcy83XY4WaB3OKdkayzuHC1nGipD
rEThTmG5+4oHIUSnCAjNAjtsBosP2eVjJPJkZkE3inVvuj6Cf89bDakq1sVjW+ARNWSavjUtPBva
JnkgAL4L8bbnBkclee9/62Pf3xoYkdGN2Xsv7J40MWG76fcfosNpfNISeC/9R9P622jAUrRNyCj2
M3+dAxE0DDhyiPHrUte4eCjCpEgDGYEI9LpegFhn+2IevAMhk69ugnkPd/B+qL+Njtp4UlyeFf46
aXIrtIqEOYWHYsrpIpMHg+VnjToJVhP5PXMib6Ok+iVkNF4Jo2esZD2HrUdQSfll4FznzQ0qCYNE
sDDxyOcsT30kjw7FYtSV58FnaEi+CFZXJwREL9TaLx5Di8COlqwIc/wz2XQAmTeMZ8/nVuNM68zr
l4RB7uYOAVJpi4+qfM1MydWhAqeZ9Ys9FCPFeJ6thEcN5uTwNqLkdwDP7o52tThk2SN+b6N6tiu1
MUx7pLAiNCNx8XZw+jtNjfUh0bI7K6IgJ5O2NO1yZ4FMSTkrCtp42CHStlqnWAMIPTtx9IW/Fd6p
GZy92JBcAZw02i+g32dSZYfQsUaSgTumleeixsYMi3uxymHb7mc7atYtjpi+SoN0tk9N78NN7X9s
7Yao5duEYNYSEBrDR7h3Wb1ByniXDkJs9VK+Y7Jw05czjs/VYtH8IQXB1aNvINav4udauFRCcKA8
QIKV1CPqzirBZhIKeuntIC3ZREO6KkgdxD3OhCrE/kx7LCAHNZHZ7phbYU1Ppu7cypQrMOYTzgSh
Ekwlf2w3HNZ5h+NwsYkNZ5c448c83sCcec5hpK7IBZGbwuBzIkr8jBID2shMv+6gVeqmBYK3XzWc
+RZuW4B7yJvZHjVj6xB4tPJt7VFUYjtgcLssUtUKH1SkUBME6t3iLkf6R8bCpllHrAPfh9j6Mh1t
2obmgFkyElIcDWlP8xx7OypC2+fsrzS0AxQmxCbG6Feo8bskxiMps34tpytXzgjcb+OaxLoJhGhj
L2jq94mnm7jKueuMlNOV5nOWuLb5CeDyQ4ZyfRwyptYmg/uJqKLMNB4w7CvWUGUQUFrGWs8qe3nB
JgEjXpsmg30v2wkbX1pjHPeuMXjUAWkdYDXX4p7SvaWGxI66O2oJZ1vViFWb189pXiJHcm4wxlzP
FfWz6nxSfQEpVk4e7xSJ47h2zmcHCnstvifD/1MXc7qGyFZzmvb3bqne3Vb9wUl0P09T4JjGRzUm
Nm7JCotexBfh2Nj4k6gyYA6i1+JxyNz7vvWQZaTFafB6BihSZ5Dtv6d2R6J9YT2F3UMvdKy68RAl
QYzEHd0N12NcnnJb3ArD4dKNOvKcmGM0unup6TqGqlTrONHvCBx5NgdSMf2+3Ebx9BCH9gAX0L1n
oEKASxri2Ty/ef6D52iQRMzFi6/oxqDrUgpsCkzs66J1albrCRdbYs5XQ9Mzb4h3Wl2eyvwZ2zyf
YWe455wMmjq2NmNq0IkNBruaSbnRTMcKvJs2wrAT0A/uAtngfg/npHQ3SupvWp4zaunNXTjiuTeG
hOHl2KBJtw+iofsTS6j3tnWgvmjLnAJDuSubqpLuS1307EAlbeM6nJNSlfiBUQ0Ob0MeQu5rQQg3
t5SWEXhe+j258VvMnHKa+iLQBrwBU9+cDu70Wokk34TmLhcMpEt0qGhQo41DDkwl+resjBaEms4/
TPnWfKcJuCEwK2kMkFby6rRdioh0crLnceTubZPqva0VJcfgdIwJW8bDMSHRvuvjofxdh2RkZHF9
7qJ4axEksvWn8Vhn5leuIdiNU5zfF78h2f2BkfTMQLzaanBUVpIrfuNrLr2hz6WkVHsup62PC/A0
AbfD55LrMItwZ6uQBUqUCDlTrbRF+5eHYCFJ8l2F+a3uapiapzXJQqHN6Clp9zEGGytIS+6qqcxv
ZWE7lT8bjlvuosr4cA1t784j+IkPm8eqv6sKq1P8ur/xm/mkolZbacbnGcthnH2zLCANFheC+dLE
RLjejdxNuRQRHJafUGKgfg+/5FueQ5+I5YQ1yiDovBjcF98Yj1ODGQk+c2TJW81laMRnyZeFJcp9
kvnmTlsil+N6us1tHdf3pOy3SUKfplP717V64RqFBgKpflkOnU0TTTtexxS8jzC+jQ/ECj1nhqmt
ScDavSAkDVdKhrCHvv3xVXrWK9j2k1v0VJsQU+0ZxhnR1Ugnjnnm06ayRIUWBS/XJiRbsF7ZQK95
1x3zQxpwqQo4EwC2DxUf3qpU1r2WZ0CGwnobmFsakRrWpP8sfip+dBvb4imanb2RU6CLiFA+Vicq
AJz26GE9E+9W2VsQjXESBrC68+Povv5h4Q2Z/CiUlWM83OeCTs1p0NOkilgUob/FDUENk1mRB6We
MCDNt3C47lJ3uGWsgNBPy88ij7o1TeCtWpxbJ+vR+IxK79Pt25dW58TM7BeyLx5Np1yLiJxCIoBx
ASdIdrppG64WZF0wxPetpb/1nf2luQO4Mky31iK7LtUBY1Lu/+6cWCgmhoPsz5nEB5wFABrcYt5s
vIdL8+pp0e2MUyGW2reZ6cwAd+2fWo5b6WovOZHEKze2VKAqCm/dhs0QcrZQxfRl5SMVF/rKFvlN
FXZfpUBCEfczppTQn5r+0c3F0SqcNjC1npqqhH6vY1A9ppq2Fks+b+8bG6TgRNGn1Z+4iPcYV9w0
SbzVM/s79hpwqoYpIEmqRCkmO3Oqz5lDoGgj80M9EJna6/UGVvhnZrTQRU0Suu1kk2YMntMO/ltY
Yhxsb/gTjn18cZMSkrC6LTUDfyfHiFeIHkNlPYQdEoow/J1L7ckkSmh0qvhJyz7wTCzt2Qy0SIeN
pczzhPfY2uqMP27fHUw/eawUk3UUgN9duHzYcf4xGcNrVqKrJm0B96uK/zlR5ylTpyqFnhdGn5QQ
nwSrxiu3GrZ2PX309aLL07mRa4UPI3Cu8B43YdtRmy9I5bhjihevrQloVk9MAuBN0IT4w7dJpMja
8rbIiVOq7IfCU4IJuvY+R+pWl1hI++XJZAkXrrfrqsoLCoXJXdltEpW8JXkjgl9p139sK/8K6xqu
pVndF7g1dm7B4uI0pC3ZHfZ4x7lUm5D8eFhOaLWN+ojO6NHUBsjpKH9RWewnhS1hTDZomuqAen05
cDbCOZ+FtdaZqeLBFaEFKVWgB908piQlJtl2jtwjCspPR8iPfJ4vAz5fjNWcE1fIq5Ph1qb1a7+s
4GB60c5s0sBVPYRjjbSodD4jXrrBtXbeSdva2NgbcP8xyKPMA8/k6hpmfdiT6YCLPjTw0esxWeef
qi3/YXQBb1zwlJVFRcdZXJ6s/KUX2ZoA1bsm7t7igRH4cgrOExFTEEv0beRwoqCfOM95uAMRfwvd
7gxyewkxyqdLQIeWS2NDCtExF8VjF5vvxegIGr2YshY9lefj8iQ6boxl8nilCkQ6oAzgcb2nG3sk
VPut7tI/dL9PqEC7A7b5ZCrP4Rrdy5td3zZ1+E55AB8jpkQJAepvNQY5jUHYSj/Z2cYrzD0sI2C9
dLIoGWREPqR2W7m1dqbXfB0LsN25d7fkZZfrynYUPf3ob4sZK5pZ5Nm+bE5lpTEg4AAbL9P+0Peu
JrQQIgm9/Thr6CYLLCsJyYpGL7oZEkXTiHMCs30tqFOb2OLJ3k1tYdxoORMsiRKBSYRLo+bFOvIM
YzdNvjwgj0tWzUQG02hYxYM2tZjGu1m7uz78uw0b+pTrss3DtYuEAyP+2uRe1RE27hYVWQZL+tP4
5okEM24CLBx3nALpT4fKRZKOyOnDAUc2BPxT1+q1Pf/PdjYoVHsRgvRhYk9r8zLnTbsbqNAbxT1s
aAAgk+6RfOHPvssXZRd3n1lTB2EM/s4Nf10yO4MpNz7hkXGvaaG7pbqIyDnO37UeQ9XKorR3lPET
lh4XDRV2EYZfVir6AIjIW2MbIHwLE2e95H9yWJY8eZOopWSLtWPswuEL3T+xb/4ZWujbE4tw2IcH
nJgxSAex6nzz1c8w/ba39aSd5PJ2yTKBsRzoUwrne997wT8P28OSZIm5DIYpvZ1156GoL3UqhlWa
q8cyYvqce96hqQWQpnvJTNTkrvfdjDYm/pG8m+z8Pl1GB75WABuOzVHokQraxuKK8EmBR1V2Qz5G
uZaRHJnhd2uKa8VlbR3KQRCoY9O97a0oFphNwOzQHRwJDLfGEzWzXBwao2aT2vWlSYe3sViCFsd0
2IVW8auSuT11OG1EwNu6TadsRT432MliPmBZGz/W35LJPfnRr9lazGQb8tA8Gs468UqWx/SxUC+h
leAu5NGjxZEVrZBYr8YOL4exGgPPT+mdXVutmKnu0kQ3XjOf1RrvWLpbIJaxIB/KSI6iB31xBnGm
x35y9OK1Lbx8ozUigWgRveExgoTdM3eomfQAogfL4EI6dIkdAjkEpOqDBfbcDCZidZPv2FymrbNG
MKSdZTuCTHmVebSYhW11z/mcUfIXCqgyHBiuYKGCxJ2Ju+pGejiN3CWvzL0gcxwDRdPwZOQYAuoW
li9DVUOrArCy6+8slXi/lGqfT+DMRm77B1McuqLrV1PEYKqdAZ9cN/vsAfm421TaqoT00OZVfIjS
YSmgzXcbicsKtDLC7mRs7vSiYLBi2l/VMnoKPyQIS2BkGrVrd9uCWUKTbW4ipIE9xch96HBWlhVg
Z6+jOxnOA/q6AI5KvfFLG5f0ibGHsyTW9BLEL5l7xbyMEwZnhGzXxLhUUN6txibr7yWZ6euWeKPF
kP8ILn+KbBnkPbjNiKOGoYA1qaXqQzpIHD+4I8RShIHsE/3UKX1bUFOuJhfldDKTWC70i18Layf0
Xm5xiDzMMnVXTlZuYpPAljni5hBFoj0q8PbMg+CeZuOLU0Iy1btnpmZ8/+UM9QdENkza9CavgNXp
W/GpTR2iV4YtXgy4SMgyue1c5qeyAbSvrVFDFIsfZO4Xm7mzuBmr9g2Lnk1pL/VnhTRuHg52xkqa
J9VL6czW3jUr2Myimm5Eu8yEGug0xG/A4XOzhro2J08c7cZGxJwWmhIIsFuAQC402izHfinypghc
owwDLFdKuJyoXus0ILKtxABquSQv+chbZBOXsJU3diCEWPIU5K0t0tfO4bMNjc7Zp0kGgYnLHpnP
S+PwH0ubt0RPBBITOSxrjGQcb3i1fRticVbcYvU5HqPqXgdC4YwqVyHfyibOWuy+24Z2j/c26mlL
0MjA1Jkqy2XWs3G8ugrSaNgLGnfihQsiVntR7hgWW3jEbP3hVMWEt6CV/dQd0T0UZrgZ0unVUqgu
B3d4bkO0ntCAml1JEA1LdHcZk5mdtF9BShCwTvRVW06/dr3+JmKGCnDomxijRBOwuVN/49/MRzSl
d4Pea4RPeyhgBo/YjRJhgqzh05ogdCZhIz0JmyVnsh1it8aFhOq/PompY7kZS/OAUUk1U1bYnHOi
Nr7HyP7Uzd9hnL+xniHcAqNwW97NraPjjBOCQ4efmG/xamE6Wz1HQcHIEPeaFpEJuIemhrNixuyQ
4pPGw6aNtXe/Ed6mNxoC15KsOjH5czf57JGOJ5jpMPYKdINKhz4HcS8VK33tDmMfEeCJka25bR9S
K5xunFBntkHrI0ooOW5UjVsNL3h4yI+dluvbxrvD44LCUJ9ehtHYz60OKjw2z93ARMRRXWBGZRuM
yjcoFPOZvz46xW33njuMyKxfc0juPLp9mmDuisMwQjWiHehHBtCxr1Gz7xt045eIPBKtIsyacKe1
arXvphrerYhcrzw8ZT3cStF/Kw9Av06B4GFXPnWAAuS9+fj+lg7gh/U8hLSHKe4NGwQ6n9qiXovd
6Ti6RBcUaXqviRr3fHvilJvralVBRVkbAz2fu3jit3X5o1vqqxt0KhZH7Q3Wnt1iuq2q/AvuBumV
uJ8y76UzNt3mgf8o5ayKU+AXO9/FWOBCNlxnWrovdAKdm9C6k62f3lQt57Yl1xEf8mqqfeiBDMEN
6dubuFPqXHsbC/bs2hsFaRv95zRVF+6wKVWwtRI18rmmKuGB1NspXQS7HX0HoW0Q5Of6O0VkRauQ
Ppq6HwaxBHqNKzvhN4CTPKr6S+mgzNX+gLWrDy3aM33VsXYS56FlzDaP5R/XXbxZBK1R00KsG/hW
DH3eRf7cXpLlhw36VsCkvblucnJJlBHIQ505/LftEkETjvsC+iOcXJO1lGB1T/Nx8W+GaV1L1uGw
Np7SPkk5D/TXFnuJtWGabhBZe89x7LWY/dcoiQUqNzDtqi3UpglpZAqFDiJdNWMlD3Jsnwa3nndm
aiWbocnPI5QxZsdM56wmlzsuHoKNvT7DR3hkVsskjhKONRaVPjYVoMMbq2n781B7D3nJB1rO+aqo
jebc+V1NhvfW46bv1XiydIw3cB27NOEEyA/M2MXjl+oNXMRdxvJpb7xYDszCuv2oJU4uKLoohYqN
37iXgonYup5FG1C0bkKkgwMjVjxzlqAN9ZM20zp0ho74wpus6cctxt8wF8OzP0enyKFXoS3bZmYd
B0rLwGMMdWOQP0CRM/6w5GIe5Xp3htXcyz4DhnGil3xi/im4L0U4SDfa9DuSH5yGlnFObGtYd2UR
bbWcZARpeL+uDUez6F7GbghXAhvkwJ30wG0n1mdr/hajt28sYrLTX9fhBJ2L/I8c0dbqbkftpxFi
VE7RUVn1c5NBpug4ucz2CR3H0W9g+ERhvAmTBheP3ly5vvizKE4oxHEnaX3TCkLTvTVhXufMXzZD
5Bx8KD83CBWfjSVmPKo1pu0VH4ArvtscsSU6ogrwdTuGHqY2af7kO8ypTZeMIrxAbpxqugwW0wNb
hO/xHQwUVpUgVPOmN6HuD81p6rN8By3jMA3hhbgQpC9gEZkxQtVxOWY0Ta9Faf8083gSor9QpWJb
HB+zkD04OzUIQe02Ez1n91KdMUe5OGksKGfbAuTE2ku7OxgjOejF+KhNs3Hq4QKZ8IC3VbIvGkrc
zrd+zMzqV6XTvmpVN4NzZdwM+NxMlJkS0lPjxceOWRqY26cpuu7WICw2jb1pq3Wdv27nKvBFzNmS
3Oc4MwQRa33V7LBVOsCZ5Fae6Sb6/vojd4gTC0eLxGntJ7L7z0xkX10Tz5z95k5JvheREF5I3vrW
mduPyAKETNNFTp8yQbPIeDIrLwoEFmUgDExsbT7moRm2EJ9YYW/SLn3m+39wv5q68dcReAEwLaB/
6+srTdFW2dHP2I4Pren+1Hn36k3tI1OIMDBTDZ98l+AsH0cpGdIOCGNh7zBH1UgNdgSUbCIPvFVf
zJKWX2fq7IbWEaO0LyNUXiBLeGLLNKvskOfTqeVrYncOw+hg/nAzWdPO5Qoqo2pXsHCHjvZm9ckv
5mYlyLMcd5UOrQ35e9z8lG77Ss4UaHRZXaTYGiF3TtZ03JX9fSEG3I/LLzPz4KaPm95LoNTpoiaX
Ad1pvcTPaBMEu9D4ds0fBpreJp790wglbV0aWCNAvU6kDqfXj29GezZWaRKf6kojtdIqbh3Ualkp
i1032foG2pxNdaGCvnR2hhoj3MZqSQSLfDA5MA5rXP6ZuGloSiMUnaQ7xgivfdmxwu+mOv2JK7mY
TnUHq9T4v0nlFA4oDuUtTdiSgTapF2OO/SPIRjC2ZI97dmJsRrd8iuvmzuoJgsCmmj8jWasCrqsH
Wo7e2z45Ga2QZFweJJNOcJWV3eKpdw/9G9O/sWZiNTLEGAl3gjm1k51Wb1R96WbdOJbFsFWlFq1l
RlFWt/uqNKhbwYSTMuHbG8uNF8+npGABCmNZbvS6u4k8gtsjndgFGEeGr7UbP9eQKw9v+dhsmqGl
BOiiO82g6Fdl9R0x0JMpYZR+pCVrbTI/nU5ehN7tCz+fNp1BvZt3mQMeZCEWynFkCdVdF1lftThG
FqsmOYEu47BfH45DJWxk7oP/Q0bKJ+CXkN4LE5TdSAwcmpajRVMaR5QRY2ReEKxcYqVfEtXD9jAO
dZQXWwN4wCmcu9H0FyoP5WgtCVKc4LrWjfnajskTDEvKUXyo7G5AqFE653K2HkMrfRCsKVvP7XdZ
M+/82rgJuZMjFg36igEZ0ZSbNAWNJLEzTZqVKUdrDY2SR15EsVPDi2kLUHO03EkV76bB2LpdR1UC
2OiTWbCqtfxWjM13mA7fWcusIp1XhnzIZd9z0SD5C6s3M3a+k9H+6YcKv35zbel5vcP8nnnZhLGC
pGt34i8gWQb2ddkAnmkXq5qfYtt9Sd1xr5vWQcaUqlpn3mK/g9xDwNHpuSHardevbn8NoW2kXnPD
wBpi8MXWltxhdfXVlNgGZl/CEuSwZQdA3XvHBYnLu+p1Dv11M81iF3fGs08Oq5T+e9wvjPgkvtUU
RAqIdqRAFOOtXZB7WpkA3IX3rOPi1ofVBcOjAebV8CgHsJguQgxbuc4J4RiBdmH9UCBkWPnzdFv2
/jqZbVKU2IWJya2FTwpjVm9re82DZRefTUtWmaa7eO1DSNOHJ18AL1s+sgLbe1SdQcFmr1lymUDj
kQANVzxnBHQiN8FezLaaz1Lv1xosVUlq6JiYF8dwyQzFNzAFc+/rcL/c8pgLvM5lZq9EXKJNR+oT
SvteWu3ZbkYvYNZI201o3UqT1l3eO+2mhNOjPJiPY3c0e6bBEeOURvuDkwNRj2CrK9XgIAkv1XT5
ahXz8jw36EvdAxA8a2Ni1NzX5l1v9C+FDgSGK9KiSN9pCLtb36EooVBUqFWWMSB+Ugm2E3o0AQ5Q
/Ybth/SMbd+I29518UOpSYbMWLMxtHArAM2+O6ladCejSvoTAMTMWE9pe+gjatVq9XgoWlE/pELL
Hmirl9+vG6oW/SM+Rdw2nRAvyDCOjKCx9Xb3z9PsqI3DhlhDeblugg7AHMIW7/8eJFVRyjrujRt7
busHcBj5AF3ssdYx77husoh3PUtf3//dYdkrJ8B0y18br/89EEA6Kn1laofrfpCtx/tREl+/HPX6
A23JPkZQydiav+y6rXXaLoBhZ2Pj8p9teeIFBqY+l+seeHdNsF1SAG07UxcxDv/8oLe790Spbv5n
u6A2wEpHMdD6z/6GdHCxELfMSc3zv5tzotXOEQyj60Gv2/NqInoqtu/oRba1KcO7lEzPJxlCnKpq
1d1cHzp+lS0ZcPMmGdP+yW+i/GhKsMQyUj13js67JwMhyJHfdEHpjiels/heXzo1fhtEkPUO14dp
7qc7hA1i/ffAUahuySoENFvetslxncuMv7te38rz61emLuJ0fSeVENk4h14EIMHuqpfFnnZaC64P
E5SnJ+Wbz4XU+Dt0/WJJo328HsfglUAZjby9HsguIfXJ0g+312e71A4mOL2oavLq/vrDzmWzzRou
Layy4jjonQqvC1W0wfVpGM3VPW+Y7BsymFnFl32KZI5hXTHU+vc4WTuN9APlDpDC3HadlVyA2ONt
pcb8jhH8whyo63ss6tx1FSXDQ4al5rrFVeFxaqQThKhvnqi9miBSTv7Sgb5x3dnqNZ7xs3Nz230r
R7tc5VpffYim/iFUFrlkU756Q1r8GesS2WBqfZczRPbcq367kYqiYKbChKMKBr1m4Zj1u3Ckolk1
t6BVUHILXGiEk0I/IJqYcmdg77naxcxCfhhEHK1ult954967MPy/EpW+e2XcfOr0BFRvrf9uMrtd
ZWk+bZM6IhrFN+Q9YfL4auYuS9ASuHzdFmU1kspZo/gZpLy/PmFEhssiEdab68PrE00COJRGuUa5
w6H+7ldH48aBYra+PuyWA1Su6W2G0cNR77/vQdZzBX2aOZqtZBUHc+PqW80ycCFe9rke32cmuBul
Pfz9U69PlG3Y78qWmdZ1l+vxR02H5z/EzPsrCZ8NRfp+HjLiIhmBXkgLKva9tFMiQev4xGWmbTpt
TB8xMUiCxrC7jyLXzqZdq4gZ8f3shfGvLOxPCN7+q3JMjwjkDtmscnNQFV8etbKyjq6pvC3N68D1
X5jMxa3hTYXDm11h5RLbG9QDfEFzNt+Xbu28j45ZBVGk5gffSKqt7xTY7RTtcAO739uR2hxeiDVt
15bM9BcYhSmGSfGd1LOHcjbNs1UXGC1YjmI0wSywz2J55sRhUBRV2TmjddpZeC2cskzku17ikpKX
DLiKTE2nzLa6nVXCKigFw/9eGMXJ6Cdzh7NNdDJ809lxobi3WYYQoGLB5Sq7KSGd7Gqk/XvLTuN7
qhFKOsN1/kT5Db4SzndHH75qu2h6uO6a2LMGKvOfXceh/Z9dLWTODzoZ37uhs1l9++wR9lR6S/bZ
ToV4m+K2DJxx3QbguRtkreKNIi50XTc6U79Q3RdmS7JyGs4bM5nV/fUH8bJuYGEnsb0+NJb9jAEl
bmTV9q5maSO4OwXLxtUnOpiJHP++Lk4BlT0zbG4Ygn/PpPlhVAXSD9f/rqt9bG/QKdENevuKFBU4
lgoxMLqEewtX4TWknXFz3aYqL7ynuoejj+MmMyH2u25zlbVWE/ZM10cqDoszFmX766PrgdCn+fuU
9DzozBzj+sMWdkhwM9fQv9vgczaMch3z0P93P+YfaxNru8t1U+17JZZuzb5qiFAf87xb66aCXQGA
0m21VPDdEQcZb1AjosfU5gwsy2wvLrcFiADLRrDJLPj7uJUNBnzguH/3vD7EOB+oafnx7yGuT1R2
1F0cRup4TnvYwKj2YoSTvr8C96WW80dwYv4/GyPb0feaAcR/feF1x+uP6xPoUBkHLy+e5xr6eOY7
h2hpQGXcWOcB/OcSFRJaC66BH6CGLUMeu7oza4wq7Bk9TtUzcLTc8qc0K/8+iRDe+BI8/bq9cP1H
7D70R38pd6VEFqPFPfuX1bGqcYWyJ9Kmw6mUm+v2PqYjUn39yhTHxZxoJF41ZXRZ2ETOGrHSjq3L
2bS6/tpNJJeW44CVua0dr5uaNOPZ6+O/v163/vv84CNcywvt93+2Xx/+zzbb9IxDIbON8sBQyb2a
jrE5/fND19v7pOd/nQV88SJ27TcjRXyg11n9wdDu2xa186m55UtnGN1BOJbYeUYab/zCwvUDD/gX
URmMz1B4lKbHehoZ+DI1efJK4iWhxiyYsDK0TWtNRw+XrXBKrTWscNa/cjxPUhY/U42pZ9+ab5Hd
6jBIK4+OXWk36nVvGgO2ojqj+5WurGgfFiWtdYe0yzOLz9o33skn1x4wzK6OpYnNYOLOEBLGfiuL
On8ddIZok5YbWw0J14cTBhyg2PSvQxPVN4Zs8q2OQOxQ9VHx4k3TATCy/DSUVaF6CsNjEQ/pQyii
3+vbzabHNyjH6uJWxXAOI6YM4/KC5e+AQclMK4UbWDqR2GEn+ZViSXq6/rDKsT9J0UOvtT0sDjS6
dAlB8mSZiRhX133Qci6/QtNGAyeO/zz87yGuuxd1/VoUebX/99C5BS1YaEO36SXSgHGcD/i2+Ofr
ozJDgOYO2N5fH6YNLBboqQfltWeXgWB3aEFAYIfpSVBJrXmdBuaqaSnkuzszt07GvP2s8uIVmof6
Q0Tzqace/WkHB0lWGZFgX82rykMmsNJo5Bc42o/QtxQjDBkvEovcvkAn3qFTXszlKlfiMGca9Soh
Wnp3ffjvE1muFeQgw7McgLsvyYs2ECNuYUh96zmx9LdtDcVXjU57iK3+5vro+uO6i73sd30oF3WR
UBF4WefeJ6OuHUoPXVeBSp0ufcBEwUR8tU6Wp6/7NFqoB3kOJtrYNvtwW/1DS6/d/H2JaeRBY0b2
5e/OfE9ng2QJu7HdewRDHOS/7/H39Sosmv9j7Lx641bSbv1XBvv6cL4ii/Hgm7noHNTKwfYNIdsy
c47FX38eUp4te89gcACDaKaW1GYXi++71rO4svgZDZKC81i2w27dosO+D5Isv/fnR45I1Gh1/tzm
Nl27SSiBId0BCYdzxbitheteVUZcX+FleeGZ2HoU2Krgjdm3ZeOAlI3RkztciFfLTguq/QYdSHkQ
JTrBtpflPnfQu6atDJ4iv3C2ZQ8cwYhHfFTYOwnP6bG6jZn9OKWobLwi0N529Nf8t7xnSirr1nrM
eK8tAtnkarRkuCnjFAMRSoEHqpnbkfe6lZa0Hqbap3DqGDxhYrLj2RyouzTbeLXsdSSdTtU6/hXt
eQCjUZRel41dXzso1mih19HXyslOdR5bz7UsHTwVATiQKYteSo0CwnyA8/uZ9FIbiupu+BW9yPuZ
NiPWulSNcUtviYq7U6WPQ4pDCYBndBf7PtwovS1okaTOflC2cY65RyCHyTo62nFxxfjW7lUmnGuT
z2frJIm8K1Li7yKhOY/jjCyCx7uqKtPdN50/qVU2ZzB0jtIvtDpTCpdQt+ZNOQr+Szkv3o9ra7Mg
20L7ecayp1WKhOTB9IkgxNxOj3uLIrG7t2UXPpQ2zIoI0Nt2WV0WHGA6dnfPzH52AQEe+jhg2cYB
ukk5kArIcPS9ziSZtg/Odp7WlyEcsm2Spe2zEcXflv9qXf6IrCH8HnOtUkxXBF3M57igis7mfE7q
UFOoY7N5nuTcPhj8NzN/Pyf3Un1luNnPcyobXUqS5mcsVd5Zb5V3puVJf2swaEhUcR7sEu4NNWnY
7MqXXX99ySRYbrQu2qVjlXWEFJj4+EjVXTX89VCeyVFXARCGlSVclvm84WPRphEBwKheHyeMtNtu
JHG9iUZ5VeRGso2sWHvBJH8zcBV+t6L+1mwG+YJvIact3vzboX7W3SxTVzMcb0sv+nnoX97VnAQZ
60WVUEZ8NepcPgm/Lh+D/peVqH/Ve9t436N7v+z56zmlVw77pvYRoUxVT7J4I0busTj+aYgKc7u8
THSAANG8KL0YwqR7I+B2netkfl5bXuYwaDUyVX/fuqxDhq9Pk6Rk7SntlFvBGcuIuU9pFZ/oymun
ZTvGd4qny0Y9G124yPPRNP28fLUc1dl6Zx2WA5pl6/JyWVSuRa/M6eJVCTnj5/HLHqUHXzqvDs+K
cf424KtxSEcKc3pW5bd+rue3yytmoc8tzdTTx/bRD/SDK2ncL6f+fixq05/HtrB7VzAOOrDDbnBZ
FhagT66jzNw6VQa7pO3wfi8vP45pFO2Ovx6z7LaFBaylJ1gmQmYYPGrA38953grq0/NLQ0Pxtbxa
Fk3AvQt5Urj62NYbrqouH+uJPSW7OINjtpyMxRFS01/eh3IlTZqmsRmuXHpkv7wHEydnnatRoK8p
8WqB6+u96BaQQX4biDC/rVLl4BH35cZTRvbrjkPbA/D72FpK6WzotMrNcuKyAK2c3zaHej5y2dAM
6MNsphx7fBoZSTMvE+3GC2EI1WpZxcpU7BsJaWlZNUwsoxpezatlNbKjDTdI47H0DOM2yczHZfMQ
wW5tTTLkYpWrl0an1csjhHNc9mqWuCFJc7ojKNt8aPLp/a291OzOQ9yV8JQ4iY6H2sIV4nl0/rX0
FJpgYWnyeiBX6cXwSSb599/WnH9bpmHhjk7S+PLx2y5vmfDbZg2A5gqX/n4hoWfcLnZtEaCLnmHp
73T0maf+sVo1IU40DwnNsnfZMY0pI/uynor8c6qn+WFZU1l1ZqjE4pPqWy9mrostMIpuYbuNm4Z6
9nZsHIWUKczWPqCC64KpENFJvkX7oQaftRz9fqIjQ7TTlTvnekS3ltZEt+jNAh4thruE/IsrAPLn
ThvdF2Hw45U34jryvNuqT56aeXPu4bOpE9rpbZe4L2Mr4zWF+Ohq2dvaMZkYKnkOdNTTrUnEzjho
7kuNaWyX1/G4W84yjIFyZBfH156Wes9TfLX8SFfrxRWkVzqA84/y45hGbp1r+2VVJerzRO4sDKum
fGwCf7v8SK+lN6ZPJF93fWo8m7jGksi9tKmk4yEE5mKCrC4kZTuXobLovcS67aMLNR+USk1wQ3/u
HjU0DB+nTNOkGERB7FvcWqWF6yTsH4Kw6x8IWqJ0mCIO9QNWQd4QIDOo148j9M5/GmKZXpbjST1p
9rLHaLms1vMbzl3c+b2Wc4Y6s9YwRby9J61926n6Zszx2zMBQGpfa3xbBZDMTtrB9/CuC/viOxlO
GTrBYM4aMHHbTq2L0X+Inyy7+epJLf+e+AbyF7v6JA2r2raQCa+oRtqXctIrMpA850usVZvl0Mql
z2cMwr2fUrLhlIi4k1j1cD+VXr9afp6NSTHt7erVL5EqatXIZExLrHODqXJbRLb7gnDgshzaxsbn
3hV4EA1b55eiorP8DYU/VGuH56h//Q0Jz1Dvf0ORMada/oYa19BTlFdfke/2O79KzF0qkumAOCDb
GIA9npbVvk7yjREK48lsm597Jy+Qv6yKxKgONI2yHW5n+iRSi58FOekboUR9jRh+OFZ60hzAJsMR
1aJ048DN+6RU/4IE2vzhNucm1aa3tmKYAEIeYyjn7Mnz6+uGembRAVwYZP46ZFW4h5eVgb9Lh/KK
yhyRUfOrv6x2QJ6JGTbbNc8BHF1Vg8IdQQy032b2darLrT9q0RVtI3edUnfdLtsr10ALhNE5v5JW
sS3agciIoOMM6UUEv3ij+/4Gw1E6Jqla+hyv5zjiyjTRgs5rVRyg4ilq9b6zr0N9W9c9RIJ5x3LI
stfrjeJMAwGKfkyDChLYLq0D62JS37zY82JZDdPBPk+ESy5ry/blCD2jf0TTx4FMncdY3+dzh4KM
o9DKdiGpN+sFwI7T9akE9P8QBQgmGx2dxQJCd6bmyfbc5IF2evi+vUyddacbzRdoG7jN++/QxrmH
IX+5C0rTPwSgg/ZumOYPyUCTo9VE/10OYg0AunsVUJs2YBz1a9CpJKB1abQbK615roX+FNTJAFKH
oCyVey9WTIZKrDvJVVdWAxkgUkHtV8EtzxiYsfPgDlv5cCWN1r6z5oVpoFu0ijsVR/ZMFOsuSDDP
+P/QWtZmUh+NiWnFx/Fd00Q70fLItmxbTutDVPgq6rL9srrsEFH9BrbeOn0c5qCkcpoiu8G8ad+l
ld/cuL22/jgAsgxTs1h9+3ibRjrVvp0w9S0nLTu6Lho3SRr6WC54o2Wb3uYjYddRdlxW+8K3d3lU
ooYQZON4gfXi8kh3HjxEAMtqo1S4hVQjDsuqkxRPLe2uW8xU/gMO9V3TdtZLqQIMbN69PsbmhdYF
CP5A/ECGJfZxXfJIs2xbFlGUN1d4rrAtc6yYCrnzp7o8tn3+GS0w1nPPNza6cOP7QeXWrWl87agt
YJwhruIIxgzL67yzqIvkXpiR2Ai6Q9tl2/sOv/wslaGflzVQitatl39dDl+2RJYujkxaf32fOC0E
qohW29ZO32MkbZvPAR6q9/fg4QK5djV9xvzirmuPznRM61+fB6AI3uvDx5rvv68tY9UI5eJjX//b
2p/nLYPcn0cu59FzGh6MgV71PAD+eeT7z5v3zcCd/3CeNwaoH4PhGAwqueBsTC5W4t93meoP4FiS
y8f25dX7tmqkYTagbODwj815zUi/Wtabqf+WBgjzyWe4+JlVXJZXy6KpFEwVI+0IEPvXDl8X0fjL
uulEh0IE2SkeyKF8f5uPd+gbTW31eGb3ze+/LJb3YlLQr/742//883+/jf83eCtui1QFRf433Iq3
BTyt5h9/2PoffyvfNx+//+MPB3WjZ3uma0ghMJFaus3+b6/3UR5wtP5/ctGGfjyW3jcRG5b9ZfRH
/Arzo1e/qatWPFnoup8UBjReLw9r1MW88cawE5ziSC8++/OUOZyn0dk8ocZm9uhR+jsly1w7N/qe
Gwzy2uWQZeFmlbvOa/S+1UqLBo+JCiEB6S6IE/O6niz5vsgm/dpkaD3RG+azhpZkXqPKL/eaHnSr
j+OWHfTcCNAsIpDJZURR1MoPVe4OFyvPxsvySv75aj4CckrONA7dacijycU39GMbdcVdGSGl9U31
y5qXi6MVemr33z95y/vrJ++Y0rZN17Ok6xjSdX//5CNLoeMLIud7TYzrxTay4nroRHpNusX8Gvd2
Q39j3lJtLUUyGbKNEXTIvPi5Oa49sIFV4180mpubzBQWwJuxufMipwahwLbRty3kpKIPcfX9a73s
6m9VWnekz4TPFXL9m4hu+LMwntOk7Z4kpqn7BC33stXt2vii+1gMl9VUp6kySg14/nyOhfdgG6RN
jXm/s57RWqTrycnT87I3L5Jf3n8sf3l/TYrj0NUYLX2d1FPfb4F1NP2F6vN//6A9+W8ftK0LrnPH
dHUsX6b5+wfdubnLhDXI36iIDPBi+PyWTzjIPD5UC5QFxj5oectn/LF7KMCiNnl+ej8ubDqcwnBE
T6E51VeUdfDDJlxwma06QjPnjb0764eXl75vzi8d4+dRpWW/9RXzrioovSPMKrnt3XZ6bduVaqiH
TwTE7ERmdMcuM91Hy9dvl/0ZTzlUzI0SJ6dvX9fgjddN706vfpM8jtSYHxkD/vKGKfKDe+FJhIbr
MYVbOlnjbe844VU3lJdlDUiguv25vb8l5xkCX1/m/qqXkB+RuciNb34cwqmtmb+famhmvZmYnxyK
GJVHCDoEhH003gu/elSjrhPw1lNLctv5bwm0T46zVZ0lPgvo/wfEQvb7qq2i6xwP64N0CQmKCisj
MJWz/9O7zqfXEhbCcmn8z2/DX7MMh9+KUtVRELZ/Wf3nY5Hx73/nc/485vcz/nmJvtVFg0jgvx61
fyuuX7O35q8H/fbO/PSfv93mtX39bWWbt1Gr7rq3Wt2/NV3a/msYn4/8/935t7flXR5V+faPP17h
Z1FmJZw1+tb+8XPXPOxLKQzrl2/R/BN+7p7/hH/88fiW529N8/b2H856e23af/yhufrfbYs5tGPo
prQs02Z8G96WXZ74u9Qt6dC5JzLXZfnH33IQaCE/2f677erCdk2DqZDQLe43DW6deZf5d8+VtgeR
AIyp9Fzzj399Aj9vZO//df/5xmYI4/cB1uKm5iFg8EyhS1t4yKh+/947qpZaOFj5MdQd8hi4dQAI
ZzGYsj224pnZPKhUaZRiPc0h2MBIcJ7NG5c9ywJiKEzWVh9+bhy1sPll97Jj2ZZ3TJLGLvXx+bYr
KyqL0wIMFURDAUad199fMps8YtxgtLN9+5CaPpb933ioyyo+LieBVxKjgK7kTTxjbGmJ/wteO/gF
ztplazVjSRMzxtWmy9KY6zk1DuaoO9EyPVYmSDNjDJIt6spnK0X7SpePlpodgqJDyZ5sx6zuTgyg
KW4efxhAE+b61rFzrMx4KzPmM5vIq1ax6RlEfQav+ggHQo3lU63LYdUmzjckkKb4nCk7vFYEv1nh
qCEZn/xDiOlknSF+3JVletOK/hYsZLJN1VDAxeTpgLiKTcTkIO2QIhPSJah3xHthBBE4P8DBYNLP
bevsvFkSQB/nU1nLsyJuc2e6Usc/Nl2cII3OmuzuxrQBPdlaaxNJywTJcXhKwp4aG7yJbhjhwQ3l
zsjMF2Gnjw08+K0NjYSmCmbVfATomGV3qsFz2zgo/UyttEi+eXADvd9hCYU1oLufkIqAfABuZ/m0
ZBWERIVhhnKsqx2EKuIthQ56KNj8d5Q0kHtX5Bq0+7gQ05MW3g9t/DlF+JtHE111KO4VDqRNIpGq
ergBN1gG1tA+cbS64DI6Z8AtYD1kjm4eeCqicxDdJD7NBgdDBUQTBNB62mwMl5oxYvmL2ZTjwTT1
H1quEY4cGd6pIklCJnV1ZyQnq68ZiVMcAhi+oEc6dC0yClGBMkxk2zraYo3Qr7lNHhIQrSlXIxzQ
Owe0oHAlRnCkwFCQpgkKinLejudQMFS+/XWY38VGBxOPn3K/IoU2go0p3elL5BvRTic/ePmigI9P
i4xu9Xgr8hIHpBWYAGMG6I6h+S1owRT1hK5vSLAq135cHvMoN2gtIfTvfNIbDPukmzgls9Rba2K4
9wRC+pGnQaCnLqTcQG2zRu7GEMuAnbjJIehxdLd2fRJ9ROuREHJ7WJe1PV5Fmptt/DvPSI6WS//Z
7XsIU9YDUZtfU4weG1ygd22LCkqfRiDIBt8fXewQMSsaqdNGT8RW9yF1SM2ACBY193k9wMQE4l+M
hAloFsBjreGL2B5yGzRJ3FG8xFGwTpDzn7Ugeaxhtm4B95/FdKhM83tkdLghkoykrELgc0Jl25hz
5GCE5M2VxVeuDmDU3RARyWrLFVP/cJNXij4yzz6ShAGuYixG9afe6uhFpcByyPXQaRf4FIV5cJut
72rY6W2nk609ooKfOgySqEMMN6GaSCjyRO1eUiuCAbi3RertuIDuKJtgcVefKGxnq9qUxlbNv1iV
w23oJNyBKQya41yo1u0vNBPKnU4eg9gMVfbFbjDH5cgrVp4PEUnu4GBK562znPZguziNytoH+GGY
yAeS5iXlMjs4kv4mSi5GKAqoWi4wwIbDdlZ3l95FB7W6UdmKpjSPTtC7qImW+9AjVlgzxnjvITDC
56B/rxRdyvpTEnQWAeoyPjCAQNvhq0GlGI1LfmPPP6TAiADfR9uHhNNuaEMKnZ66pFt72wnze2ox
pgYdOMHxduyj9pqqKXFnBEkfG+/BH73gmbYyaYkqGg+Tnh9rrjHRKXs3pZjtQgO8BKQchRQSoBZx
bNaMcht68Y3QCRrsQFwDbV1H2OlnkKZf52s3S3swrPcq8LW9ETJy9sJelxYy0JY00KbkagylYvSI
sMXYz3I2YI2RBvIhCFLSUHODWK4UNQFmPS2nVIfuiMiCoQLbjdpO+SkFvWrwEbWsetQ2GGQVfu3B
fTNHhpfeVulBYQ9Zl8dO9QmumvxY+typ3Dr7ZJk/tGyGJmvoBmkgHv0CEFBR/nBpGp4Svz9oNYjV
YEgfxwyT4KjVGCCSPt2QEGPfWlTp45wI6ETzjxOUH9F9L8n4PviTfJ6hsJsx0UmlhGSIu8UztlzV
yHwYpkqTJm0KO8m5j90QZTdUZ1fXm/VA04NLGGBBTvTUCspBfzXFX6cS8kwisRj78TqDltP31RdZ
x9gK9Y4Y7k6qtUjIHPDi/OvoDa8jYuAMVAzl9pusLzvU/96JnOLmLL0b4ehoumG743D1P9eFGI5u
iPVhCPWjn4V7yzJm4X6OIFhORKqlyt+j7D0MGGHXHhnmtzQMcR9b5soXqAMyp0CTobDkhm198gCn
63wl5Wj7aOfjOwUXYE2dLuuxrzEHwVQH8nrA4zN6Izhzq4IXRadNEnbDJUwEHuiiHEMG2LPwscq4
F00UTPYAiJs15I1oOyQ/rICJeTbgM1KNAlsrOuMImdUsD16vLmVXMtAotbdBB0IWsNZ4NTap6czz
l/xH7lGl9Ky63hJV4G5ybipBo25Avz3W6Lt3iR2rqx4bG9OGCnKrNO8DHTiNNoEdD6cz4/R1ZJfB
zpLVc+2VkE6FDaAJwhY8Aq3BShLX4RrBKWYtRBUz0Sna26Z9r2nWwbNoGOeFMYuUQFMqf2MH2Rmr
5rWTW4T1RJ+ECykIp/K4r5Pw5DGfeV8kTCSQF7tbx7jHoYDzIKk2VjgwfejRAVUhCO0YnwUCRVKn
J0+cinmBIO9Lxi0d6ynaqg5sGMkY1mbClhGWJVde6H3pwyyDV1ccMDlLeiFiZKzDNbOKMmQnPfoZ
sOyfkdjH6Cy9Df0VshygiRjbwEUCFcXdqTOZfUGMlMwyeeoWSdzvVBOvg9gOjnNsYkVZbnIKInm8
776CdG/pPrG6iFwxHtPNZD5xGDTtK2N+s/O06iZooaIGFUO/rZlyjaA2BJ5Apwd+r1rVlVvMPm8u
Uyo5RqT2sdXc5VGy8TMtPbb4vKx+WhP6Tbt0IEepnon3Rt6TadRgAPGIQRgSgyy6rOcBF8YgRQrJ
rDqRgJetYAPzQHKTgP0uQj845vxMxMTilOHAxTHIN29vWxTXyFJG4KKD7WZqK/L8UdKYomAeIWan
e+9Io0fhEZ8CO8SGN4Y3oywGQkKMeg08k1DGODUORVWu29CpTnTaqh1JYvd5005HGT2o8DlAurUR
OHkoR/PrELIyj7Dh0fEy5BIgWPHzjJtw9JNTXBvr3DaME+75aJ1pOnNCjxglrS0fYw9FN7hd0951
o3aZvMQ6ZjPu3i8g3cxz96AMQyCtGZjtWH+rLK1FM2KHR8Ij1pVTzSHGur9KfQ+fW9RXGxE1Di7L
jt58RH0rlCQSZP4Xs/Gf4onJcmNmATrlZyHd+6yVRM+G4lkadrPDZN+HBsj+GRDTqS6jd2+2h1jv
tlPfhru2tj+5QYOzPndg8XmYFeo0mE4FesCt42Zfsgjyy5Tm4DiIlACJrrUZl1SQf6n6hyx234aI
8SIkvjaPdcTKRgr2UT6NmFaTKnmMKiJ1+lL2p64BOgfl49WLMLJMVuifPJf/eRiN1SYaSubmfJ30
IH2evI4MisBcU0f5xDww3HlGjMDEjnZUw3ep0b/1ia9tCfnwwUivlQiR66dnvSvkqRSPJcXLY9BK
dTLnhwiz0MBgYyslybHGGgaZhrehwe9hHuIyslBBbXMI1OgxS2eTj8mdVlnVnkLV1nJFddCWcJK0
gHTc91gL80YdM+++VrZzKufFEHxLHVcdJ3/KdtBHn6WE17MSk+7twyQ4RJosKKaFJPtWFn1NEh7M
IZQ7Jy0J9B4IWc8YbBxz07Ym0PRSTKs6A7UcjPlTxWC7s/HYlqo/R1H1gGg43RfwQ86aS+7ChO5U
dZDvUg06QvvK7OGZGGi0EyC9LI9aTheb9PZ3YgjVybBRYZBTVm260DJPAJH2UZWOh8bqxm2+CEqy
FH5WUjhHp3iJNMycKWP5+5faHLI7ozLytTfCxYnnq9CoIbXYZpHsx5SMGh8S387pvzhxxeVeZoRB
Cg1PRpdepWPL0GFrHsMKHLggG/l2o7wikoaPyMfPufJUhJ3aCzZZl0V7nqyIoR+ik7qFTd2th5a3
c2TwWKjA3rVxG57xvdpHWjZM+Qgg8O0423mh8xxgoF6HgN2ArXORWEBm8yk+VTmGxoif3ZXmipZx
fAx8npmLxnuu0PqQwCCb98tcgR1aMfAkW8/+7ETGlzCBSdCr8iqmKWKT47OV9XROYcJbgwUSopxg
sUyTdaoFU2rHAjRcDldVkvbH0PyS5R7NYuSsm8r9kXUdksd5IQQk/JVvybshm7hG52dXMyCvd1mk
ZffcF804O4p/bqpg68D36MvtsvBtB31WGnRXQhjLJH07Sf2OG2lz0qugPcmk07daW71acvJWXhTZ
a4q9PRem1W6yvOpPkW12p3QKkS8mdnEAO7626bbuwrQa0SZV/a59iRiMyLoT5inCg/H+Khls1N8V
ozX3IaRLVlNvgxwHXI6/hjlJqG3aYOgOTWVu26HmsdKsaCEF4V7YlXOYKnvjVJ536ud9H4tlWxpj
0Qy0EQjOfEhVZP6JpLD7HFrhblRFcpLRnWFmip/oq29zG3WtOtc6xQUBuSCAvetKC4J9aAvuzMRr
YpIxoLbXbXsyaZaT21F8GvSk5d6ADXIocCbokXgrDwh6PpcdtQKE8xCAUnq+O8d173gUq06UoMr3
hT/fJfWQ2W48xxstCxH30yHHCSwbO2PYgBYzOv50WhbadFdJzT4ut7WPzUbLFJ3vkMoscRLzYurK
x7wleId2L4qDyJyLtgFea2M4Tw4XVYwrYjsxFB+CDCbPlAzn3O6zYkfoTr4tR6DOyk53Xt4fA1rH
vuGhIR4FdxfiAmSYEaE1LzJNfBVd8WC1DkYtT3+qiHLixkmbs/ZWpHpE54J+O5qottzXjXEamZTu
mzjdO1o1XUKuvLWpB/lGJrp5JWIHXm38nODa/Tzm96Da864FDpqTMEToTvRq9ggNm9Rqzv7k34Xk
cz6UJVMDWoFlWPJVz33r1vcQTWdh+r2ttb3v9e4pKuHRVeZUbOwxVniYkmLdMot47EJ5thws7YnJ
g8FoFMG5Nr5MIju6idd9zgGarwAzFWUsX5oyxsKPFnk1yqg4J2QVdgSlroe4wUFOzMgRh8db26WP
oci8g9UJtRulsw8xa8I5Lcb7KYqQe+evfpbp3/KqOFEUeKGJJe/r1CZDCSn3xgiM8DTQbePhabwu
o+q78IjmwhNDnkZrOtQK4/48FN7Rag3n0gsUT16mxhVEQu8qKr/qQ4px/2ZMM/OeJxDik8gV3tWR
tzFDRsRCTaCbDJ58gxIm24SKZhsEzCcUkTQ7qGwdJp6RDlxONJRf1zAzR/8qMON7a3hVBHp8mYXv
rYCsF4/y0fbsV/clDXQPz1IZbJAg61iStVUGOO2IG44H55CchDadmt2kedbeUY13FRYJgJGmxU6a
oX0LiM7sQzSSpaVvEOuAE5A/6jCfjrYVD/uJ6QgPIK62TRv/sZgUs1jgbHhCTFpsTaO2srX7TegO
MGWj5sbKm5ewAMEU6nMa2BwO1nmBs6FqyTxwvglrzChPKiIlNhDNzpedvvY9soy8efhPenuaCb3t
rtDix2UTcyF1Qq3nddS1WMDU7WmhymqVGpPYdHOVtp/rt+280Ap34zUWXz6vgdWHJafQuQBTXRS7
2AyeknnQxu0+HAIZArulBeTNC2XU4GOD4X2TsRRdS8N+wkIY7Ay6JKdlIeZXLkEKBahCxNnccarw
tokKdVz2S+70J0BtGeHQIXOFTIwlcOaGybU9EcycztFLy8IYYQ37XL5C9M2qs8M6Q63bqdMy6fFx
gby/ovOW7kBtPi9POgWPNQ5Kzf046vlh5EKxdf070rZwXyJmyHrbO2j2zNsJkHwXPQVDj7IKpnbK
LSqPD2XAf14/pjazXK878OdRFCHBSCiI2X7I+KHdjnpCspzf6puJesHKHGli0aQ5K9PFmUJ2Z+5P
5D0NKI2L+zCITyGxOCfevVvFfvIIdSDm4YXqcWRkqNp9PSGDCI8sFpZVX5k6C+s2MNCy9b6NRV4N
/oWrtdxAdWGILIwNUosk2tbuFN647bYc8n5fyOocuCnoOorqlI8GtJvzUBPcdtKZAerJtkP2klYG
NKrYuU+C+AdFrQQZ3SkZx10ZihpcVBSuVdk/JXFGcndFGBfwnBVtDY1udFivQMmggFa5QdSarnZ1
/JRG8q1Tec7DEflLBDG+8hx/0wXjPvESKj2N3+5qElQMiosMjz1KG27RTjOCoN5T1JAHst1itH0x
3ELLx4LSjQPhYLQIpavyTRnxYeMhydC6wA/GNNvtJP73gWx2chQ23eR8zRPv2HooRStQ/jDZYZBM
L9bgnOJkWxljclMRfsgfoMP/bsIKVvympMgLFwaaiJXYnN3NY9g0nTulJ3unI+lWBwDF5DXexhHV
6wZwYFrJ8spIMkqbpEPdFErfZAb6aOFGV5IPx9ZNhnLbGHa0M1YYx6qLTa0UN8jbKKjpYuK8GukH
rGWdfaHFbx2MjFAFkaYbVFPXeqOdlXTlqmq1Bwr9DwQd038p9U99Q9l3nsbmw6vg6XoVG6K5zyZ6
+syK7puSP7upADeYbUbBmelglAYPPAjE8gJMFH1GFD40EyAd0+eOhzaKbMLs0TaCi8OcuG/a8AIX
FXW9MitCVyEjwjU2beObgwYQYMQzGn0bfr/zROvn2TIbfRt2uCWdNr0MDqUQz/bJi3BLGrmuT2MB
VZ4V05kMfYfAXN04QEW5pDF3s1xLQBSInVuPL4D7nKOmq0cXtIFuK29TMmZxV8N73IM7U91wSOQI
SN7Vy12nh+tQA2+eWva9YdAQiHoPVFowEF8NtYFSXNMI2iaInk9ZA4EtI0mVCPKOpECYbMRcC7om
wgf9rGyT7GetohBATIlmJT1wtHZtBrR6Mk96G0O+aV77XcK0MnJYK4FWpEyMPwfhbdgF/lGBeaNq
CESN6QFQ8YECFrhMDDWE7zTDFRzSOUFm2IIcJJy8nio+LKzGrX9ytfqLVZs/xm85XUKyPfOLpoR1
lQXhSx5/40kVpILVJts24epGVgnTmke28lZFEnyVR9XK1HZwMtG7mlwgzvRQ4WPgeUnCiDbzcxd9
mVGAu3HApzbZn2J9GCgPyF3bQL2KEwIYutQ+lbC6RFmoXT9QEjBDBAeBgOHvU2ZBlO1aAFxq41MR
x/0mJubCbI2vkYS/Rhoo6O8JMCE077XeQdcEoXuuuxqF8wgiKaGamCv9caIcXkMwgORC1Ij56M9J
ZD7466xIHsEnkQsRT6jCeyY/GTANYLMhA0X+ivVv1SMOoCJVT2tJ5wQ22r1DYWRg1tO0ctjhRClW
ETcsk/ZQVJIlX/Qb19HuhfDbh9A0Xgrlfc7xlFN1C719y5BO+uG14Uc/gph8BDWgn3FLCPNuHNMz
IuE6C5lBxQH5h9ide779zD2Ipz81KT2FrZFox44YeiDxpJiT9xittQLM1IDgasWNDZFzpH1ttGZv
+f6m1EnBi6Oy3Drj/2PvTLYbR7It+0WIBUNnwLBIsKckqnN3aYIll4ej73t8/duAIp0qz8hXmaOa
5IQLHUFKJAGze8/ZR0CGAhS6kt2O8cc7P3bMtiofYwbKHbUqk2uYVlK709NTJ/illdFzyfwMWlqR
AyiiWVH74otMmnDHnPkw2cXZz8wDEY5zAS/OXSOvzrEzNbs+2TKmuauxvpMfY61VPYBgVt1MzO74
R8SPZQGCr5r2dNZ4/7J/6RFBr7zAabF2JjfBE+h4roYnyyS0PUNhvpIOp0CTWN4AIVwRYPWqxjGD
lbD5ShPBXJe6dhdRHDxEuXIqTWDixtRBxodlgiX4bghAL3KDx5GX5nI7bQozzFeFAfqdX31VBYBs
ZUZWAWpWpSxzPHvOe+Pl/Gemwrrxo+nQzT+omhqRp5Ak40AlJB1225qEg8TcJ2qLUm/G/XJlaj5Q
sYE56NjWzIFUubGR0/cZ/mSm5XwLcX0m8pXq5js+yGprhMVq6A9SOOpTCHBQqAnUlXmQ6Ovv4dic
4jFX0WwSQzGkB0ulR+RIf2P/kDuRpVj9MilXSjSXjDpq7ATdBrAmEi16o8MGBL4h2YrqPTg7ULQo
Ea2VKeMHotOIjhho2GX8pN1mQqefFBk48ixuXasengyZH9O0Ip6WpG0SJuhABoWKpwDDN/R8LqpE
Q26BLIeNvZ7oGx39Sm4TidfXGOeo2Tlqa0j3jH6/lYnJV1NDhF92As27scXJ9ma8R2ai32pFB6y4
AsEMQeBgliARemkRSGQhYsmIdDYHULatXYMIp55UqhKV2tCdGp/uwsA1Yyc6Kq/B1AKddr7nlKjk
RCs46iuqPfYtvVxrK+bSYd4hWwdA3hG66c1j3OsDVK/qGGFP/H3b9RBlElDvmY4Rp5DV6FDnPM8M
N2JCw5TFkPwXSiRmiHi594r1mCIwX3Fn+yv189PxlafN0LTkuVievhzzafHjdPM5Ec5ZDE75eUDL
yI623t6JSUx08eYXnB+W515XP96EPh983f1x6uv6svSxERi4uiH5h0u1F/Xr5YlLuC9CJMqZGM0Y
e81nE1YgCDBS21Xq4/+a9HAnfZXQTb95pyg27tumgEGW2/k+Y3S9KSLr3Rrjfdd9DUuMWilhcgEI
VMKyq2NSZi+LrjpIuEwHUp5tDROWopFWw2SJtkvvMBr6fRE0WX0sbSY4Tdu+LmHGjJ84evnwrim9
qA7g+S9bgyWXdlmsVRkdU3IbvM445Onp9/3L+WRGxfoj6zeZX205aHn4lAz8sRG8xiqwckbO3IOv
x13f1se5rut/d8zfbTMIJT2QXV/OBXRzjmztKTWupAFIfVkN5u9p/WvvsrRsW/Yuq8vDcoLr6t89
9+9OlbY5+UQ6n0U1N0dotFFXolDv89fyBZ/X/3ajXlTMOa778/lJ4fVJy/qy2yqZ/bT2AXN6f6xa
vtL0q1nE1Tv+tbjsWh7M0KVEphyuT//tJZZVHU/9hwb3vyq0/4cKDWnW/ypC+z9VSOLR22cJ2sdT
/lKgCdX5g6ACYZhwRwGrzcLOvxRoQhh/2MLAaygF8heGjVcFmvyDaQoKNNU2JDVGR14VaOIPXbNt
1UG0JkxH2P+JAE1YOn/NJ221SUnIpDSN8EwDNwxC+jdtdVpKICax1Z/t/4an/38JT6+zI5mZfZoV
R3Ok5kJ9iu7lr9UkCahNZ0pAM4F0pJyKcjbFpkpDiUW0IQQBLIvLg0Iy1dEeStr5XtaiGczRVOdz
bPz1QVhzdrwvbBoR8dKsmMsjSHAk1Sn6qMGsyJFdxM3QrpGerUzfonqzbF4OuB7VV9oXsyfpfWKG
swX68YBlrToiY68pfLHEqOyvpbDVQWH/thvHgUekOQWorTKIJ8+m3xc3BWrG5cBlXeuikr/muut6
9k/nhIo0P6spGeWSUjxb5z6/evGx+9fG5Rwfr7QsXt/n8sS02BUjLbNYibVjl9jiY0lhznXUzYSm
0LK47F4eyil5tQ0VnsL8jOtD+mvVLBkXZCgelp3X7ddjzZo2LSohOrvEn2c2//nar3j8WF42Xx8g
YqPeXPYvG/92/dOplkXqY9EWEtTT9SnL0sd5fj/Fp9f9p8XI+aGnsxbh+mZ/P1NijQSOdUCkPz37
71/p33vl65v+9Hd/Ovd1/7K0PHza/Wlx2RVaEcF+CT1RhndrdIvF8fr1Xpb+5baP38Xvu8NEz/a/
bVRyfkzLT2eUSTvhkuMXdn0o6rxSN8o0p3cZ1WDttMajpvuP51wP/O20yw5rug9QX5Ci+Y9S7bIk
Mi4lS9F2Wf1tWw6VIgG1ylP+aXE5dNl1feZyouWUy7Zl1VS6GOXWfI50Od2yaKIc5Tryv7769bzL
y5gGkU7U+gCgci6NLKzu27LYQdFXN1E9iZ3ay52eqMWRjJbiOE4OxeqlO7ZsXB7shKRp+tLzruWo
ZWsT9iYJ7RPcXapxvWs0FDXJSOJUk0rk5OOySJ5zmt99Oo1m+fRtCqrAcMIZ432cS4HaHp0qYHfb
GBuAOybixlGYqBXW8J3MtBdqzA2qLrqjASC4oWq/xwlljYoKzKZLfoy4HVMYC5tUqfEQFBkpE3Z4
IrwZgP5A74P5YJseyX1+16eOpIpmIOY3pu/iVaUEMPzrXX78GRS3CVoL8UG0Spkdu/k6TghrdlxW
/+W2ej740yHzM5bnfjzjb1adOqDy+tup/43T6LbZ7jA975czO7ASOcv8Lj8Wl63Laaj8gohdXuBf
vhNAp0eqUfnu87uph3xbaONDsdzJVNNMj046pMdlqZn/lOu234+57r4ec90Gu4FW4nX9706rIVQm
4mV+1esp/rOXWU57fZXraZZtThS/0BSm14OE+DjMty5tvpsuS8u2ZZU7+EVEcwNxPmLZ3gU1E8ZP
i8uuaLmvLs/57YzLarrcIZfdH0cuT5rmky5LH/uv6x/nDAyFuq1JxZzoXgj+yq0JVp26zSv6+vQU
TOk579WO0QX4yQGF+66e5yaIVZwt8XBubscq2FAd27phAYAIiu9zT821Rydcc3+GwRmQcc4E3EFS
nZ5rx8n3XSNAL6toamL7VTd8Zp0h6rlXS7EPIi5SMFglBQ7qCmSsPYwZKlRfJV5Zqcv3aIKZ1zHC
2IT6rW3508UvvR2adBvWP+CbJCyfVKkAMc7rbxQQ36MUgd8oWmeTT+atj/1+HWnTGstt7cwogNBx
NvQ2SCcKdgZk9jZBwtwlWbeywPHXZfAee7lHwoe112tk7abXkzYWb1EI1uAwk36bSWNPgvYFd/tP
RJDeihkHdU/LOjNFCFZe71BTi+O3MbFLMGPxbHoYctdGBZRo6tdUj4fbNCzO6ljj8Yc4jj4IyU4e
UT9Cm1Lp6zIvnU3qKMPGaMZ43fXhgyUmBXUiIcVvXYbePWgRao+KKrZGHkZQoadveRK+yWbSN6J/
UevH1i8uJXpLv9znqYqkUM7XOTPYTRXYfKRCjCZDlUwVm3jq1iOvWU5EF9wbFgHqmCuPmoaATW9y
an52/gpltV/Z0De5LHoIxQP9XtN/gGvQkZkFHSG+lO/jYERcZp2zsHwx6Ua57dzOGO/91KdAVZyi
YvgJEzOjS1tRbkQKymdRNAhTarRswTitvCwID83I3ngkQ22Mj33DRbVE17416hrjh0PsFZa2NUKQ
90jk6Myp1p5HPXUdq6TV7uThAYscKb/3NLlTUh7CFoVAZbsAQXfCU3eGb8oNIsaEEJ4IFw0ybP4s
a+oPiB9fMsoKd11bTPftN/sRDn23kyEmXbNW/lSCvVeCBkvQzmGWyXewtuhAEFheT/pFTxoQ0lvf
LCShyoWzbkzyRwTRVV0R0F3KkGE3ZCuvMkOnzJzUhxL18iqEY0/zp0K+R2yiEoZEc3r+pjfTck8+
6osftz+JiBhQ7xE8RWIcyoCU7NfavDPFKUB0FDvebaE31sn2vfXoJIiaih+K5Xvb3knAEwLsKXO1
XaPRPzp18TMrjYvZegIHDV+HDeRKqr1TWOyc+IIGoYOkoCVrqwZ5YwYJuvW0cNzUC0mPyrlFWwkz
G2POhLP9jh/PJB6Kqa9RQAPMNryQPm3/0kzDvYVNYlOHE7dKrT0uzxiRNbqBOhKPV18yzy9ebDPZ
h2IiqkFuU34fdZxWs09wVRMw0zLaJxMksU8Wcn/XsxEnqm16cTQD1c8oTloEEYG/x98YvngfzDkP
qTcSEsHH4jJkFq5IZ9xXiUOCiK2vhyFp7+FlI1MN0467PRBbU4QpzSE+CYME7XU62s8TdJ+NWqmI
1VsasCjKxK40jSetxcVdRs1jpQf2fpqONBEjBBZVQUBzbjIhYwhdklx7o9pH8KzmbtCTC8oYlQ/J
GDd5bj4HCnCiahr3XU8Y9GBMKzISxbrxq3pT2M12iro3A+sghXVS72t++GRR0xqi65025Byairdr
TX/YarOUiS/qM6pL1PaNbpy9csbfj686gxELnynX0yJZKzZCF6viBGFXmWhC6AEZ5VbYJ7IYiBCs
oIDDSxxNLgkmkYawZ5KvObBCoKm0Gnhnrm7UN2XvkAbTNTSAAxVILqSolSqGb03TpSTA9/uCD3el
dcGfUwe3Lg9uQgRPVjQ8ell5qT3ArnYDjUwp5bYQUFIa6CErAnufcrhL9Dpz5JUK+dSNrj92QIXR
BzjYdUii41I4XlDjIG0LlV0Xc9ENgiTeNqlpr4p8jkCTxbbxtHabp+TsJM2mLIdbT7e+Eesj1si5
yFzFaJLn04tL//2hlMUXfn1IsCoks72jZm7CWgPHOu8N5qNxmK39yT9FWrkb0DchQiWNc0jh9/Ez
hV30JnKB8g6JA8010OwUnh4Hz4ld2QXYIRr41dFc+1asc+yLJ+A1DFGc7qyar07iZbtCC/YONB9S
DYlHFFX6qHugPwFo+PgrYsTIKuRipzEfIeh1na2d2juLjOpTzw+MX5q+K6MQbb1DW2Es2lWdIssY
O40WCQI237rvpgEOZ8FvsvfqmmQ6BdmOebHb5rbETkTqDd+9Pm6JmKnjQ9x8JY0MzZNcqx6Xu6aJ
X5kg4KlDP+I0jrPNPVrcpgVwx4gJYWhQQqMFMw4V1plWG+tLbIebkd7gfezTsYFMtJrG0TgRnEDK
N/lBrS/VNa6qfm2E0Y0+7WDTOBCGENC00iBcwfsyWSNK8sH5Qpj6tDES9PlJi0tr9N6q1jx1GilD
PY2wdRZbf6YVEGuyKkNiK/xs7zETwNChPWbDDHAhM2eTyJNm0Qg0Slx5JHSiGQ4AsEYihBJgaS+l
jTzImU110mZTBbl+P0qFplaWvwxDnB6mjhFRi6xYMa3noRu3BLk9ZxPOv4ZUSNKH5UoCpCF6azqX
NrJIdI5PGQJ8fG2E3sIhuCX6rt+Qmow+QITeurZhMU29v9Ez4pAe1EYbbm2kXmRfNMec34aMvX7L
haRxm+6ta0Mggsbgkp950ee8VWZ02BFj9VjGTbapKF/gGB/3YYuLrY7CL14aJccpUm5la3w3SN8N
xOQfVRtbjkkaDh7aCi6zdZtXSrIzQvQC1nj25v90IbrbPJNMlgqufCSRiaLpN/hzsFjZ4Y9ChLR9
DQYKRHSCzFRne1VO9hjJVET/dsWujbInmwJRy/X4aPkOlj/R35BL1NHd19qN0We3bYBqHMqzhiY7
f6wZOZSQ15A1NxdHL9F9dPo6abTizrS0L1qlnuCTDlarcT2jtSqjonYRCoLRfWxjceYgPjb9fjBB
g06pfw617nuBdAg/l018YDyuJd29CmH+WWjBgzEkHd/RZttHwY85jbCP0WYNP5NeIfJUKiRy+uJQ
Z/1AAzaWGFTTdk4+xvP+Ezccgu2SvrkmjWcbFfFaV4NbHGjKOpi9lSVIGdTikbNqMyDlYZx5h5Ih
tFrl56KYAEiqBpEt3RolOC0RRT+0AUiPNj5LXpE+JMm84Wy+NEo4BqUctoQY63uucZtUOMDesujB
Nrr3VhJhEgtkAzb/uAD8TtTieTWd9lQGlkUX0DqVxR6XRHhwdNXFRxebvTg1zpQxnp/xuMOqoB+/
dvJC3zF9ILvolaQH/a4W86UzyeKdReM0bbv3TO25mEDkL2PPnXwb/xXAQ8jlZLDtRt+wmLikD4OR
YYLJihtfVx+0HiaErmaPZtv+AL9AhmyhrgoZfEsip1jZQ6CdierAcai1exi1xKQPXJqDKDip0ryN
EXvBmlnZhvhGhgYWROoM5FEXZ+6DDLcsm383PKB2jpIPGSgUBjgDQ6+NXVk6a0Lm6PfjuwGn99o1
4yuWsq2vg1MQev6ATiLcEWjnuUAX920yja6qVQXXvEmuICtOG7WjH29Vl8TnZhyAEW1jGd0UUXdr
hj8qW7utes36qs+erPCIuZXWe+yT/hn9OU5o+BtQXCvDMYMNTki+o/S1FTCnWzsxVgzRFGy4HkIc
ZINuiV0oB0DYKRiEh+FeaFiYI0+7VQrOkTc4+Xwa+atIwZnZRd6mEQjAsj7Ce6zGp7Bp/R10rU3v
jzdeFajbzE++Eh3u77JqwujN/EejXvHc5Ce8kDGBeXzBHIiRbtJT7hjQUdRx8NaO4ZPq55h7vf6n
RtSKdDpxEGP30/KfOwNfQF+PP/t00L+YQdmuY6WYB5aDvgEtD/otr9sby42E5ux9WIxK7Z+LBoCH
06r+zlZuUqf/7ox1fEPliOavbuCYr29gTpRr0GAHn6rw3q+zNxPW/AoLtbnq1IMVeNNOOu2fhV2M
bkLepRq+d7gb4WcBasyc0Fhh4D4ESfOjSj08pcNwsuGWh4DFXMRQ4bqQzruFkipHOKhUzo1JW9Ko
LO6YYEdqj2yAKv6Sa96+F/azUXcOwkUMr7ocnyqv5FNtnwV6e1d4HfmGanzbqTXqLty4JW1xu4o2
iZZ/gTjzFuT9WYEJOOYdLjg4nUUcTre5ghk7bkSw7zRD21XwpnHm3ldNrFzUyPQuxVQml9I7GQQB
wtWeN/VDd6iGJL752CYkHpkJj9Ph+ixf8wKA96ATi/lMy45u0t8a1N9u2XSuHuCJLrFFG/2lF/2u
kWSoLznZ/UTsY49QnjfiPytkUSgrj1FsVLaS1Aisr9gLTINfFSWC204M/n0zP4wIwYCq2Fman6Tf
m+Rg8EA5cgIBOTESzeVf2+BAlbupRS6v/trWTuTsaEao7UpbgVJtenfp/NDyZSxkeeFHoXHJhwY9
pMApp/mB0myxt0fsIssqCjv9ElUyvOtbuGG/Dlu215bxNWT4e1y220qpXZJimIj/RX9xPVbXPIyJ
vkl+wHzIpx3omIjd/rTFxIixCsc8OywvsBzq4TZmNIbchNG+u2xadoagL0/I1h6XTWZahKgEFBdJ
UnRPrTCXAE8aIcL7vhx+DmHpHXqh36hjlJyHwTQuy4M98bsi/8PcXrclY5ftEOomZBwpkbIi/h12
DNToGM/gBRmE+fHcFjzxlHvxzPiu1xmZkXyoCQLEySzs3cd6lU/ltsoTgp2X/QGmAkZGw4Wk5bvJ
4RrSET7Eb6c1Lo4TK3fYSfx5RWd68/HA1OqFkKIJR0TCK2AAQ1Wf6dwcfh1HSjNO70lFWThvk2pu
nfw0vKTEFd+ilHM/vlFTgbUXP/0KVWl9B+LPvweJ599rUf4ICmdAw8V3bnmwylwjCS8r9svqcqyw
s8Y1EdEh4+NZyzZt1MAngt5K2gE7k+o7lyTTnQuZatMRK84rHGbnsmzXZNrdWSiNvMgmA3g5zGvH
QyE1sLTzM5kFgkoXOmUbvn85sPK94jvWBdGUvBT4VDciQLfPHEtelh2iieqDSmLpallddvixapD8
iZc/ioHmk1lHMEOqI3wOR0ZunXm+HhuUM5YrruUu0Uo0S2Pku0Q3BjMAz3aBlsUbXXpIdyRRLlsd
HwZy1TK8b+cHSI0NpGvkRMEwqP9VEfx7LBtTt2j8/4Ke/RPL5ktY+UTq/V86Av3jSX8JCaT5h2ZY
bNKAxiBEFagF/hIS2PofFla9mR5lmrbp6EBk/oGycf4gDw+IjaoiEdNQI1yFBNYfnE23VWlJW9M0
y/pPlATa8iqflQSGzevrUnJO3gbyBf7gz5Q2u7NykkJ9sSeB6N4iC2hlxFm0kWc0iDVcsAgTX5vt
ZFnukkmemn4dG53YWalpYNTVPcxRUd8ee6SxuBNu8853hTaQ8jtUBX3RCv1UrG0cPA3HtFCeIcdv
xk55ngRsFkaGruOQW6CDksId4Ca4PDwxPEjEjahrjiUVTIBxk11TrCBulVr1TSKsdiOZUP2cpupr
4Q3fPFmo/CAE1XN/eO3rS/ilMmuxqvBChbgTpFa8RrX/fZgtsdBQ135hPYQaOQY1mTS2BS9LOYw/
w7py4bl75EPixV9JxvF7aTuM4DWcm4yN1iQi+9QmrTvmR9qxnoflhAq6selZNAKpna+EgbDUYDhs
SYIt/YKBpTNOjImznzJVTXAw1l1ZOS03EdG7I6Hb0QDYp4ujh0r9ktCeNZ2nmfYahc7zIHRnlWpM
CJPaao58fA+h11UMY/GChYu1lwQMBZ2wag7ppkoLf0N2Buy1RiHGLmD0rJEgpRIrHgDeUD3DHRw8
mDJwqyozvkVK71NoCnfN5BnrOOT9a7pubSq+9kR5lt/omLXGDJGX9c/BkcW5CK1TUs6zkdnhok3U
Q3MjvGgtUyPTI32lM1GJC3A728zx9/roh3ep2vwo+q4lzDdCsht6TOuNUXwh0PVQoP7XSPMEkJuK
PRYNGu2Tn1JasECMR/d6LHHPO/0W74lx11EQPtBgr9H+I1yIncvYB/iFFZ3RgD4ZbpE9Y7NtaFYN
NVlUgrdi+KeOLD2xLh1ihAY8sNWg8LwOa+zsmBo7vjTitfWocXlQS9G8I44Is2BrqWV9DIfKOQzW
PiTCe20nKo5Tm2TQKPnT7J0nAA273s9/TLbyPaAXuu21uN9QOLHRnW2iZCY1oaLMcPATeXGuZheR
JjKSBwL7iLSHnkFtuulc5+6y+CEXQt/GfmetlBRjhU7TQu0NqoMjqbmVgX6YXsc6t9LHYorqbS7G
78Og9ZtF9Om03dm3OnwX80+NknPvApol5X2WPi4PVTq03FFsHKZzt1cBzuP6JeiJbrY4NvOD0WLs
6iOYCAIdxZC84PJ7MdT07FWoeRvqBmnzHtv2zm9iuE0V9+DasOU8EKW0VFGs0czkZzrTB5avbMgs
gMvLLIzPfyQy/Vqlqrclecxvy3ozEOzFxEFC6/PMlaXI+rg8eNACwnHqd1cxYAzFXA8ovHm5KxXL
pOekQODo7GHP6NElp1qsQYfcRGmF7QbbOsNnCBxmvYlms5e3uH7J29r0GfQSqCL1KVfr+6q1YlDq
Fj2lCKdwbN6WeOyptzGOKKKLLCsK0GYABwRBdkME2HHR8zGM3SQ43g4NKV6NrzYHYBt3QeSU64JB
Pqp7oPNjn6qbBAVvVSv5XjI3p5YONLibsQxRZ+vbqlPv4BRTkLXIXZQtbYXlfYYm8N4AnmCO9CCj
wLLS8w6576Bsgj54s+EFbmsOErNPrErjcd8zi5p+qOCKacfzAPAE6v5D3DfNum9VfYUtIyunmk61
fVv4kn8tAIE4j9LDkOjrepDjftHIlopIqPEzBWvbAg1rxdyScohUZhQzQew4ey4+vHic0ch6q6z+
Pko4TIyJRrduNSZtorwHI2G4iuRTKsNYwluYhRpaND4kBKhY7URuXKpMu+aAQaa6GJpNTw+/cpLI
6SSijcWXd2sPlTxOhf9UBUO2S7DP0VLrJVcE2436UaDnNHYWLdOjZsY/NHwIG8vCZwpuJj81dRK6
eKDBIsdzgnRxHCrjpvbJeB39rGfIHT9msecxsI5hs1fV7YB176FynB2ZGNWXscq5bpX1y7LmB3VE
8T9ksNd87TNN3GiiNm4nM6zWZQLaKBex2Let769pZfBf96zA9R1VcbXZ9CpK7c+mC44kflX3sX3u
DSNcLwBGDS1xUOHvSlNdZR5b1YBvHf0r/9qV3aKbH9ViOGcpcAktbgCAhzoBIhqEUqegmYPxbMBO
J3xcqz0R077j0IHVip2NUY3c6oZvHVkNbmYo/VZNFG9f66mFuIwWJF98kB41nrF6yv2LH3xnGmee
8pIaBTMbnElDe6mmyeaSX4Z87ciwNflN3eSD/71g0Ex5NsZXJOyDaebyqDmKdbSC8Ize1qYcQd0F
PMLXujHAznukXStWRvRHg/GknerYtW0D8ECuGBuS72iU+k290eroC3ggoiv1enB702txsCWli9PX
BhURfLXMNDv7LVDiIvQAYRR0Z4cRIGyTk5A+dE7zaI6uMaeOERd4FxCBfmilau3iRqPtHKDR9QR6
oTT5kencRRqHz7SMbWrpRnsQqfMU9kLd94zIuE602ATRcpKrQfFGUFS5UTkXNgh28C/MNrJod1yU
enp38SUISbmZgM5nOhkIee0/tIoH1zRqxlvLybKbomItVKOHpFXDLZLqJ9/XD4qif/Ga2HutTQ2c
dBcXN5Wgzh+RsKdPRyGNDmHg1LpimCWCEm5DNULeIY8rmOp0o0Pr2EUA+ECLJO1uGJkaqFV0wiCg
UFJC5vLQ6zVcI+UCcsW5x/Gnr+DgVKf65Og+5TNCDjCg61QkRz5Vqo8M44Sz720aMnabkqGNm8Ie
kzeldR7wpqd3sQUcw+zKs29LUn2Lc+sIHQOBpx1bokpl04HBqogfzn3jbpI15Z74rh10/0DZ0t9U
HQdNFuOywutfKAv4F0DZu0yj221ixADJSw2q0xH6AFkIrDOj0+aBNJyJqrvyrQvTFDBElj6nPkmJ
UbTz46g6e30Mt2mop5NagTivKMZqfXILhZYMs1TkJ602Hk2V3kCYVsodvcfgRgFHsbJfx8zH3wk0
FmWCN+xbrBVRFMElQ0i0KhTZUv6a0U1VBPKsDtvn1o5Nrpm9tp6mOcOOX9to5+VzKr5NrajgU/Hx
4HpKg0oSyWsStm6PfBwUjAeXFAlrH1EUbDD2npsY82ij5tpXCiN4I6yT00yQ4eRgUj6DPuho3Hzb
Jj2T2HDjZYRgFbVGJ4hOw5ase5wDJW8BGiXaRyPUz30XmHvQYWd1dkvqFESeS75fa8cxx01g+W9k
ydjgkHraaRUMoMgnpb7W+2xHaHF+SIzUvh+66s6JRlpHDuk9gTZsSqm3N7EkVI8MFDoGpyIao61W
RPK50rVXLn0r/GXNczg0W92HoEZ0nXJhFEYE8uCDegzC5EzOy3uEvQmwHdnhU9Sa30hUjv1XWpgd
gd9duxlrIp3SymhcwR3ybmz1B2d0zA0XfLmBHEeepBmQdhbSw2fcXMF2kjDQJt84+oPZzPrOai8I
XgWmhHVQI8bpMafR68Zkj97TZPza1BipVF8Wz6o28MYw0vwwYbWEXWE/V5O0aK2vlUFWz1BqMLMN
A1f1cipecI9mq0wo/gnGCEgfEKWu14HOS6vu6JMlurLyzNxmdfmckRdWiOA79p07E5VGOJtGjFyz
XG8sEleEVK9ahCDcPYppNTRMdCKr/RKksXrw9CxxTbPI9/Gk7iyudlymqNx5ak2ie/tnnVrocXui
qUpwoTpp3nbYWXw7+L8qSkAUSMog2au+joTzng2fbGaGHt22o3p8MNPR2CvN6GpRYJ3w95KakWYJ
EzxpfwtS7xQmlnlPSgPNfhsvXF7bqwh53i6W9FFzJ3rjLETulBTfyaE23zrHx28XdPUmdHp/x7xv
M3mD+NYwNywn/8EffMyW0KoQnwQ1f4RaH4Tg/x6RRlc0cqRAk/VAWWoflHCQYqXUO3QVUuzMpPkJ
lyl4jGPkE7rsv2ZV17upzuBQJU8HkJEB10K/sQVFlbQ0+BqbDi210Lt0VCrB1pj8cpSfGXy+g0UB
v8gPfoQiKEvjao+nadryRSP8rKHwCMjdoNI4kz1q5UZTxnPE7RNQXEsavVdAIw9GN6OWSwpBSpww
/9FQtZQbRl93lJeYGWkADyqbCpBUMZe0yE8y0/we9BPU/siSK9VBrg1IS+5ClDxrpU3zGxzyxD02
T71TxHuGv/Zm6NBYwIo4F2Vhu42m0TNCt5RWvrOvqakdZan/NAl02pV08FywjdEdlxvGG1glH0iB
AfwUBITuRqTBcZUkOdmLvGOmy8KVPloHhRGGa3n+7ZDa7a33Qgmih/NTV3ukYhq2P+p2WWroqG/k
fYj0aY8XVdKPA+0jrdn8jIj0rCU3k0kiIXcmbVMjQjp4gfw26sEurWTynHnqnWLQpEiD9BxQ1eTz
iXcGChAIFcYhKiL+NhOHYd4T0Qk2n5ZehYMTZAb8SkQXSs8tv0/jM/h/4D3xxD/Zmz2CcXuvkHab
4x0NM1Xb6EXz59QaJT3hmHefWW8VmX7r3sDnKMGvH5VpIE3d7p2DQBThRx6EotpqyQgsXkSgjeuE
OiSjPl1biXwGW0Y4obuxC/YpEXkRJtz9CHjHtYtu2GMQDrF3p5cw6OxNkcOME5bdHIvJfidHLT+R
O9qSiKmdPFMgIyjj/iw94sYzktPk5Nw7SdTedPh2lfTBnGPlLNsPiaIUF1WBpQWT/wGRh0Nzwq8t
OAHGzQBwMI0Y6AWGPOeB5dwFJk6qrAMKUiJxawzjpMgfat6MJ41YQHqjJZ8lGBr6qpTJdWgX7PI0
f9NaiY/yG6yirfVMuzWyiXzFggmne0+G3YIUd/LNMBWvhBvzDRIX8CvBC1oCqjgl7FPttu5gC4i8
ym61XI1ofFZwlExUBPZ8x5UemDW0nMO+oau7hjd0P8iab28fqXufjlttQGIIgBGB5mwlAijt1OV2
cyJt3EVHwQDRrp9GZ4RY0kD7sxLAm+DltY2mmuEmi1PUHXqyr2lgR40ZvXKr1miKZuPRAnELiJ1O
UE0SOrPAgzCsZyRZ7Q7zqbKykEi6lapoR+uZNLZhyBm5lEmyHRw9hwgprbUTB1+sKmFYk/B70vh/
b7kFrIrv/f+wdybLjTNZln6Vtlw3ygAH3AGUWW5IcBJFUbMUsYFJEQrMM+AYnr4/KHOR9Vd1lfW+
N7KYgyId7tfvPed8WQSIfpGEqWj925r0c1wNUCkyebTHRu5I3/lqTP9L5pM4kBD5SyoQJfHS730s
hBcuw+WGvDa+tAyzbYfQaN9/EX75gYIF/ZC/ULxapBd6sCAX1Vz6kuQDp+gwoVtljch2qD9iq4O5
LN4dQEQnkp8oBeOHcjmSpkqFKMz8PUbQISBxhWBbTjxzhAg3TvFY2N4JuuB8Mtz0VuvhlRiNfGc5
PsdBXF3Rs/VnwxjFpm3xroM68h4qVJeARU+R7PpffAmWOttmoEmfYqKJST/cGyNEXWyQrHg9dttW
xMFEuXRNkk4Ejp6TfUTbSeHihmnd3M4jbcNQtT+US+5CnKHTilFmR266PDIjf5o0pedM6uZheJ+7
VHN9H/Zja9UBv5buaLR1iGHqvWnsc3jF+wjA7CZCZ4o+JVmI8aiOsdD9tqC5QtjgMm/LZfQCPqZi
Oykaftr6aJai2t0Ld3pDZMl+M1UchQPc5WExt3zk890wes49W7+8zwsc28zA50AN9UPYVQjPTHfY
CsOjIpMM2NBH/RCxPnGhyslyRHfmMvofkiZm0GknVOodac/EumyXJia0sKUT001Dd4WK0gGKNwiZ
jMPfWBgQLLSq2DrtTCfVKNJVL/RQeggJO4NBAcOyIphs2h6m3w3HJeWbVgmI9knOHWUNc8WWJYc/
dUPqMiE69VcRceu3oiawGGcGJGPF9040jLjaW2YY2P45ixJ58ZWFrX5m5tcDuM/J/WqbCPQ4iZmI
fXaDZFf2ypRHB2SEyMLbJDerc+ohHrCH4lkumucfScwwOE/JiJSh6cW5TYad9uVz1SxhAJGYibZq
4ke9fokVUYBuXzzIggXKrU9FaCjHqSctz+ds7Kyrj5JnuEFxiMaqIdUjYoSo5+giEIYWc4YeCR7D
pqvscmtkPKTKL7ZtW7to41hhVZ18GnqlvzVv1sDgZZg/JjLZ2mhAoinR0rXltR3tgcRTdiy/D+Jc
2y/rOKalTXJFBP1jCp1jNtHrLpKHhXOQOgeZf+nZFwlelFbGJwEVnJ0vrfTvay8m/2O0NxvChTD7
qu6PA2MPfRlzf5OhbU7FQ4iDuIKQ32ZCHoZxONO2Ri3DStyUZh/wHL9AfrmUefMS5w4BTonxUqKo
pewcCHIge2GzxKQIjQOkHTsKtLy4ZJjQxCITI7eZFoIchHiZFm+joLCO6uqNDC5lUG/IsTg0s74d
yhhx2cTfqpG+ieQ+jqkU6vydNfnTIT+I/qMd7VGJ/ehjJzkIK3z1w/RXNmXOITPMcz2TIsIZD1Jj
YoprocrOKLLF7GxEaj2SrnNT0KPYKDWNYJCQQ62Ll0T2h8x4dK2m5qXY7pnm22s0qwqVb1nTIXCG
oC3EwZlrOMvAyRyCa0XOwJyG9prAaCyBwxsZWIigB3wH24qeZdXy8Zll+mOgP0iwlyIXFrkQkMri
0BfLn9wg1SZaAtJFKdinHTkPyttZmeSDgSN7RKkFzCprPkFTfCLzom1M+yCr2WohwB7bwkAKb+06
KyJ7ru/8bUM3uZ2aL5WEPxfVLUGL1iOo8rsh9dxdNDlnagaB5J44oqPlyLNwinTrLPCuIoFYbi5x
kVjufZXRpdGtw7yhH4/eKMEDV93PMPMeXIuZvLlwe7f8DiTnxBUwOzr+TTPqbAdWl14ZbSM/rcS2
S85tXf+KXAo5Esf2baPLi+We/XH5NMGyBnRT/L2ZDmc5Jp+RMyL8QW1H/+4+NWc0HY3nbpokDZyB
Pcpz7VvFb9nKikiGrmxixLuvsCFIdUG7V1jRr1E4+p1KJWWLKS8ycQ9jOL661Nxbh7BKGt5UdpXN
W9vWMOnHemh+ZiHZlIPhZtd+XtN4jMXbe3xviAijTS/peEPJY2VrWweibk/TwoxXpsRdjBEKXdMR
d1EGMaxk3oEZ/tUjWlDpk9sMxU8T3FwAbd1I0RMPCysuX7sLkmCX0ViDWQnwYaOawv2C2JroCEtv
pB5eYn+aDk3d3fsASzaJyG972/BuRK7XEDgqM+QHHsoSu3mWlLSTZXBylNxm4T3fO7qywGEj405i
bp/kOr1xJWt/pKrm3jpp4xjKBXe7gTx9ChveOVpeG6rG4WhkCzKVor94trz1y/qB6g6P+L2xhGTk
GGNzsFy6MJ1ZEPXie/MGvPapi7l4Trq8K+v5UU09kwFBZh93z6DsnAc1og2CP2IuRHqtcibOMAc3
/0iImjDosDeVAQqXPCQ2XlETZTlUVzLmHhezrwmWyLJtele0Bd4E7M9BrLz43KXxNWoi4gf18jMU
5ucg6pGVzyWJe8wn241FpMjBMFE62t1nNFr5Xq/63mE91FFFumBkt103Yo7qiL1qQrvd+1hBDh3r
L80BY5dmXhKlnVDrdD5U8Ld4JmQrB7SphyU92SOKnb5sWe5YMUQb/gmT5c+cOc6DNBnn+On0kA3c
JJOMQ2HtWjlIRTcuskieHuI6ZGs8u81PqFOIkSEOxjKi646Ss0FYNXvNrhPiQ7WRPBeJcV9m3amf
qvQmN60erSrzu7Cx73xRf7IiCouJS1jXqHAW8m1MK7uUPhUFg6VoUy79y6jx/83D0t/aeX0aQQOM
PSpAOqbITqoWYlH/iHZBEebKUK7oiZaUNhW6yj/KPIs3dOZf50rRAlgaKxiSWew1WbG3bk3ufe++
dI25Klgr7DRmBQY2EWfbTA+cdeXBNvxPn+C/99z8WcVYz2z6Ace5KYd9MxsWqnQdszV14bE5DcTG
5/WIVNx9s5vi2aXnvAv9bnobR2KqFkacYXJAuYL6LySae4lfLN3E4DyN7Ni6brdPEhH9tFpvp+A3
Xd0iOjKWBF7ZecHcxscyedeUlZeUiDJ8RXOwqBzAI02zkDbCUpin2qLCI0ttU+Aa2pFxOawKOP4H
8WiwR3I/tJ4BgnMe1VCRQnUzx43FTHdq92RV8kzyP9WoYbf1VH2V0kHhrX6PNZk+Bbq/oMqMihYp
pX9TXIeGd4zIGDsSzO9mykJmScehEtFWTgMkZrALRVgbTG+Gx16YP2de3D7ULjNcd/xNvDIJf4U5
Y1xwH3THvtVMzd5pJYfYKkF1jRHGpeVuvflsxmJ4mEVFq4rclZQ/12Ynxej1iBTyREt9CdQoDhGz
t+0YFfMJWeIeFWFxY43Dm9+mHlLc165DMtpP7rNeqhfRD08qdXdJ3R2jTJHfifAr0mZ2X2sjQ6tj
2DcEBDxFtTbPnkNfLlaoEtlWK1sZV2Zfqr4UeBpudc8ha7rJyY1XUoDgKo0eoXwvCZOtLTbvrPPu
p6K5p9RuAnKGT54RWXdGZmaHpOasKpJXbMfiFrvNrpWhec8zTAHccG5x0Gw7p6a6WM2Walov9DNm
npacMYQ+wUgsdCDrOw/a3bhw6+ZgnevphGvkQdsmdaHTvA+/ksLUx3JRP6Uvk0NpFuTmD/nTLCTv
W4Jkm3v6zkD3jrack7yiRWEpxtjLjmDZNaHI5/azFMAOUtzmcM8eWgshbJlEga8zphSFRnzIx9Md
QbIQlzUNF58RA2Aa3PuEnbltTtZiZiBXBhaXpD5BVS5j/7QJ8prxSBM7LxGuNg419ozMPqcupZc5
3y4GE9EG2SNt3YmYQDc/IPIjDVSulw4/ay/zvmBbf+j7dW9P4uVgTg0Z36INrFmwOzEFYHxADc/C
jPvPtLaswI3LfTWNJkn37NCV1Y13o/+pa6w56TI/q4qFEtkjdhsulU4mvvKZMjZbGE/GhnqV6Z8h
tb/Gpb2tXQWiPE/qnUfeD98MTT0vwQm1IPtFc+o+uJFLAhsijoUOrd+80l8rbnq7f3VrS99MUl4T
bqXMWgr76hck54/h78wVPRYmCf7HIJ59GrOPoYBY3MhHy2If7cbwxVu8xykE7DFHpritvekk1Ohw
MwY1YLXVr2WAP2AvZDlr1yPVXvSHeoTeEVLudr4Z75Jh+tCWCixdF0HtfkzuQL89//Ct+Th5jb8Z
cShu3cqcAj3YsHsTcmzcwbK3tp3IgFDPO13EW190C9OGq2eGD7yDe7LtQERg5NBZf9RQf9pxIWY+
ssot6xc2zNyj5FonV9Ijz82vt4OfCcZh48la7Lt5rtyD6w1fRvbWEOlbuh40RmXfLdmU7IY1e9ZN
mLnYD/R+361m24Uul8sOTgwAjYDsP/5XeQ8xLn6flnbckRgxbPq8ZVDNrf7glcjtCwnHOanv0mn5
bVQpj808/uYbkhvTHuCItI+VWT76D8sSjS8MvPZSefVF9fJOMkKcM7gZnsOFlvC0x6xwPZqdFWYs
1LRx2tD0yZoDy+eimvbKtJYssD5+tJIIfrbRoYye6q2NUL6PUcIUaboTiZ+fhqR7C9c0ZO2Mh2Tg
A1qoSZi0kgenaWDHZXPDcA0LAWLdQpHt5gF8grcRcfGfEC4X7K5V3u0s1Xg7ekDkuiqP7lg7Hg0o
KfMsmquu4ndGfmqXkLuX+YgXS/eah/KhsZCJm/bj0GQUmU5+wfTEOEzQCwIB9+xPvwipQuY7C3QZ
oHwQR49bZWpYsL4i+dLieSs5jlD2D71dv2NOlOdV20Ttioh/6Ea9qzQwEWNu9wMr4tCaJsL1ZqiJ
JB6J1/QQCqsYeIbrjuQVxoqgN13taZp4+DGS7DaMAdh4/QVyan5uiuFmiojZynt1EyUWCfpcu5xp
QoKSV2dL9R1Ow3bckOtyNxQ+cwPmT9sp9astWWE/h5jLU4zHoM0ZroTqNIXokrKZk8UbODUnf2PW
5cf6u8k4XZzWvTaGf+bitaO1R0DIK0z2QNlo+xUdiVHtHQdxTjw+TH33ajLaXGLjuer1eJvX4tk8
4rTjJG8v6OILlOB+eRrSbpt26tFPiuk5zOG9xlkaIH5K900T76M11i+KqiaoI01/QEd0ZnvLCMhm
HTbuXF8W0kd3awks3O9ZXhJwNZ+vWsUMxaKPhsv11p6HmE5GkA/SI/BQkxVKkRT5DopOE2MJpLf8
kHcSJkOW+rsameeWiOt2Mxfd+rGZDg7XxNjRVFnuAfFcXAJc92ESJ4EQTxLZx46eeBNUYXkJY5wK
Uw6JM6HsKoAck6m1LTUCKdx38FfA5kxc78coX25FOJ0zPpOt9Mggjehg2ySGjjNjZ+nQjOm8qTpp
j1BtQrwz2yMIxa/3DmrirU3gSpdnPGftEec8yCR/qXfRjzAjpjPMEXCmDlnbHn4nRYRYPChOuXNU
epcYHDy3qzg8rE8thr0eSdBkljuMjde+lB9mx8cgE2MDzdGns0czu5X7SnfpZja1OrW7LGuHO2Xd
EopYnPCEfEyQpDbc1/Nd5mTtWZgRYms6u16YfznzAujMnH7HNc81VzU71f6BmHpiNms9PCjjWCOS
OlZiDjFK5ceUIYyuWtyjOIETNw8xACD7dZWJ6mgmtka7AIJJV6XiwpaMR0hXtYZwAkxkkf0VMWNy
IjaS4tubgx6gjE1fjCf/Sdhr6yYuj3bfnwfbO3Q5QwU9xTwnonYg9eTEx1a8MlcY2Q3tvac07JqD
al6GBe+uObsbTt6URm93Mbv5xS/kSypoF+LwOSAoCLRL0yjXc7Pp3A+/wnGnP/tZvc9MH7COIN8Z
E+sxL1IFDZW+iJ+oz9jLsc2R+7YbquYPYqLJWIe35WQHJKcumLhY6lXx0k0csumFpMjGs5jVRZ15
HPzllKPHLhkvU2mVi/yAXzbvDA6Jm5SJ1y7uJ0yUZJYW5E5w00DcQjr+e0a8ZF2mv0viCdoxcs+2
YurkUwROHFcdfdAdd+JTRbn4OjeXrp31TxlL4p0zE5nliVrM58fkQE+yujRmduvQk6fD/ATC4sEe
RHcrMC2ELd8A6IAMeJDN5dOfOi7JrnesBpYTZVe7see6+mgN3HBVK4gvnKyTkfj4Hf+kXuqczV8l
99PAHAx5kjXCTVVg20+QILAJoOXKxLKPYtne4rOjlLH+kBiUrIPPZ8sMaR8o931whkNSKOveMgbr
nu4cic0RjWGbsTCjvWUbMpI70F9vd9OIpXrS8t1M9J7hh2lGXLkJhw+cUf4orGQkLPJh8u+SvhRv
nBN836maNglxwzMgMnoqHoniBBIjcsSF52Bezc35kBG0uK2BRQVWN3BbIkIcvT8HWZ7ar73+GTIy
PC9mmx/maXhgFRVEpydEKIe3udFSnLprs5ZBU1ffY3Il8LHtNf4vxKBZm7y5NSCrvnhpp+La0yfG
sxPuS46Z1WqNCFX1hECneKWa5gll1P0czs3Wz2Oq0/xxVt5FkzHYux4ebGirmRQoVjIQf6qhJEa2
f5Qziti+XjE4BGCGNYKrAk5F4La/SOBnOj1vKcNvZCclG0NMJ3UxHvSUUULWPsPuOAsmiOCyL/Bi
KvziolpvBk6XA9XyKbAwZXVhA78wJ/KaKQ+lkL+tw+WyEHB/NLEA8OQ1LGyTfW+WmCaLhbTskGJV
kCvKGz5ja/J43W71qTnwbxaPrF7DTzZDSnvXEeVbxr5Ibzu8okYh+tqM5yNdg64ldjNuyuN34Eym
6GcAr6ewT08WPPbY768m5L7AXkpQj41ktBYWe5RXn0Wsm0MmbHfTAtraO7zddku7SXBRBx9sdEEd
qxgBcere+RRQ3tI1NP9qpGFeTYMl5hGcfQe/Yn2qXF8GkVbsBNK4dE3xFaZAlLhJT0Bj44Xp3DKh
pX2UsMzOrdv2J4N43bbS1PfForbsbSRW5ARPwCQ95ghjZhq4KVG9ldRWIMtlq0Eb3cW9RsRIH40j
lQtciSyPZQeAiWVZAGZjBMRtrKdyWZibAfB6JHKXexdYH9F9WCta5VsPnK9cuCWBAdStNKDYoViZ
6xUh58IKqlfNXwmjIHHyYWem1tcyQxaK7FWqnIYFMT0O4001noy6l6eijfEuMCBEwE1EUGu2z7kP
uShfg0hbk/XyPVDTCAijlXRkgjzKVvYRQ1koSHkTnyRgpO/gRZRRgG2wKhPD+uokT65lLUzkw0d7
pSt9BzyWAJfysBNHSRIa10NoTN9iS06CK2QHufe97Eat7Cb63RO5H8mF1jPNlb5+/uah6rm3jjHw
J0nv0lVWdwhDGuCbrh/Nm5aY12WlRn2/HLAU9CT5aZClT2NLthAzHCco3LnHBr2qv5dVNZjo/pFm
d7P/xh0aOAQ3pg7NQOtlJFGZnh5ihIXQbkMOD0NYzwdJEbASsJqVhWWuVKyu4FNVM+wnZfm0xFfK
VVQKCKAAtQAKoePF01YTOjqOPByK9NVtHif4YlYil+//1mT27meNZNxSJDdDmYJdtV1WmlcH1mvg
HAbwtYpKiQAZbgy3/KhWDlj4jQTT5F8uKyUsAhe2KjEY07jPhKB6qA5Rc26tNiKCXFbHgUz0XbcY
Py06EIxXSlxfoQQTDp+Mx/aCDj1lLCp+livDjHkRX1auGVY7EBCQzpyIGsYXi7Uht4HCC9eKEo+Z
WXu7FKKAt2LTvr80QNR44KbDsnLV8C2/K0BrCcA11WfnkQRzNUTTTbqCQCWBvi6ak4hf2iF4vLZe
/LK4HzahE6g6kAznvnOwZarYuOQps8SfyNCw9TBObUnEwPVPYnqAZjmlBwZkpkHiRJmJhXAOs55o
fjA/jkS2DT/q1RYWhno2Od/VJVHMlncTZqF3g4kjECX2PNCwIC329aqlhbD3mQuxShhLfPozS6KP
1LQVff3BFffNmyywS4V74QBMNo45zDfVSszyqtTZN33ziHR63CWF++hzHZDcSIqxPxRkv5OITFdz
nvMznecGuRNPn8HV5onwpNcldqrtWBnvqpsEd98QvXH+8a0cdqk+/qF1nmmiHpzUf+DiQPE0f8hs
NQf0S3aonOFq+H5EnNa+HCJCaLhm0sRstim1cBQtpGOF5bRl0OzcgCQIfT43ZKd7U/IkDBzRjLes
wPBpZdZStvvWzp++nyorpBsyipgECzM+Gw5Wdf5t0m1Ylt+q5+8vS1sx2Q+v0YQNojce3AafCR1x
EDx1AxXLm19zy9d7io630XVWYgBkm3nFgBlwLWD7moexK6ybIUR3N5u3bNsIk9dX21aoV5p1pZih
mZ6dOYoDHOAEoahxPR3mH/GKPDKaiH9CYnmp17g+d00xG8PmKheuK00Vvpe2cYERlRxt9iSli8cc
f8LewuzGnhwbfH86+vLLkXOuTakxEDijGi32WtFUS4Vx7Jt1dafOTbaiOEDQ1dypI+coZi77iuEP
4SQ0zKLw0CwOyku7OPnUUzTmJjzIwwLRtA/8I/a+Cqnu9JsGOee+xAm8ooq+H8DIZkswxMgk06BZ
nawUNL1ucgJPPNA2QjXyLrsbLIlPjPiTPT2xR50xUPV1HiH/2LuIfTZ+3fG4ORXaKzfjjvovdqh/
orP/V0nSSpWUfff3v632pv/gLvJNWwLctmy6cha+l7+AsiPMuVzMpxaFevq1SCckaodIsVIxTJpj
gJWpZv0KTzo3CE8ELRSmZjPoN9p4h//+tfCX/tOLcWzLk8KxXa4iQq4v9tfHY1JG60v/33msZyXN
rjqaJvJpVzrtntRJJEeZeRF188SNhPwRclAM1Fe0gqBRWL1dBp3lLeiWq+i1qp4yHq1bF1f/7aqE
ptX8WMdZdqfolJUa3KMzx3SfpnA3xl4ZYCc0rg7lZIoDlCSTxL7p86IPMBZ0t6HjIqLsmXRaSd8S
CpTON15J4TRmxSGBR/zY95A//eUOQmryh8n9p6nJprBEHaPLRWrEkTPwwDOPNYsy3PbG4LzMEirV
HG3RBJsPRp2wu49annJyIg6yorZ3JPUP4Sj1c+QQ6jCmEKWd3PgBCQB+5gkAZr4dG+NOTAwLixjv
s1ebydviU1qSlrRDOoJDJY5OqfL0aXD6U2jW6koK/Ltox+KWGP7qnNhcbOawfMTF7t3QhsBW0Grr
DuNpFNRtwjYp1ygtez0xF8++mut8sQRF5KdG9EoTJY+YmXPrtveeTO9G16ULQzDXBsmtfcjzEEFb
lXonU1YLU+3cPwi2Unz7PfFO2Fpg+5jvuVyKR0N6j06TL5eKZnTQ147YNUmtWdNpd0Cetfai288M
a+V5Qu2LR4K0IUvkxi2dw98cFeSIzrzMLKWJOFqFd3ZC+5C443RL5H6PN7SfLigFycRy5NUcm+oT
jBIG4wdOifIDoUFCgFJ8ZGopP3xEj4En6tcknLJbgyklqjaHdR9mt7GzcNDTWqywNj8LA59TvqQ/
sJ0cCfDxdqjaehSCzvJW+FULryH/Y9dCHMyCxYQfZUY/nbWvvtv/tHJrpPdJK2ycc/OCWb44OWFx
P6w/S5UeaXasPyxZUBdb9CQT1MSXhR5mVdaLu9ARZNq/5l4FYeQKMrzWP/79d9gK6BjNEI+//yC5
a26g9DwfQ0VXAvlZduP0NSU+XjawxIKSVMKMj5DRnWIgY4/d1LZHx0LmNnW0fLxXJ0U/UDKIjolj
3laRCw9rzp+quWoula/MAHapyVNJL3WhkkIFgtGVZ7J86sYz2qHi3izc6Fgre8tIfr71CV/f5Arx
WNyrk7Kadi+M9qsxYrJYSE4G4EQXA7cXbN+qdR6pN1FVh9e8YekPQ7hCLISzj6oQOxRv7LUfQyLV
x8y7mG0J8bd3iFqiWfiI/hxigeenp9DpGHiHuPY0KZFWndbXTP5pIj2+eChppNVHuy6jS4cyU56T
FDxliPEl83qL4xCFr6tSeoGz++lFVXv0hCbIKRqeYGfXl0kr5pgEDSU11I6+brEtDgutvKrN4XWw
kYUOKBdJI8dAU4GVaNmFk8JbHZFjWtp3qTLHG7uqdnlWDefUbr97TDCpddFtoH07234ax7NLaCFB
IVa7RzBKPL5aPmnxtlvEfvkBCv3Ry70kkBFtmf9+c7aIxv7LQeFKRbCkx1ZvYov9y0GRtZYIVWdW
RxQFZFfhJ3SsMr0xgTvdylGEXFCyr5Z1jGMGhDXBqrArlikLfGkmt0IbV6vholRCdHtl1vKHbuL/
8BLF6oStcljn5en33/8mHTyqUvnKwcXreDBR//ISvVbR5EMDdZys1N4RZmsRBsoAD62XOJt5x4ov
ivQrZCt3sqIBYC2oTqE+3WtyTC3zAZf5eIlpH2714vUH3U7uRSFWS0hD2KJLsmh0M6+iZ0h0CQU9
rc5K/A+noIV1+C/fhQdNzfcVwcYweORfksNrAym9OU8VsrGyuRCCd48BbwPBxwukJctLR7BLpSGj
YMgC6HhIptJhookgj92H2MOufnFaMuD86YNxEqq5qjHQ6xJl+A/X+a/p36Ov6v4fb+y/1g6O/V+8
UkeYni8s1/b/0/uNDdEgg7FFCZ+SPCPgVAZdbSqyesegjIj+gWjya4rah6b32vde/YLh2d+6Cr58
X2LsINEQAidRUVOo4c0W/lvZuOeCDL1bDxE3oUkc9bJtIB8mQmymsODCUtaSWhUPmWQAuqkL1z5o
8rIDvygOgjvFW6imL71cjdmbHuo6QgOdO8co8RVuWaT+Zk97J3MRRtDZT+gmHVtAL/8oq/5/rP/z
XH/9/W8fv4ukDJKub5Nf/b9m9AtLrhXm/92Qf0logg5t8l/8pX8a8j2C/X3pO65QpEJRIf7Tje/L
f3NdX/BYuPziP334jvlvkO0sZQqXBx5sE/85/34f//1vtiLrn9VJHwHJpk375v/Jhy+E+R9Xu4nm
SFiOifvGs10bJTm//y/FaWuptBmaKL5Zb9+eEzFFLPvD9/0hjwXa0CyXB6Tyh++ffX9BiLJjWJUe
zTmrT9r6jS+muvn+4lUzwuvvH5qtR7ARaLQsKUhUJIIyAeN0TEnz7E1CiPyobG+tRQaxXXypDpd7
UrYXzM8rGWzczwVoYHo/xISyFYdTBGxYBFoN1jVEgc7VKmpuzTLG/jvWoJKHdDev1DfOpye9cuDq
FQi3kuFUBiMOWKPcNCs3zqqCZuXIdStRrv1my62UuSzbKaBzmOSXN3PCEgCWbfDzW4aCp7AMP7ta
qYCT+RbBardy7NRKtFMLbLtqpdxxfywDchgg3zGFwh2KYDEMa72bDKIP+8i3j2TytVCzx5Wh5zV0
82htb1ZNQrJy9vKVuKdB73EiXSdQfNbK5MP9VZKnaX7Z4tlfqX0p+YG7biX5dQhGNoJ9frOs+Ldq
Jf7loP+WWr/UaLq2fUgT2xPzHudgbcOYScEGIvF4zBo4gkCNg2QlC/YgBun+3nv1fOqtdApMRaso
a4jCa7qzJYgg9ZZdt/IKo5zQvZ3pQjEEJH9uVq6hWgmHI4cozjeoh2nj3lOZWZuyp1wjV+TaGioL
GOmnxA3wit2VoIj14nlZmYoJ+p2bBMxiUT2m1rB8dALI4Pg1+Ul4KkITCyRRdONMvdHlpgTKmD8x
AQ5qj5j/CkVaQCxpzD0+XrHRFWleLvZH4pHCfdG3bIXGOJ1ig0y66YFspPiY14xVQYw/+0WLdKY3
To720K2gy+GtObtNZZ0jabPXFiN1VW8FkHhJ8JcGvfaVgkPu5Mx0FrEfo9JcH922U3sf3DXQQJ0e
uVytCFSzA4FazqeRBJcdVQaTc5Q7VSriZ89wd+VcdhwtTEs52UkC73vjagrezCxDUGjqH9OAnAmd
s7fNKdUhC5eY0QIxoqz2HJsLOUPkg26m+Kbsyt9J/jDHOVrWzJxR2znDNjbki658Xr2QN2Y6FtvK
RtCqJ1rFgrxP224fuQzbfGj0kHqeM68decelnB9r1RO66/zOQ6v4GXenrpHnwSluHHiSG0sz5bAW
6kbvOVrKH1Y5QJ1LEudIxMKy76rHqEZnh3T+6NuliQKTeBuh0Ova0LVxMe1lnNmHwg18b+TTi42V
+qrjwI8JPjbQolnxQHYCbfokr+8qIJs08Gn4z52BVxAd64GMsXt7Unsh1R48NEYP3HSbvnR4wkVs
IsYFBcrdgSTjeR/XZrMrKdy3mMr3NfIhPTDlEbZ/knmcXYSVXMVUo1aAeGqPd8X80ne4xGWNZsXw
jqIwoiebP35hAnVHkMkPV3unbgR/bGEJqoAVTwULuWCkfq6F/DQRk5PJXB9Ux2cMOZfLScKPNx7q
KfLGGJ9z+xiylol20T2ERLH1ik49zvsd5KB+a5Ya7uRAPmJYIG0u5P2sl+Wqu+7d0PFb6mSwEp1q
3jFBqE5t6O3XOLdaVp8t3ch1fr1fuLWJaFkB1IpujW8C5cPu1mzDYhU3hbjWu774gwz9ZvDr32E2
h3eCKP0NNk7ksJmMyazAm1LPmOaFaXibcHbUtml7BxX8KgJqtg5UNG61Xkug4HjpjeQol9TdO7mF
0lxd7SSsD5UCoZcN3adTGNWexLyvpHHehyZtT6Kk+5+QtEiAC5mvE5S2WJj1wR7p0zlOSooE9qc5
UaeYfMH9PM8fxHegi6+XI5q57mgWld6ZSXyxI/s8akzN2ppuq2QQQMZGBixZcSNazWAcizTDxNYO
j6lrVgciZalzZ8i3dTTf4Qnsl1d3cvpt2JnWDhXR75EebkW0Y0fT7zYem/vGJcc6rfLfjU5+paWX
nkMdDxvGVhqv/5vbZxD7Zu//sHdmS44q2bb9IsroHIdX9U1I0bcvWGZEJn0PTvP1Z0BWncy9T1mV
3ff7gkkRihBC4LivNeeYMTjrgQc00W0xfYNnwvVSU3dqDMfblxpoc/x6Alhriodd738yHy5QiNuX
vvFGAuf0DXBEtNr5pG3zoaYoEiX3uv1Yge79kv2LE6VvrUySxz7yxMoT3DXtHhUHxuwfrZep+zxW
Dz7anI3rDdAgLe/cTKSc2iDWo/qmd5NLnPtYtIbN0AKNpY+0gcR8Mljm0dCbjQOBt5HGjAUoOUqt
Up+ZeAWgHTzqtMqLpmFUya6jZ1p7faKMP3j6i9VASgZ9jE4dcJnXldshAKbtfad+tTIQ5KwDt1f7
MbIe9SJLriZOQSBdCXXQAeAoDgZ7INGXrrexRd7xoY0jqi9C73AP07rUFTag1C+sbegMz044vUV2
SX2UxYDRixqFUfdRuKa1LfT2vXVc3OQOALLWkD1roXjXGOBNrSHn4ncaFsRTQDY6MN+RmSBAwujN
kmZ8Fo72JVyCO0nLabZ1bM0WAAmMGqPzNRqJDO8DP7qAtN6KXh3drLXuCmOWSFLLWElUGF3Oyp8m
DNWq0tw6aLZPAu/hVioK3UkpnH1GkC1VZe4Uje4j24tvyew7ubNFn/VdyKozPWqd1W+GwMPaKWtk
AqI5VHVAA43Uzx3as5dOV29WpHMLafKtTt7EakCJuSoS6xOqzMapxVVrShunR7LPS8CkpsN4Xuby
iCH3gdLZXc9ptBYNjvWGyxiz5Sf6WcvutSdPx9ZpqeAyNe0Vk0jaTlBtWE5swwjZbDNOb0nJxWub
sNbw+GJWz5s37joYkKHJbAaXm5kUWDthsgBumTmQFikXDJvBbcGipUF65ktCjLQaxb5eGMQAArXX
ceJSxS6B5OBLmAjnrEcZ0TwzfkTwIyt/yg8xbby9QOVVWSjix8bVj8RcTFuRFVCv3bxYS9ugra9P
c5RgCsUIqdYkEwgnpu7Dzcynbeu5cMzmWm9CPB99N79dh2+aYb2xlyMqwGlmoFIHRP8zbqUHrJ2F
WEdWkFNTuSklIrQkE/GJy4vsQp0uH2XAI+Jyfy24W2/ojDGCudaNDbAcIn3EXbAMNNolCTPS3kyg
8pknQRmJhC9CDTJjl02UDGrPcfa4NbsG8kOjLOPAkuQae0iv9cFPoVLYX7XrFQenQaMtmLF0Au+k
NLcEJlDSdkDp20V20lTm0s7pjCM3b84Mi5KvGbRb14NjHUN0V3RIPAtdedZVTGA080eQWA1mRufD
bu1qA2wasF7SH6tg2AS5wova2+OuTIod9xzsdlogkBNlOK85niONly6Yh84Ub6SmN7dWaX8MJudK
ZNdnIlYwTCTiI0fLth1lo55a6N0bs+P2uDzFQoL+IuZqbCudO4jn3cUdk9NRiGPLxbHpcDEi4S8e
9drOEbZG0w1ILMbv1HPXpV2Cx0dWzyhYPFSWWLVmQqC4UtVLFhB+4ZRiKyo02UxH4rOu5xd0E6Qb
z2idsdpU1b2m90Rz5zKECDBBk2CZ0jhVfHZyeWewxlj7xLZs6fOdMoyXKwCLPidh8aKqzLlMfkTq
6/RaavaMRdLsM3CtwASnT7Hf7UEkAaPBnxrDRvYxK3iFH9/QKPkOkYpmWwjhHt9StqG9fbYNkguY
iNx6s63d8DI0Wh4Q9I4SKfywixOZ022DSxRj2zZprD3Ruaw/pNqx5mhep3RgVp2lZ6IwmBRgwi1w
76Ggo1Dc9vm5NQrnpk8mlBUJHToqp/hnaYCYD4PZvTeRdzRD+T7SYkPIE1LPLIS1mqXrcc8wOhjo
RrzY2qkSDTZ9e/b0UmtTctUNPghKaJD3E6dZ02yn4CMsx/FUt9BkWcGwcHirXTveN/DBaVKqPUPj
J4pg+z41snMNIn3OsDha7YCprsydky3KA8SHRvr7MFCfQtIFNrixr/0QbtNo+49E83xh0sUcLKJ2
E2kPKqjbl1A49C/Cr0YjIq2r6uFmmmKI7yZk8tNkY/9PundPQGBkKaNTHr/ICgmY0gBoR7NBuyb5
tpreFN/atzGmUz8k+U+aerEC31qMyDuNbu9V023ZSq7p0K0AzpvmLh2maDN5yDi3nEriKPUeq1lt
BsfaiQ6lS2OQL9yB/+B+mg4O414ziZx2GBkr1TwHZRMfRLkJgEtukRfR8x05jyaP3NjuJg9AeMSU
9A+VxJ9iG+PedpsHcteLtTd49rcsFtsiLrZRrOVfZkzDXxlc2mUFXD/N13w5XMmsgbdBn1wHqlAB
dLS6NdOnFhXpqhN8/tLQCGIbAMhqpn9MNUtsa1Tx8CL9fG1ydW8mndL6lBoFUIa1ID3ktnT6xy7C
9M9yP9jrurpBb2gdGnJu12NBdnA/vVtldjfoZnejbGXuIrNlPtvY67TI54kVEQE+Ud6CezLp1bPZ
vBnvTWX1a/w6L5ms7Z3D4h5NhrNDSNFuc6mOoAqcXWSLYY8OFzWzY762VpRsQzhNyGDMfuUZn43r
plyn2c8YB3kIK/5iKHVrsthmlployIDM5qh89USXBSKFPYc6J9zjB0tuAuYFN7nZMxkjVBltt8/U
sgguJf600tGcbRG2W5HKx4gI9HUMGGKbuAa4l5IKgJcTtVzFIMP6+qWWQbT1GAd2g+1YO0Mnwtet
V3Wrk8hQIbxtczzhqbS3yE9XURO91k6NblEjjlrTzUe6CMwdlcSgK/vNRMZJGGtMsVATrQL2ja9N
/WgiAzUgeAMJDKUOzuD28DKBht4TT0vic7hJFYNJ6XXYQM3kwR5tjILoevsITAo1iHbt+GM42zSL
s540J7y5+gplH4vzAjm5lozc+VoQ6CJ/Novox2Ty7zILSn9ncfEP6Xdmvt9MU8RUHNqbANveKi+4
2vTMM1Z2XdpXMrYNhqMDbQZnlTN5q2TH5SD5CDmQ6VVZ6a9EWqmwDJjcj+VaIBTXXLhIidjGvtut
ydS5yx3TPFU6ZnrGKYmraX4+dYV1Wh4tmzJb+V3enVwHdOOo3Vd1EW88LSR6ZN5UAj9fMW+Wpwze
xloH2LNG1mSeynkTpj1KjRYRkuM48R73imDW5t05KDLQ3vJuzbwLy6a0YPUpuf69E3pLOAVmOShz
0p/4HZvl0b972vT1qsg1OEnzvumZ0E8oRVHaG8flyfLjwSQTLFH1D53KObYEnaU3DMPTssfLI0tF
tynT/F03+Fb267daNK057YNjOh+kLOigXMyPrDgnFMY0krVNy+rktJ1iLmKR79uFdy1ynpWk9ztn
+7SHrs63UH4acgHYLI886nO/HtV8Tcsr4IDT2cQzFyEqBkLHbLYFywnVz2pQViu96DdapyDNTTHA
Tmv+u4EWbNPyNdm+h0EHdmeRV+o0zVjFZTO0Cdbs3z9U3FE4S4AGsta902ihEZMNb3B55M1Pf/8s
Z7Z+yElTcwa/P7WO8c8NQK16R0rE0+DM5TZpPAQV0Xk1ft2TCqGhl51CxD0gwPq9MVJEWkyyy1Pl
tf0GUzBSE7DpR8PDvNJqSXkYZ7wnORFAUpijc0KTvWPXWsU3hIyFiVf36yntfmPjdWRO2nOFMM6c
/pRwJR4N5x2SUX/SScgmuji6gT/Tn9S8WX7uFklA8syMFC3cSYBqzucZ8NipkzeLm6rUA1mmoSpK
puzdiC/9rMpKBpE2h3IWwWj4itZ9j1CoCcr29HuTIq46Jc44YP7J75ef8/7xyfPWsT4RQgegBBgW
ES+nMtdDqniYzsfRKPcB8DULcc86LkNCRGZO6O9NPr9pY8PMYLTnN3f47pqTQSflBNmYE2jei7mx
yxx6fl5rY7fOU1kTX1c8FYLzLraxImhoAALJMCnxgAL9aMk30GHUBWS5he2L18PhjzwM4aFhf6ih
agGn9NRFJufTrKjOytg69gmaGtUcXZgiK80f8f6iSFgJzLGomapmrYT/7sriHtnFXulK7LrYeKws
75VIz36LulOLYvIGqvguGtXAUrpqLyF8uXXmOF+x9mh7Jrj2Ge/qCPdlFMENavt01zFbX3lh7+2y
kb7DkO5druNMUaWLzfSaarbYoeEB+5arZEOHzj3Eto8SxUVulMXbwsKy7g64rZDkJWm2azuvY31B
fI5d06MuXQuIUvuTKV13BJqw5xO9RAlGZidmvNT3Kh3JQRGcgs5cLqczAMvdh9/iyu42Lvi3LtE8
VCmLizVoORELfQJkK3dWKXYTvXVWQ2d9If7AUeKxnnDI3UNjBJaT86IgNYxLK19b/uBvVF9ZK1qY
37T0pcnooova0WgCs+AyXZiNTqLtip7cey8WJzeucZemtXOReX1ETvji5eqi6mIkU4nlmc0nQ0JU
dXeIo9e4Dp8r3HlFx2Q567VXGAyEQBYTaT7zKjNXe0ND+W0jZZ8Eoq93heMZjL7cpacsr2Gzp92J
2j21DRJo0H++dxZ3VemYclvkA7SR/iVu+/qJShbMiX6feFOHHLqfl53p/RCQq9TgQBGS+1vl4euX
RvemhMt0r6IA1TrfaNik3x3VvecSZZMhw+/Q8FGzTZoHjZMvQws65BZ9/p0D/mpiK3BTufNaEzGQ
VewDZX6pTAGzCFYz8y8I/LvJR64xdNQ9PUPsW48CCGWJ1eAM0b6WxJNlNp102hvMZAqPiB3nNgeU
oA+YH1GK7i3I73sPPOO6Dupwnw7BDytxxArF2IrewlxdU/cT7nhEPQmskI6VnV6SF1SkN4SsVBur
8Z5ZIQyIflliAvZwouaDWsFHPyAbCQTN5J4KI60QbiVhVNyNOV5ALPz6wcJHb47hs6pz0EiyplBF
fXXd5OE5M+7qh8nkg0MGuDAFf58st9058HhZkCoKodXGGYr+YllJvBUmrvf6wqXF2SXsazxmyDaE
eLezKDvk3UORzSZma3jRjQzZhGo/fK0DoSp0VD+S0wxnOZWLmIlPoe3CMH8P+GJYh2PWC0J7F7c6
ZRtWjI0bH+scsFQ+Tugdq7kJlflP08ie+sItdoaM45UhwgsX12puZaSya7c2fMK1yuTRslKQIhGa
Bpl18YN9V2ZRuiGeM5lLWyG1GAuZsvstcAv9xi/QeGIxuy1nf7yIfQXjrwLlCuOtij/I6tROfonr
1xhXcMDxN4SpcU903JsTJx8UtnPMg0QE9OWxdA2MsV2zzYt2zyQOhX/rbLWBpV3olMYmBOLRce/d
Yzybnbj1U0hjhaXJlzaL4f3QQig/aGLF3WvT6JaDhU77FDZJUFLpP2sYOz05Ti8wP6ZdaBIvxdzo
iaY9FqoE1Rnya5jYtufsMn+ADwdCmPsiTk3IzthZSGVzwqy8BfCMsvSEAP65h4l5h/kLR3zBmeeX
lTgWYCux9Tjf8qZ4zolqSmSLubSC+xq41aESdk7iEhlh0ZjjbGRgN1P4cnmAByrgdhr1jOBdqHZu
O96YlrgyYJmrOGJxY+JeXKWUJllcXsP0RahI4IGqXswJPJkG9K3ygFc1RjS99JirNqR4UVmDZFSb
hBSNFiVac1da9XhIjejGjryXpIS/2rpkagCAW1EPyfbjGF0UMVssujIygnEghOP3QGumfYzaaoX+
/omJ56seWhplrGEvPe7/RVjD48C4kWbBJYrIX9M93FpjvBYt0ZK85CX0S6rJ8qT35OikpWfs5Sgf
exsBzkiQoDlaq5h+DAs+UbJULr4VqXqt6ByAwk5WvVTfsJ0shCW0T1NOdQRdUTXLjIqgv1F6d9tk
6Q+KgbZyEBLPobA2dTH6lqjXCz86kq+Rozf+1yaa82CzGewcB+kLdc14F5IPAhKUTYUvjwnQKXOh
r62AjwSHyLGv/QhVxasfsqzp9wF6k6o/paru9k7BzGDZ+DrTleXR6Le+vg4Jqto1vrEpsV5ju41K
k9ZKp6nz6NvB3qUx4c4y/kgPthE1Sdp0CDxpf1agtCmu2sWEcroZDqmfXLKUG4/ngWUduI0TxzZb
f/t6OJWpfUx07DhQlYfT4PUVwytS0LRg/spNsmGGwiTWwZ5vxg2IyvnnJHfD2uprFvXI7Cjfb6eO
9mSUPPR+6+x0K/NOluMxsYYk1AoiesyOSmEGsRxqQnyU8CdOyAlRF7eCdCutQAqGLHQ7Ymw/I0hM
zxDqs7ONH5hRxV8HI3K7Ve/AwK6CQqw9h96MYzbx1g6YdgJqrE7Lo2XTxylLquUhEmsym+FkkNWT
45A6D4ll0B82fpSdTTKyy7Wd2kzgRuxRW6plX4Ee16dWc6oTWTj1aXnKUq9cOdD46rGn/jF/ZdJH
VPfrEXYExN71TTXICnEhOVxTHQPZlRK+nU+sEKhP2mrzW9lDTu08yDE4EMgc9Pc6IIy9ZTvZAePW
NhuZBv7eWDlTxcaMKOUuD5ffjE61803WC0kSEhbbEnuk8uiah+V7Mp+TIz732WlVX7S8l7s/ftY6
zUUZU8yFOuNcpjbYDaaiocqJveCnl0f0o9tjl7/0sWMRwj1Yp0wFXAkwwGd9w+KgWDYL2XmabOwa
4ayXtjJqM/MqwitZTyyPlo2IB7ABfVFumh54DmKxfZxTp47imlBb6nknQGW53wSnyKup5VmDXJtl
5VJtnqf1dusHmPxrzrF5qr9sZNR5OzOQ12xezLWR+6MYqZJyWz9KWvOwBJiGM4XLI86dRQCPNl+y
bBkoG8yacBp2SM8HMJSnrpRYrObY9YXL/nvjuXp6MLD+D3mYQhrhj7dTpP3EiA2+PQ7hTM4b738f
WZUnQGVyjoo2dHfkHVyTOaHhl1qkq1D/OeVhM4bTHMGH7OXQolhX8xoRYARXm7BYzwTUcZcvgvze
AqMHPolVU0tn49K+pvLR9jTxmZKXBZRzt87FubKIFaMFRIEyG7T9NMcrB8D+U673QyhbOm9QqYhL
HO1DN0c8Zzh/fM/Ld8v79Di4ubbEPOQ1jW/vfKu/b2fNtZQdc3W/oPBrt+ysAtJJ6Gu/LIQ0QVxR
Urwt5h9rPjX0CNwLeRcEErlWfppv8KdKcf0tT8kibPdEqR4XkDsAdlhxlo5FFsYkkZLzWtALq4g7
R8cKpJnoDIU0nlxFUdjqvjvm+BDP3H1zXoXKOdY8XaLGl+dDoKh51hHHAmz7WaZVdCwpKywSnCEf
QmBc8y4W8/lZN1Z9oHuwWXadoIURBehx2dMipTi8RpF7kQ1f4S/r1WI/qlI8yojVAt4EAAVaWuew
/MuxiziVlofLRk+weM3vTasKZ/68MTGOYEr83+dKWYQE2dO91iUfYWDtHdTq+0aNnGYIT0vuJJLE
URIkYAnPg8v8M9SX1UrShdgsn9iWXY55Yj4Osda8TbYBmX3AxTwfnpDw38Q6ybRzTi1EpKJPrF/X
5rKLeHHxM40Vfbp5WV5n7nd/LJ4hRlLQqcZg78yllPmZP0ZfasjUdnFp+LQPoYr5DXgsRXlg3q3l
elmeLptp/kXfhd2GUGJmQPNLhlGrdhYgE68hDNpOUZfw7caSWFtukOG6BK4UsQhURImpLJttZlzy
WUc/vBzfuINpq9gBg1sm9b2GAa4qH63OtQ5e0l2N3GD5EPirnDUNpD5gHwB7LyqClrKeQxQZuUw0
xJtapSbd1gAwjUP5ujJCrkFCNAqOqlmqz5K65qogRc8tzbe4dd6d1L1WpeHBlILC5pW5zdEWN2k8
Tfsyjrmd64SCYFFtZPkuOot+h9BRuxMUkUlUOSilYeVlHwGeLDjfZraFdbrOQ9BbUBxWynKTfRXZ
z914tir/UqQsJ03Rb8jju8Z9+lE0KYOtfel6+CoyKT4pxzcPilqlSgd61qQ8w7c7tMzH3KBq18wK
4XNpIO3QzW/q1LlQpr9zY99ayXtD+gMmfryngxPdDikz46gkudId7a1lsjBmkspEpe2P5YwImWVq
vsakzIx83Pp6M7CGwBHoNsgf6BaQSVIJZ9Vb+XGEk/e90O+E9O1P7BsjrYm5xVMwR1VZsHF7/SWw
tVuPwgVW9gQ+T9/+NDzm9VWo7oeqIQCh0LzdcjFSdO4O4L9pvtWYhBx3v4wiIJhjLMnzgJIMgXms
RtxhKeMansNbI500Irtz7zRkhFksAsb/r/X8L1pPQY/xP0k919/S6Cek2b+mL/36q39qPSFo/MOw
XEMKVNsWgUqIzv8p9zRM+x+2jtBHgrm0TVpXv0Wf5j90g0mSZ/xL9vlb9GkSvmS5NifwrNJ0PeP/
SfT5Nym2zm5R4XVczKa6ZZv27Ff6Q/JJSHtB9nk3XPPegtZc6LsSLgDrAcxjQRmq54LZGgabyN1U
EW5KrUZlYYCH2Ud+96h88G+Znn4GGainwQu5bebXiOwJJiKxMHOSdzxWsPb4EWku65I6pWnj2YfG
K5+xmg63eTwOt17rOrs/voh/o9wWf1PKzx8Mcbkp0fHrtms6xl8/mJ2PZeKFnboGppXte1QNZmtz
UdfiwHQxvyng720MVuj7HBIqjovGvan7wbiWof2jDafy7A3qFtHSgCwshQxB5sMOR4RzqSGX6X3d
3YHNxBll9wlBU5TiaqAWF9/1v0iFjg76kD8UsjOeJBg2quyN2vpxqc4RoXF7R89/Evjdn2vHNVej
3W61vOohbOXx2er6+Jy0TbceJKTucUyIFRkM/2yF/Z2vae6m8ZX13A2eu/IkPK1wK3ItgGjnao/O
VFrUu2muBtyj/8sxdf5mkFiOqQMXB42ykLq76If/OFnsSIYujej2ipys3SnCQHaesjtIyTJ4UgHI
H8KmwF2TvUk6NiytMv5oi/4LKXGzj7zKPDcttRE/0W8V1KQDmRkdejzozsg56qEWj7GTJg8GhBUO
tPnseXRVoaa+4RRTJ5U6MKdKlZ+DgXaW7bKK7eOJ+a3eP5GgElDniB8HsJ6ULZOAcNWwNFZyRsfa
gxHuK+EDiTbpQ2mFm95S693oncJQXBFuSUGkN54sybH0pjs3dLKXkexoJVEJt6IML4kBwUt1Jzwp
iHRR+YP7FQ9J5E6HOGyzFxP0seiqG8o/jzAl+tPvzeIVH0cahP/5HP+7j4LvQ9qWjmScCqXhWItb
5I/vQ46gokCsNtdcfIc2WpzdhNWEqWLtUIcdaDvfjM4Krx3mHYiqyAy3jk8fxwzP6Chjpi3i2lG+
vgFasbVCbQ/HC4mT/vKf93O2c/xhWtGlIaUBwxMhmD5v5tPqj90UOh3JEvfoVcdPdkI6ccmdTGzh
AUVYuhzvv7ydOcvU//5+no4u3nbxs8Pv+uv7MUkZJ2SixXXTaEZ4qxk/iJ8YV5pmiq1Rgzwa2ySH
iQCTpOKCWul2gwQCYbSHYinobP1BPhCxHLy0FhgbCi4MZ/I70ngW6pH2UiCVpLgwSxp96Dio9eSl
mDIc2SYhtKi5nMt/OX7zDv/1A3GtmQLTqO04893krx9ISlQWmGGiq7CtD5mGMPRCTn6SxGqGq4DY
HSfRt1IKtW1Uqd1YjETneurMXexUDxHgxA1aH9zl/JE1Mho2pXG3bBLb+4HGn6plxCU4GqQx9DpZ
81SI2nUT4lnriIxGQ1DvJDzrXd9hl/Up21QuktgoUwYdIYt+JVpOgBkyveoS+gIwVvnqZQhIwvCE
FD+8GnGHDrxN3W5DllDgTQ1DQNnsgrJHUEpx+QJvf220HmI2wxxInSkRWjfdz5Y4jiukE3RF3FAh
VJJYgq2GDt2YTIfASZuzX8xQYbvNr//5uIv/eyJRP+L2SJXGtLmRzDfPP05c3ekEAQq+dhld2tnz
Al4T/b0r6rc+1Bh4VWyiJMYKZIbjFzlE8Q8rI0wuLvpvVSIx6QMGvg21WD8mvab2rSn9h3hE5BzN
r1VAWi1t/Oq65Gon1nEwnfgjLmCvZu4Y3gIJG+/AVCWrWqSMRLljf7MNn3zOEiupS3Ry3XjkGE4U
CqrxLi6z/mZKiOnBRaahRDQekZjZO/BGyLHBL1DZB5FCPbza5fZgH6Kc6jDVkQOClWprO3l6DUQL
bbR+VxAPb8m9rV9seV+zcHt1G9Eyld7+5wNsevL/nNqWjWBaOh5zHZu7ymzA+uMQO7UL6idsrQtB
2MQZ4xk9e25nnJlt46OHXUbio+Mell8sm8H1fWJG5tfUmoZ04fffGL72WU5l/ceP/niJkLFBm3b+
w9//TTVQkhW8MOSK8/9dfu2n8b8e/nrl5GjaOo9cwmwc+g/LDwFwZsjnoff//sPlF7/ectnBcE6a
82z75dfP6KyzB7/ffPQSvgxfdjqk3Xbzbz/T71f/8/8aX9AZaI/NR2r5i+XR3z7Wr31afvPrTbsy
u42NjVGTgShalyz7+e+XF/gYsLVfR375zbIZl8O/PCSVgfo7eBgZ7A0qZ1uKVDcaOIzIIGdbbKI5
dVvN+dtqTuKO50zuVnVUSJjHvigx/ZzSNtmN7fOo9T8VoiVyzK2b2J5+6kPrbCD1P7WEf6dzCniY
DN/LTBebuEMq30t3jiM/d55ePvudvMYNLGtS/YL9VOevZsR0tRDTJe/0bVQbwb7LszM3fNqMcz55
nGus61j6hXN2ebmkmKOfxXBiXk0T/8A43Pdz4nkAZDpiZdz2DtRQDAzrqcV2izMEZzD9W5NWNPDd
4bGn8b3t5lz1iDbxWidpfU5cp3dmbbPoZBPF3vRksjeueXWir4qodjVntkeEt/O1kRfp1HcGse5d
4I3bBD0dzdW8pH0M5x9J7h5AL3nwoJT3JhHxoUVWPIGKOy7fDzv9cMlv24gRa2aEOk0sOfM2sCBs
ACsMHlTHXbrgGUaRcs6nB+WFZYnE+iYKvZVnEw01TDM/5JRY8hoEDYCMdg69wz/gCg90tlNvm7w2
b8RcP0+L5A2ENkIs2gpGOnzFonw0kRNsQKA+xEF9ob3jonXLHgg/4gA3oFg9KHfUK7Xcf/K90seo
FeHcpbrdqU85ACpKc8KmyDXYDkVl3Vr2R9KWLGpLa9+ORLuE2GBcnLcD5Oq9GzgGdSZGRgPU+Rgd
6/KgVWi0QoekN687J51Wb7owBbfq1huRGBwHybcXD59RlT5kMidIx2WULMgLLeWwCwxNP46Soo82
cILlGF3W6JSyruhAJ4jjEKInxRJC+mh7MGKayNjDbiox7p1R+UfcCnRRk5wj3cKVMobYXJkzhQye
KLObjKE4kc8GkMXVZFLgpg2apbAVNLOhNzYVkoOvY2VT5rGeMw1pYo/ryRx+yj45pcOLLeIvpwAs
PNRqK+z4IceHfeMKeSr0hMZ3X7m7qu9AW6nvlgxBgAlUetFDy30eR5VBngiWVH3lxmWziWy4NUY/
Es2XHnyN8mgqXmh8VLc9lXikGjVfmbqrK6fetKz0JoSiIWZ+9J4O4MK6vGrC7JATRij0G6O/yMDb
qcoOTiBttgjZnyxV7omjCTYNIburjpTITRvBTRyHHPntDKCPp/RrwlRFdantt8QsTCWEUQToglm3
gj3Z0hXt4fdZABTgy2Dwdq7C1Oudg4jYcEMTwYMboCEad3ksvystuGXASk9uk7yMnZawsivHQ05P
FXRZTo6PjsDJFNALIeySaXlvF/7ApRWjCfyW0b0gjyzhPBjcHav19qSP5c518H6oJxmnt1YPSp4B
kV49Mu5porrSuEg5xRBfu8YmpKlDFhWL5qlSrAeNCb+0LPrVAIZgNZAOPjG/RP5QPDPZ2sWx99zj
rNrlaXFj6E12bM3qnXMIPlXuugcLi/ZKEJkLDBfx2VSJd83l+A0C4H5ZAn61i4jUiW4R9t+4WKC3
Ms2MFdkvjyYz1BW37fygdBNumlZpm9hzf/Q4gdbsYb7RInlmOfRdYHQq5iMdQQ2kUa29aJHF6OcE
r0rae5ZiA8BtgJA2VqcovgwVqHSImpTvaMDGRchCaUQpKHLGSfiMG6gy8T0u/K0yx+au0eNNXNvH
Do0ZX4BV71FYJJvSx4jot563mxRqhRaJatcmHwiyQZGSIOA4CBna17BJjkMCCqqW9kRFD8Sb17XX
EU94hUgD8mizigmF2M7N503o3LcToENrZNHYZt4ZoDNIdk+uaZpR10t1xNAGWMSq0s7qljauec7K
tfRa4E56ilQpweJWJ5TogThCd88ecz9lBtrik2NddCAKMt8b4qPz1I3Z0XVIcutJmO6coSRXUxse
XRUSFOPT/26i6dGsJCqKFqOOWcBGUNY3LjC1T7voOWHgJFGmMUERVvuQWfWURMgne5sabRLgAEFj
6uk5SLuuXNUxT2tZvlSJ/gBMZHrPUT3R/UCIQKdyrVnOW00CWsjQWWbTvvPNbidlCYzQDtddJlwE
62my6wn0Wdn004ZZSe9rwwhkBC2xjqwbez8zaMt6NLQ0pIBDYEtpIgpFoftE+CAsaUMj61KrZkWK
d25RHuwpTNzJeHiMFUE/RXgBPvajy5MfRtegE50DqSYU34YxvCFVzGk2o3mMbBqoURliGIB1XbXB
TEkk3DjAn9eK/NWpKQLTe2C0pgHhYIFvSJQ6gjltvHrHAANiwv7E13QYiZB7M4WmSO+24WwEnnZF
GaADHuEVy2Z5mkx5cKs74UDq1aS2y5/Nf0//VHy6Ae+NbU57aIduOJQqlQQ2BvETJqufy/9oCD/R
CtW9VpUd7ggjMU+9J7XbUUM0Pc3/I3fvFRiO78guIMkKI7ximoJ4guwVyG+tvaus3i7/S04ZIS3c
w+9NDUorS7EMdTISojjEAjnJ9JuER/NlZsYZHU37pgGZwJmrFTeUXfqLpoegvHUiJjQn2C0v5dAT
TZMElEfAB7F665MjrOP6vrY5dX/9N8D3Y5N+mlKDs6/r+q0O5PnkhoTEGZRanv3SexPz++pdclG+
DN9Q9tLV04Pwpu9acQnQ62xK2xs/piDd9oZTfdHJhQDWVd0jU54zFPtkO/qYfZQyjHt9Rl8tL9Pt
V8su7e+YMvW1hXH7dgwG40RwE7pivY5epOm+LK8UE8IdsCavHWq2bYTR7vw/7J3XkqtctqVfpV+A
CmBhb+W90rsbInPvv/AszMI+/flg/13VpyJOdPR93xCSUlLKAWvOOcY3cq0JbwDINbTfht9pX8Ci
N7Ky69+kkmEWckTy7Ne1tjdBNB9c5WiPVmUaq+W9WHgAkH01P4P0rXU9edG9daV/chgX7jo0glTw
3svyARHi+sDpqnrPbAgu7Af9uUqr+ma7fbKRull/Szmsl7uWTkx8OS67pxIw5MGRFnh4YpWeMoF7
ZLkL472VF3nBN6Q8HwGChqwZJdlZ0yAVg92z3wI/el7uGrbhE8Q82gaVjjEQayaxD0q/1SIH1uO0
1rdCBvjng/RQ3xdT0T0ZARJ/uL/lweiV/kTPnznk/O31ENRL5IQ4bXgOu0F93RpjeWn0yrqpcRjX
EV7IX731rqFO+O7m6NGqq/WLRLJwM+kO/rlDoZ1rgVItiVW70bQ6uHQkN95GXuM6GEXxy5fUl73x
QxJBubGw1FxHqxfkxhnRZvkXAOY7fnC6YySbzFMEgzpuc+1bJ99UyUyQwUixvJS6pbuqXP/qwVq4
GmXbEEzhcU5uRHYJusNyL5Z89lrxv24Sj/xluYPuJ973qD0tr8fBkLkmtEO/pZml5iGa2PTT1Hx3
HX2/+R/lEWlQUvrBbSyN5KJXrr8plO194fH6cw/6EExvvLy6c/C0z9FoJlsFOemrIVxn+S+2jzma
otO4Z5TTZ0Xe/DbiiPcZ8atc/kuDCmvNBxQ9hJ6dk8PJoWku7j+dWHJXXgfxZYiS/KCBCC2805QR
ETiCKf0sxna3/JdAeDbQHxLdEy2mNqjQhseFv+XHNH4AOd4vz6M025hBrumjPdYVs2wr2TmOlnx0
YXFcnicaaCVExIw/NiaxqKM3welL2L1YHjC05FskjA/lPrvE41SV1tEkZWmXEAbSmtiWpDGHUUzD
d+zBnsbGweDYluaTXem/ei0dvtl5GNEFTnD3Ilb7ekRLw50fgDfxQl/Sfs1MhPwY09UuiMz+y2jO
ywNN1A5bRV/jxPk82wodjrLjFa/LH0vpIWMbS+fW47G8DaUNR39+1iSdnvpeb1+SunGONpDErUzj
8dvpWdyQGgukDMaeHsmjn+nV65xcvbx83QHeTFtLXPEPDEzCYnu1PGHXDV/KdtNnIgjFCcIN/sv5
H6ESoYhU/Wc5kp0+Sz0O/WCbb5NrHZaXKAWI1D4cDRI4Y/Fgh4i7lkc6SMZZ62XeY5w4BAeOHKv/
/GFO0cna6MMblLEvtBrHhe+k0IKtzfKUEERhbk0xRbteB49qJNHLdyjSQNMS4lUYalU1lfFQNrG4
TKrX1st7H8roSJtneiPXlfrMwCObDP70Weos7dtxemDMwRTbCtLtUNZkjSRW/tx62uefVwWfbhWg
+7qjSrCunsZcYPlDE4HiCN3iFWJweURSSo07tOm3Qokwf/Pt1Nvbinz3Y5RJQj3MgB6xKZ/+fDoN
NrwaoxLH8sC94Z+L/jxrbbSvPY1RyKp9dhpE1v/5AjMNvYvdfTGhbRmBF/xkBum8enVMecoXrBma
sV5+Ym3Ygxqff3YENllfZrLXzejXACT9KTTS4eRbJihdlgQqID9Klhn0xpbcG8zuX5qRlIdc2NVV
RsgsjULgLrOkey0Ru+48dyRnu+s4q7ZPPsC2Y+Iymu91ilXDMva9Djag9lvYWz6pv/jAn0ZVW6C/
0OJ5pb8vqGA5xfw4Y6o9mLE1Z1E49hr+jwWHCEY245cv4hgYzxgxClbS6F6l5x+JOZ6jXipxGjrv
UBfUgLGr3KsrqKpDC4e6HzN4m8zuWcssnNnGIUs8+601CV8yza47tI4yd9HMh29sVHARgrnTpNLq
DBa5/LMJczPB6+Gn85dWnFwvdlN+T1wcZh0Mg/dzTVjv3sOVffr37f95v+XOy0YY+d+PHeYs6rCY
zsvDlidY7jF1Nf9jufjvGzmM+2sJ1XDVLuLBxkK9k3YoaywC8jqNBJ3Ja8YrzyWhtuCW6tLirXDx
OMUxFVCkqWkvPQU+6yNnwsWCOEe14CCnaGalWjVv0lZnrVtitRkxpwLjbPpTj/wJypG2sTFFrDw+
IlIav12lkznpG+oEo0ytJkuWZDxlsG28AeF1d3et1vlzh27W96WzrC+fN8ul9KzTnDqIwXxOsx6X
dNSclP6X1DTeUDQraZbNiPtjsn0cBdiddn6vtlGbj9u46j7iJpRn5N8ptjnkzw3cb7u6A3S6uGHd
kEXKx8NeRu582pMskcKIJrASvWrVvS5vju4oXGAcunrJkaNHzKisn1TxrORrQfJ2Y2KSEAU2jXrR
kwhiKqzbExJ2PitD1xEhKeMSg6veLbctfy0aluiOIFoCUSMBeDTpZ3d5Ubikk16wY6BFmF9YJBJ/
I0uqOIksFRwxUES+tD3LsZcm5WbRaA8kNpNdYXY3C65y3lJaur7YGkXenDxvtorMYj4E1vDb8MYT
wNkG4GyhftO9skFX8H/+PLtNWhA+Ea7nMQ7TZLAJg4XraAQJ2IYgPaCFLLaQEHmzuk5iJVPrDUpw
uUniTFvZYLXXsP/wcKj6sbUIXdUjBqlJS5ak2bgXB+g5urcUwTxTaAYipa/tprp/i60YL30FeT70
fVRha2vWakazANIARXeqoZWz1oHTA9DBIEmE2V5ZSo6/iTnOplrnpA3Br75pfiduQMBNW6eM18TN
6opyX0sHP1YF7HTo37p5jwS/lJ/IEfz7Us3kjBY/joAdsYfdVqXOdChq8TbB87oGGbmBrfugySo6
TyahZzDBvWPLk1ybvuvWWUPIfV1p1OmJbW0Tl0y9GBXnPnDrQ9POEW0B8ASzSwFDG52/FZ3R3nCE
Jcdw6t6U3U5nlYjsDD6nfJrGCjzPGDpX24HKPvsZ12Rk2GuGkC4BKoE4da0hTsEws6EH1hZDQGnM
qQFenib2qAmKu9dCAKhmXnLKyrpESa+PYD774CElvhuYQya3qPKnJw2CGonlAllXS882jZL4ZIxM
OBKbPPmsN4zDHxee5V9HVbq7PyD2RTJFwFa2b0R6TmaB4LLJB/HgN/iqRmlevPkAFs1A8X9vSFiC
/CIB2euu9itM41fd99AMoTyCxti+OZGGI3pg2EBDhAjt5qRr7PIuAQdeauxQfz9E6IRObmNTgnvJ
IRIUOiSJOSn7dReTCYTerDONet8LeYGVjtvuXxvpoBEARYn7I5c/QZT7OCOxUxJ79+f197MQE9ut
WLUlDJzFrbVsaDm1p9h982U3HBdjllLJPS4ye7eYtpabChP71nKpQ4zJVMF+W7xa2TCMxILO1qp4
3iAU16A2DZAamInTrXkgvACNlhXifW+DhHZwE8GmWH7n7lrMmkyNOOSTrZFvGU76EXLIeLbzAW4C
MdG6CWPJ/Zf1bPGfLVd1NCwAK+e/6DNuWaJi7ud3smzIULc3QUH4xTBTlad5Q5RLts2LFsk68njy
c+VNdvrLYumLAl7CsvFmr99yaXH9LZd4MrEqKmb56SwNXXx+yyXrX7a/f/8Bb8uGnA185bPlb9mI
mYieVvlraJno2A1yNJdNXnEcAxf299XlNoK6mKxHsI61Cml0ICBCREAQVoBDCT8UzmsbYkUhV2vE
VcVDIdfzeHA+azuvhrVmucNxIkPLNcryTCwEqJUhD/MNUzdao5A3z6be04ZmBGrupl6+Wd1Eo8bS
HwNViDk2Tp57Y849GDlehPMMVlMKuQM21cX5uGwcVusrsO75n4+kzUlTMDKfLuUsXF3eSVqzDwWU
6zoeSeG1iHXTb721AaDgwqxGg8S6+Ti1HLZa9s4NVi+YsnrwQHsNltAksi2oogG2iTWcELoETAMA
msoZzE4CdnhM0V1SInHQJlJGrc3ZR/7nOpC2VRi02dHsk2Kj01UjKE3gPPPL02w2zWbRML0CdVKt
iXkwc8NiFwXtSzZLl8d5X1kOB8ul/7gNUPsJi2bFxJXfRatwRZWoDa7JhJkui+ponUrgycwKCQM1
iA3WIrD3kw5wzc11xXSXYsyU1ktaYBnXh8Sbw3N3LWXuNzOYfJP78KX8VE18G0F/7CvtUjGTvrbI
nWkBh9wuwsMCkkbIzU+oIr9wiKovPzfJqgzql9yuh7PXCQwuz9EMpC2ayb8hI1xJoXUnMuDoVEfM
lixG4sS0GA3MnHC891WJ9l5p6IY9x6RB6IOAaMyeMU3WRfRiTfti2HKfp070kANx9li9A3uO8pCW
MkA3d3DtG4qX/hHpuL4ly4wsgazvH9F1UkaRjXKInHFnTlrxkNcFXWJHPARehfXfZ3RTQ2pyab58
GD6uQQwkHK2Rtq/tFBaYgU4Mp5KQO8fMUjIkScCFjACqLw/9l6xLftd6UF6Xa/TiWQJKDipZgqWt
8W3rfcCPjL3d+GotrPXCMlBfmHn8PljVdrndLTumCGZkHB2R4qnP672Uif3k9/KzHqFt+Kmgp1Qp
CJ0jAhhzsl9K3a7fLeb8xzImRKQNi+ZdGrAGh7BgKDT/1Uv1dUV0+kqU6MHxVRIpnBmRdtSxzuF+
Gut31wlOLOf9nwp+Eqsnwv9ymUI6UBGtnF2c98OTuqVO0tyXjWjKGPHE4B+TKkUpUUrjW2k14oHc
fgnboKUwYOHR2Nn40DJup/Z4q5TmvYmxiQ9Fn14ZpLRbTUbmQzhfGuMpx782Q1MtErEZ1aenJrXG
xyirNUDWBCCN0yg3aL8UHzU0HzKBcHQlWHWNcgpO7sQRKGvH+qhHtnloiuyvOYFw1RZl+UZQIbON
uKHZZk3axhSIzjzP6hB/E0ehc6786cJnP+0OYSn0t8GLTw2ooXUCefEFvFp2JCe2XqPgop+s35pG
s3kR+PITgzQCHy4xsr8Bs2yWDeCQsoB8m5RToa+ax5q4svNgyABbosq3zRwHvCUN59jXVflWM+DA
vpKRv0GAhDWIm+MXKIxN8yUGaPJC1HXmJgWhOQrf3tA2d/C7z4475gclwKQve3rseOIcFzt3ZNQ1
8hi+NU51xRNR4y3s6fq6XDNcRHuaXjG5cauVJsIITyt8kIMGYPXdxbdbTzL/6eFprYMuCW+IkD+r
ocRpZhHya9gCsJJnm4/2vJm66WIn9NFz3UqpWFyOfxU/Mj/J1APaJ5x+JoefukbuHDjjo7AnCJoR
07ZApJtAIhYBDZifSaxy+HeF+DBpVq4izHUu8X4/HoJkLSBGui6I5QZeuxmaxj4FfihffJ+2BVF3
X+HcSqBVWV4YELVrN8efV6a2zuhjHH95GYFBUzR9+n6HIiqDwB96czY5Wa87zRrVs8qx87bVFEO5
nSHsrvOXlsBC2RFyHu5ZnnlEJigY6jS4EECGu9yL8hOpsv5jOybURcO7QcLTa2XrMQNETgRmpJuv
dlD9fXX5KxNOhqQ2S0VJ2M+zM3BwHkbrwxL45qogRLIyXwXj8gE2E8Wd2f+zgTR960gqCkluv4+I
Ac5e4rPAtegA206e3ulakpRbh8xKY2CZc3tXd37BemRNnCXRiwXLZM+UZDyEuuc+TYY+j2Eknnwx
9S+Q6u3Q+qeuuh/JMPm9KCBqId7JMQWwSop9onrzOmaOM6bJRx/XO7SJySsGsk89lcmK/cP7Nhus
YZ5Z/dU7ktFMEMCOlweaPxChmhSAd2lzWJZEmbVwVVcw85sTXAznJZjg8iWsCPaaO5k430kHhcnS
3+PM+MzicDpaU6Ou1uRuoLaWbyVH9jyxXjvH6Z9z9vlCWOoea9DCwAQbc+yZxbfhSWitab5pmxac
q+XY57JTz7LKXoyKnCBIZ1+ZKUlFw6XqnBoVPzVaY2zqttMO4VR27zzmI60tOI0VO0bNqHhdYYtY
j4r+1ohBgH3U8t4nOZAq26yBEzkfggl/XhyHSjfuQDL2GYDOXWUFLQ1TkPS0kg60meK1DTPiAPBQ
n8+vcqspgB8RzI2VCLLmzlSYgrED5Qj0UOHXNt3neoR71MjCwQYjmOnZkAhU2oZHukfTXmT2NUn1
6DMC3A2vRvuJCHHfdclA7RqO2mbkiPyrGX5bQ88MthflVWgEmxBCatyapH0bAOCsPJnbl6Rtvura
qJ+zsCxPwdzfdLza/vY+BwnwplG28dLD6z/7KjeeQPaRBhvjXQDVLl4nsmJIVt1okSQ/AEjNdgrg
AcFqKtYNOv99M9GY82Sljp0tvFVSw3IPlZcRe29xEtPD8YJUhr5CLN090y95tVofbrSlXRNE2lvm
xeVTWZNZ5SnC2f/+BqH6bMgffnHyZoABmDbfTZzsUCNre7uPsiMZMHwquniu0lgc9TQrz2XAHNcw
mo3o7OEpmgbtZgBpWq7ZThcwYE2aa1MoJCATvF2GWxvbjcXvdJK/IbRZu5xvfxs28Hsy8CU9ktgJ
FivBLm4RVTcFRHAFPARIDcILw4utT797LaJkvDi9NyKobLSr0K38PI4Em2ilfm7y6X9varl3tfYv
JhkPfRIgLNTwm3TxNJw1OV6yyEheY210kUWBsImKxL+Paevf2StHxN/GHAxT53+BwtDXSWRNB8ZU
yXOWH+u68U6EXrunUNeeGxHyK2waOqSOOd1kkV4Le2ZY4IBbT4SV7vAwTTszInNoKaabvFXnIDOP
PeTG58zQEMDE8UObI3sYHL+5cYhypXfLesqqcn6H6J+0axWwwKp6ctBfCXpurzQvvFujXEijVWe/
1VG0z30MrUNgYO7urXIzVQ1kpzkYRtmVf+LpXlO9f4eu1r6ZQyhWQV9syX0vP+fJ43dMdtnGSnpn
OzZz2G/OAIF3k12tEqiDor9w0vpRQTctftHhvSvgmI99GnqAUQaSuppE37eeDcKmh8ejnOZUAAF+
c3R66SFI4SVLo2vAnJsx0ebkU/zoZe7MJTzWOfSqZ5gDUJ2w8AJLbghqred3HryGAiBQho71VzCv
KLXh4GCGIKOH3AXvUYiK3LSu6348TixO64PZi1KSjTGnPkzdPL8PtI1uTu2rFiRbkjhjTnUEYNmT
DNeC498uKlKI/Y14tlymLE6sTXfYRpDzEGEfSIgKdhmzD0b4zXfeMwRq6/yf9GiYqhluDhmT1ZLp
xE+VV5INaiWSODBSLArBAXty7Oxs5XIEeBS6R3Lo5aHxDPKm+ha52DSHycYm6CsrsvBAy+zdLnRa
LPTrC5Vyzse9+6NzstCjMH8u3eReu42+sTrHv8emIIbYjfA2k6UDICF09oZknmq2zLKc7jOXVcjw
djbwusa+8RXnsDj8sEO35wUHqL61jTTK5hoTDgAh2fVWWAGLBzMhgIeXwPzJoBTibfOixGsI0RF9
Q/hYJik2cgS4WxpYxlNeJfoTO3A9rHDo198WAZijVV8WqThpkfVWixvIlhPxcZ5PXihc3W7P+QNZ
VGvWOLlUfS5jzvKyHo8hAvw9K44AHICZbfUim4MEZX2uvaE+UyvfNAdNVqD616HOrlXaiiNrk2JT
WCZtviQSZ5ZZnN2az0hBXhlau4JNpV1xlKY3LyWXURut6ErnC39upkeXNMv2Vq7gVcONNvRcewjC
yVgRipFeM7ph73XKjLJo3/D+xpAabsoT2U2rJgPOYPSw3JSnBnLa3MSEm403SK0vYay7L52uDOSl
/nsX185jXL13w36gdfKUxJIGsFOZ+26QhDPB0gbVM55dEp4iyQ5TTptO1MU+1Fjq5PbeZFzxRVh6
vyJX9Mt22uopKTnaQ410fvTKWAsJaDUdXbJpFDaaMP5K2s7fYTkrDipUw7tCl5QUg7/OcwtWKNzB
59TmB8v44+D5YQMH1A5p/eUCsmdQPPNp0JSqVXRGCbMKxx/VzuWu+BpCI0SpEQSHfvKHE6yEC3Sb
/C5rj/gVnBXfClkx6e/g2QjfPrcQejF+8EkkYzu8YzyZgO2ECQMmd3hnzYKQMqifWktswOqmj9QQ
xaaHZbfFKl4fbBoYc+8gvC6beMAEaxdGt4G+sK4touGWTUprF0oFWaA5IVw5YqgKZvmeUB+8LRDs
9F4jaCxqs2tD6P3WIjEbQZ5KD5mK9FMa9HDJ86b8olP1oETwAbX7QC3esbTiUJC0M/Sm9bJb8WUS
ZsgNIQFpDnyPhnEOgpRMQ7bVkbs5Qwk1xj4vamJQ41MJdJW24ixl3IISBJujWdTqcf6i+SnUNLq1
SYh0W1HQ+Kk2nuK26ddeWZdnsmMpVEIdDXlviaNCtFcow7iODWWmzNyKtYmW7BHZ2vwmqdtIHX1s
HUtdScYl43aIKCklIrOcgTPgG/puaLMV2WMnGOOd37CjpZ04Wbhvr67HjIompv/kzWzbLPxqhOu/
tdLFNMxyBI2oDN4m0u12bxT5Be6WrLgjMNl2rtlfor2hy/Aekp76ahNo3Bl6f63MeRqYN8adxD73
CGn1w6gj446O5QzzpTqK1ile3QIi2VAlDGTA0MfE2dKsSOKfYTypZN97ZvBS9WP/Yk5AOer0N3Ms
ddXssCFFQ8uZ7/nQY3FervJcSsw+SXV1ewavetMLtFktIwhdueuiceNDKsc5RU9lB4XllQUGG2j8
NMfEAOtAzy92WicH1kDGeRgG2mfSZjzc6/ZLpNQ9LKz82zeh1FQmgpQ6fC4F1JeuTeVnUYYMcFz7
L8GY3Sn8koWozSre9vcV2OdTbkvjSptKv+aMWq7I8WCd1dpFFUDGaUsBB0dYW6kIr3QYvCt6wgcm
eLT7KN/pOT/ENTYmyCYvgTLbRwFZ284JOjFZh+Z6rX+3mofeTmNm3Bo64jampkeb9ELk2Ll40z0R
78Cb0f4nl/XNdJALDKObPfeAZAPpNb9BJry6JTKdjnR6ytem3DHUtnb09eaom0tjdN5z7pbXKM23
NK3s0wBuJxkBnMQ2RzrASAGrNz0UO5Ouzn3o9JCaoHknocG6LzdFUUO+u+xKmJWSniFnzSzWgy2n
1XStSnimHTLLy2javyxaWmvZau95NQ2noK36h9gKhwfDJtKKFFSPyU2LiIhpcmJ76P4HuI9UfDes
StWmjltsdr7urhTCywPTd0HnI3QuiVndXSQQyjPDa49d60nRz8DRqL26rdpNjW3tsKYlO6EJom7a
+IzAuXxybHYmkBsbU7NsWlsZQ5GR5mRBU/XgGZG/x9tobiDrv5pTxs435Q8VzpStBfYBwYvxCnO6
gnucsmAwJFoGUHZMxRAj1nGwJYY+vGaW//dmZjqc0oLIWo5T5Xeea8552WiNQgyBL5CWiw+tSOm0
EWT1jNjfeHRbmR70GD98GWYOGE/qUAQQoGymwbMeocNETq0ek3kDwLfSLBRIbuVsFFPVjWGco15P
gfIjbYTT1m2dGRWoWK3Q6hYJKk4NSiNJhSuRJ8WBWTRMEK8CyzKU5j0mUnGN208dOo224dhr/Z4M
P3db00nFwFN4pwLD/s6Iq+fWcb0zLW3vTPZCsmmSqdpqjszBqzXyEmvF9NwkL9Z83A2N2Nt3OYwt
pCEU8o0y15pqfgNQC+4WVIhN2Q/lyc4Qazhekx9Qqc8sDVQwxXcTgMcBLDSLQcf23sfsmIH+KrpW
XYMU6RVhFtpRM8InUobd2yBb52VU7O8xRrE/dXUHwWbNRJoeNRo4VX/5VTd9AvflFxyIZLdcRSBy
ceSERpwWwUqXBYkog2HdSzFWyEsna01C3odolHjo+999j8V8akKsDBI1UEsL9kotuUsNV2KnGjOq
Ux8mCuoSG27Ae2IN3S7tdf1oxu0DOxqTfFMn46xFL+rUgQvFjJ9qJMsVM53p1HdVsw26eYAdB9Z5
WDbDja5PdVKMVuUqQs5zQG97clJTv+U9HFwQ12+52VdrhMbi06mmQz4J57FyMA5ICWZJOL+tMAQL
3SbDU+9WF1YH/qGPdeS2Mk1eGQcSZj3LyT1Rn+yatbWHE/+pCHyU2vT00pkvQjuqToKVGyRoIUXZ
7kk2YsZvEkNRhZQ8cXPLgEbPmRzd0aChcnLbbiUs039CN52sjTSyDstVxF7dxsWa+zB5xmUAMXiR
XS3Wqce+IjT9ippZbumUOmsQEfpVzqlxWW9yRE84JRoibJ6H9jPXzPjJdJvmWbJE1kLzs3B0/TV2
+ChCrfj70nKb1kF5m3Kxd5WGfBLT1bPI/CttlO5zGmlxlWOHsMmo1+D3fYeIMg4ZBhokzKhA9dxw
/KIx+kxIwfAcV01PGx0crukgWG77vL7bQGtWSTaJ9dR09qtFbtlqhJrzwVtiMBYn8rtV3msdho8x
u/o+sif6i7p6aCfsJ4xZKNtVQByEHQ3ez+ySNRMXhXYUZkeCQkhcLxDv0I0LXqwG7bQZOSc3yoab
0DGbRXEzOwdkdsRkW59M4MyndJeBdr8kWUc8jWqDb2UnaONL56NLbHcnlfO7d+n8Gm2G8sVEgEUi
ifZEC5n0nqlIPxEuvocMJ88FwXebnmr86CjkCdLXwkeOn8jtU2x8GXIjepSMCjJSSZ6XjTaCN4Jj
7J7IMa0A2PrTpi/d+LJs4pYBRxWJ76WDG6GzhLxOSGPb/mVyiIRA/qA4eh1SbQCNQP+VeXrnbQMg
Gfw4tK1k0oa82sAFGVcJanZy0lFi4bYKcoa6neqYZ6Wwfg2yYz3lqr2eaPSfLM3eO8y+DjZt33Va
M8arIp8SiMnkwfvBg+Y/Khpc6ybz8j3jgAbethRrgoXF2RBne24PVxZgrcUZ9/+JC/8X4gJdRQOL
4P+crnWTFCj/a/3NaDIuvv9bxtafh/7NXXDtfxCv6rhYgG3XZPGDKflv7oJn/YMMZegAumE5lmeJ
f3MXSNSyPQ+Hre3pwuRhPKr5O2xL/IO7GnjfCazTDTBE/y/cBWGY5Hb9n6ZeC7+jKYTvEgHmGbpw
/8P5SNJtldcZtO9Yt629M5SvtjcG/C67bVGyHkww+DyGCaGUuYEvRoXGRpS6eCIKF61EPrUnG7EK
+ZHOU6lVPgkwZrGL6Txe+pGlaj9Z9gMdO4/99YGT/C4Mi+RZanhbspiE1KYty3eBhwtmIymt0xeo
ZGpu0Gc3E0vaGUU9xKSkGTExGe5j5U/+erSD/NlN8QOG0PDx9Yonz9TGnTIN82zL2D87rOF2RuUE
WGIre1cOnCGIARt+KV8jdtDAVJc7NFAKJztMpN1R64z9h17Xm4Ce4Sf+tZVWKeQV6LX2SBDkO7Jv
gpGAIB1FhjwCevHrME+hI20sry0djNcm95ialsrelF7prACzR69FCPXRzvZZPuVnwEO3cXocg8g6
dl71DZCj2CSEMBjVkO3y2PYuiTNF+5psmX5mSinjJkT8zoofwucMs5jy7uLnl25WPjSAWQM+rDdd
1YD4HHFM/OlFOrlAwNvVG8ex/tJ6b06oto56MzWbdKKjlWZDv6q6DWuL6ICVmtB01Diu+dxT4ZOc
nO8K3ZiHLhRxeAGSpvXf9HPySJJc8RC2w0fQ5/0uHzLcDXnSYyxp5cHfp31IBjv0dOCgBSzlznhg
efG0tLCBW1C45Fg9fN6C6VwwF9mrMq1QPQN5VbWeH0bWzYCmY3pfVp28Ba23seKpeNA8eKMWkOVD
af1mP6pIQMytg0u6xD32afuSwYIKjPnTlmPi4EXN3TNpl7hU90e/7JDu2eawL0017Gy+nJ3yo72l
j93OQVR1zIZKW9OV11ZFPrLuTar2oNK5hcKg/mz02j9lo/+Umj7Spa3Eo66dwg72umEW/sUmp+hI
313NYDmxVboTnoTZkrHBnIaCI9Z2dAb9vUJzvKZyFg+iLIBldDkyb5F91aDfL4wxmVBPdG7TLj5E
RVvSVKIFzlBT9xt4b+QVnFz/acpc8+rFgwmHlHDFBk4ezrrkOY3LXcwv6+QFo7fp59hkK4ALLJCh
VZ7zOAgo1UYE1N1pQAsxqm4ZLxcZRhbqg5D1ApKOcaBXkKMn0Fz3pHU6X38OIlbG7gbuFWFQcnwr
RlODI0UqLIEX1UyR5Dvt21USJNOe5o7E0o9FlNP41iiTdvXSDwXz1Dr6QUGRHetqAixK6gsla4Ye
i9RVr4KP5tb1YURwHatzVZXug0t68zpnPbbWR5MkPUEA7EBPbKMsckLV/GMtA4UEBB86EtcSL0iX
emeo7O96ZNUPvjSfnTA9xYEQV5NA3YjkzHPWRxta6Rh9nFB+5BJqZQ3pnzOufWXfebcVVPypMdwd
AKPHaTDHI7pyftxxci6CMpqrNkimhWTO0AbOHgdZidItcnEbdhPCsszbBFnKjmZxmKhl6Wz6bDBv
guLsmohoD8T4y7LgUUrGHXBX183wqpHbo6y4ZYmTGKuxrr3jHBmo6UKdIi8eNzaC6wI3H/pQkmSA
4qybfkDGNPkfno/SZirmybYNXzsImIRYwa7yNPlJ1xVAnrtrKyp4eMwFo+pheEJ2kJOLVUYXNMhz
PA11sAUxaO0UtrO2tLy9K7c2WTrpd7NSCOh6l4i4VFvXckJugwH4VvnYAD0oFIRybStpH8MyeQv7
cNp6eUkFvpEAOI9jA/24NdL42NEZAhDt+tuMoFSCMEgsjk0tOSSl9mMDKHiGDXKXKMisSDB70B0k
lxl4Qc5D8uLU4hG3wrtOTuuj8ZfuRia1j43+QMeAgVSDlGzP1VbhgJ0cloO5DpHszAmCwQm/29qq
3O8wDvw3ERAmZtX/xdh5LEeOtN35VhTaIwImASQW2hTKG1ax6LlBtIW3CX/1elAt6fsjpIUWw5ie
YXeTLFTma855jnFs0iXJqApQFCUMdoYE+ZhDrb6dgJyg62Mv5erjbY5IhEzsQVxdS3ubdOuUN073
VrpIXAJhIYmSawan/VZvu78J8VJbohG6FSVZdLaLmstDn+N9jiziVMv0M4uNlzAetZMMIuRVWfra
TL+qPrh2kSnfEk37zN3uVDGFX8/oZVBqQak1IzTZJhEmm5zZyIrDuyGlCpjg1POLAX+UXnxPDp8J
pi3aguslyQ1qDFPJCchc3MZ7jyee0t1rniExAED4Tbox8o6wtveIjG4xki9QwzJ6SSZkF8MU30c9
rQER8U+RaFCOrTVqxgDhhtefhMKXGNfFZxDZtT+gOzlWKVEbPWkeOwzdDAyDqts6TWLunAhlx2yX
r6icUdCpfNw5RuldpdXvdTAtW7dBhmD3tn726orccK2VJDo6pNOQ/7XkV8G1jwT0WpitT4PmiUta
Ot8mkRbGQuRh1MGAODFuc5yHDGsd+w67HELpsHVKoz+2ARkwHbn3O27qCkuE5q2H2vyLe+tH3qXG
+wTaoS+89ykb7hRGP9giFn49QbIQqXpjlY83o9U7dZ6J9K3YoEeCXO5SGz4rIrMNiz1IvQCkvYq4
PmGc/l0k7pQckHBxKyausRF1o+8bxZ3Yda1JDUBwY4qWhHJf5Tcvy2j7zB9mrdvPtOEGzVRtnc2U
cVpSc1NH0GPZXRcIylv0MY0RwaGPk3lDSKHcsOBYhohTs88sVZ4a00oOZQ7vt0uno46XdM/bfVUE
wy8ng003B6d6DJJdC/Fj1dSpcU8RH7tt77EmIbVxYDCk7KE5utb1gZ5pscSoKiQDKGYnSatepS0K
jBI760imohEtuWWqUs/KC04eB9AZVS4Zj2lOsBDGmXPPtMKp4aUkVe6u3Cz7U88YS4TG+rIbGBTx
ZFehGu+h3r20i1CnwXyStQ7+KqPWWSEvmoMSU3zynVl6cYCkjG7LLjeFx949apHpxxKX8IxNrlVN
xdeTElYw6Xjoe5kFO15nzOhh/j0wT9+aqNCrIZT+YzjBNKvyy6op9tFEMg+vtLWR4de/fUVdgq+2
WmBWw4zldZYeIxXZXXuno3hMhnMw1cY+GAAjqsYWayFrfMO9GZ0du/zTNSz2ytHYOlGLSFyI4qAG
2dzoDz8GCMsnUb+Q1VO+JMSqUkakOuKF2bijAzK2eo3yeUi74rOvNxDaw1GbGU2mv1zYgQdhqnUt
KvciqQvXpOE1+HlrlHDeV2HftUgMVxGIH4x3ul0+73VJloBuJOqZHT/u4NY9ySwjrMwxzmjvW5EV
p6yf/lq2FZ0hu7oERcxcCmzScYO0LGOKHA25UYG7CSaAOBUBrk3S3ojaGkeBMiRMuhs1a37O+Sn6
jjvO5CSGGYpkgp5RLSP8skKDYAuHKRADCRIO9D2jb8IuXaKrmOS2pxR2AMESsS/w+OwnOb0J1cU7
iBlYJpt435LCtbOT4RpRuxGtOx+KCi/f3PKeb/mKHFN7ZS9uBrL5dGuyL+SaVXt9rQQwqXB49lgL
H9LqaICl3+spWGbPmPSjbR7LpcKuE8dYU8jM64akJxKQ+vGei+o9QtKRdnaF0Trn7qzme4qvWI+j
6VLiCB3DcbyVyFo6KzYOamSPoo3ehlDlfm1pFOHNwP6tx+mwjbLid1Fw5QaaFZ/TAh00vjPGZa2L
WVL2HbedQ3jABB5TahbDgkhzt2RU4Z9fbhSV9h95k4jDoxji68WWPcpN31YvKu5YagSdeZ1D8BXs
zc5uOkDgB2+5Y7784o5BSHwcgos6yp5B9CcX/v8xc6SxdtISakNqIgu052ZD6i3iZVJ4/EdRRsbW
eEZfXPIjIXeyahPvpA85ZKB2CWkrsnPdJfUBmUyxdqGXEE1fbJBHORsPjs1GOvW0wUls7bsRTr0D
SSCpQ/6qMbNfGksC1S8ntmfclht7Cjamb5TD3fIm4wm+LjJt/id0kYgvq2I6Vk1QibXN6Nn5HfM1
712O48jR2wN2CRgCPfazmmJ7Cypp2XzXGVWld9AsCt8upqbWmOHJOCexPuepZEYd7xDR791WXgoP
EQh/slqThrSRYFg3Zffdm1RYKEztlWPrZH8Ax3i4qjzuVEAyvwjE5g1pVThiyT5n8RjB5hFEDoeK
nMZhbuId3LhmzXXfQ2bJGb72BzNkWs6WynwqMYfOK+wUwd7SwFtwY9ZrFF2fCZwJ2DYy44rlGOCl
26jsPWF0eiU30163s2wObU1CAnIiOqhh2DsNfnrTDJ8QPRevRlV8olU/xuUSiEjByIyKs56Ykegk
xhFVltPvylaXuwzROM0VN91Iw6JnlbsH9Po6KxgfMapsAiZYDXYeo1T3BfZBxxZ65hRNu5wL3Gmo
poMGLQxjPjSeH15Ss4psXQZvKhjW3vJYNiZpyYPVH/M0vVRT9QEChjm0U3QrWVjxqSqmL5X3YLPF
hDW9DMD9q5FgyzngBY3Tz464cYg+TrxOu5lARoknxNSKo01QCq94SaaGk4RHMYIUN0V9MGr7tyHB
lowkZPtl6BSA+TJWrmEwcK8q8lv7Escb7t+l4Y7lBPG/zV/gG/IT7w04m4kJVSSC1EHQ22SDkMhw
Rtu1kOeW5tOPlOCby3HqdE7snQnro7DN9W41wMHDA+Pq6ypFGssKVK7LKLdgX0mSqBu5V6oq9sLw
SK1xdXefkrawIuwLqF9cXjRhQXanWhFxoG8N0eEeVPav2Br9QK/LjTmE5o4VY7Nn8WiocBcteP+W
c3sbiPqHY0+/kLe29J37WY3eperReZRF4SHx0Q7VmKp9MybWunOt8W6YhBW7ENRPU6Voy1sO4UoR
fWXOwWUM8CcGCZ+Q9XgiZPsh3d45VKbd3pryVsQDOIaohYBiqp1glLOuK34uDK12nbVmcemd5wFf
HGEsqMOIDtjqTWqs0bV7RN3Pf2Qyg56o2XYzX/dBb8pzZmrGKxGpFq/InO1it2IMSm/K7VHcIdke
LNtsr1mGSL5vw2jnyJSw5lwRkcF+xRRnc3CzQwy5fJF4LWkDrpIrQPyKVTmXX6nyeJcHSbzTBNrX
VOXDamLbT6JotdU8Jtx5FLxHTH87vUq3YUKwjWFR7ZDnDeF+JmIdpnVapU90BO2u88A0VVmob2Q8
V347ycZ3LFP3ke4ilWpMIjW85I2N2HgG/jhi69vPU3Ob8OGcwP+jJwnUqwNiTVmt70aefaHv2CVt
IW/tqN8r4u6Y57ynI0WXDjb10JFJRk2Eoc+LkI97SVp/EE5dGUR1cF0u8lQbSI4iXiVuTCLAaTPR
yBA/N8tng7XzrZTf/ZLyTBDgrTLyraFabwMw0Ga76MiDYVl+04mTmAsNZShR87npjNsUKfraFcTG
GEN8mPAW0A5f4nT4zFpNvdcSYnxf/Gw1LX4RWfwZJH1+CoPo+3FjJUjNAlW4G8Ooi205a289g5jZ
cJqXiPhO22qsS2rOuAY69H0ccuaBY4WS/dkK2+w9smAeTu56sDy+N0KMKzLmdnkMuQqjLDmJKgh3
JQ95C+EB/LtTgivwDIOUFGIsm0TfexoPNXf1E+N7b8m91+maRXzwkgEAeuTWh3jauci1SSI0pj2J
CeT2hJRzNQvdfWqEf53ZnW5Z5ux1S1P3kRLQnO653VVfCWtb2SbMjpCpb+WYMZsSJXia5G8iGv1i
R8Al8wgdLyPeQ8IClAQNkyHGghJ0NsLr5KEmElk5iY/ceJdHg3YA5pKeFi2KH6JXBBBUu5eiLLV9
LbuX0hv4+ptUP/Q5AhbTKnZ9hEohwQKF4j6K2UTZ5q7K0DeHE+pwbxTiJ2Erq1ocKntQn4byVsJg
qkkU0HwV+RjtocxR4i9E/lLzLnr5G+/4bhzryW8UXK1I974ijZ+WZD6D0J5RQMjtdlMotPQ5JQSr
o5uhshlu9TdaD5QJ1rIoBzovgkXpk2v2PYrg8Cr9I+pb6zvUPmHcdafYso+e4QQHco/CUyIzIs+8
4eootAeGSSJoIvV9FnPOc4tra03TGMbk+rOWkDdRxW7/NBj9IckGprkAvF9YRO68GR3gw5/cBzyz
JFaVR2tQdzuGH8lqj6CHInI3c2IWfimIDHf14l2lzyNLaUYpzi8TvO2x19ziKhBws0F7jcPURcN9
CJmhn7FJ+aYxBHtbEQ2qCA+k+BZESDgocPocO28uZcC8EW96Xrj8JQlZT6hI2FUPKa6rMNT2sUZt
XXTEfRdpACStB5Vjtirc2lVvABtkYtHPHdJddAQ7LS4FohySJvtQy7d107ARjEtvhwjfn0tm5W4e
3UptupcW3XhGvkk3dv375FEpcz8/DUL+6u3Se0kTw3sBreKHI7MJKW6DA/bLMDRvGTkTSp07RD3D
xdIk4vfIblcsKovLEKYfKqPt5biMUVuyimI+4pdjmS4wpPwwUusx1meXXU5Qf1Oy9VgQwNucCI+y
8mgV1/lODuaXydR8lXTOpgNg+uG41R5Q7Htt/+pJ7VgmHBJ1l/7XSVE6Gcv4Q4ZUzsQDHcBP1Aj8
6ydklRS2mEaek7EEM9y6O6qv8ZBNxLqMfXgIiYrdexFElqgHjBNkIBOz0mTiWpvOoddMz+86qDAA
zZgFN0Se9kmz1xZssltQH3FXJEsUoQLn0lc4Hgb0Sat+Mm5jTviP1IofEmJaNENOwm965MYhEknj
SDaXwI92dInlaUw/RVh6QM7k16gidwnxGA8nJ+aUsdMtCO6MjdPsjvSMACzUbsbyQf89xowG83Ta
my5m8za2X3RGKNs2CL61etQ2guiIpCNzkOJ+ZkvPxFXjk7Qi0Y/kDe2nXOp+U+PPUL1+pQKxtg+f
o6tE7Uswdb5SGkJSAjCcluvLJdBs5TG9WsWJR+XvdDABqapHJBV24k2MjeLNI/vvEfs3QpKT/NiY
3TY4kproRluxbmpb21m5eNJDz97qifOkyFfbDXP9THwcDW9G4oKWh2jpl68z7Z2Z7xe7uUUYgK8T
AKFBKmP3fEkEmYwj0pGsl+OekprDFRC/b8R2uQ51NHe/CKLgoFdTfSQJaFhcD4dHDOTjQ0i5npaA
50HiU0QOKTHS4aav2mAL5ukD+/3vqixjzqLw/IgBfMQCWnb21y27edOFnaItli5zGsTlEXQDvBDu
bhjrXyNJy4rFUamlZ5TxX3Pw+bD0mguuo0QxaWs47NzlQ5hOQKbguqytoqhw70qFnnLs1nCSOBWX
D4x8sS6zf1k/TK04BtJd0PXnh0kThy/Iimj42UZwqEIzfXGpg3zKPbWapmUvIcqDAJGDuHmgaSDi
qjIMXukixaqzmPfjwgYLhkGsc7DtR2Tu8Lwf0f2cJzlaO0pdayQLpAD+SJO1GvH9b+KZCkMrvJ9h
nf0u8S20lfs6J9mfQNe2erlYMWcWGdySDs/KYVo8ycgd0AJG+vvDA4v7CFBTP33bpL6vKm9NFYg7
etRuasT7MVXDapamweAm15ZoHHLXQ5A39USET1286dYMFkxH+RE7grjU8YainCuwtC/d4v90RJJv
hQpOJZkWPrrVecd8gocnDN970Ztv5dwaqyh19zaHAPkLbgfXtwy2czW9eZllrR87klkh+rWK5e96
OhvxpD/BL02/ZNmuE43qw3aVdqwMhHkaOVu65lpHvZjezWF0NnrcavCObZQ3MsQWMXBmd6EgtMRE
JqkfQyMAzpoy5WZiNel+xfqEXgYSpog8Mr1g7G0Mm+yarkQnj6XpEdQ5xEhoJgUxllbz/u+5XGzU
E3PGlSYczDz9hdCt19z7bbfveB/v2kR2xdzVP1zPGJhceHAjC+cqYZYCCkv/jvq0Fh40T5CxnMIk
u69MQVTz8vUr1TokoBAT1D54lIVrHjV+c2QWy8CR19gBxbxcxr4VlxRFPJSQM5ghbpEHrx2oPAfP
sTaewpITa+I8ZOLOxBFXH/kqmvB+SLP61uOeN29x6lMKYOdlVLc5HL9ZR3MUuBUNztB/akX1oX7J
6Imsd0yGwVlXS/QIvnN46W+NrlDOgzXAyovt+l4t0GZzXEdcCajmyZwCvaAb8CPr3HtLoYoHmnx7
GLHdyNgMVpLu7cVRPQbVgKYYztX4FNa1dWC70f0z9U5OIRjSdWyEOiremQlZDSSvYKLNkhmHa6xW
8jy0tIO1MUFJnMpnmY4GJAMHr7Rt5t6ahlVf5Sm5Y0hFBkwCTN/De2oSUNMVxpJEmj4JDRMoV/gU
v4SMnyhfMG57XDuhNYCbRTr2z63MSEMnUKdYVZODB7FbaKcsAIt9hRFXNiDqWJny3cP6BGmBZ2SG
qtwgBQ1piAwIRHuL/L8OW/jeWM6ehyNZT8Sxq0lSsAnL3Lt4XUOAwU7iwWwcuLeJ5aZNsrzfeaTB
AAlnamZEWzT5jL6YD/iak9BUet4ldtxPCuIQXWx9xZ+wJDY9wptsY09Wkr6LF29/FkxfbCZoMRKJ
nWoKeW8EekLKAKnj+IZghOaDQE5X51tS48492tCRepIZXqfvQqv858PPa8rq0RVQQsbxIwfLtrXk
9F4tvy0IFRdezaujtGcqBFCLWXBdDP7/8fY/oAUiTkhuteWt1qMTll2+vwAHTiOq+gj566W2bY7Y
AAZPVUbGukeXw1lX06uY9IVAA0o21MtXi09m9HFC89Yu8iuqhdrPA4q+sgufdJ0/wguPleiuVTun
OyfljY4m+Iccqk0Ys0dri4amebmll6/88W9D9oMsc6KTFcZlLMifLDCB+Rb5+/hsFRnxliguKxLl
JwrfinKG8awMMK9jXasbvxI9dAT3zn01bJq2vntlIrY0pfPR1juWAIZBOnruXrzRGP0+6T9MN//R
hRhh42mYfZiCfAumKeiQrZ+PFGV741kcz1bBUg2V3VqjPIVBY8hj4BIQ2QywOcGU7zpjeLdt7gyO
cxCzATG/kZeSIp4JGDFVLRBwEu9rZ0lI8FXA1ZXhLIu03jtmhvm3FvYBxCwj6dnaPe5tBljdQVM/
kIy94ly8RsuTIhd2R+jAwRB3hQ5n5yo38Ks2nZmWsUVw++naKbgqQbIddYflZOXshFW/T3hiebyb
p7QdTxYToZOAlzxZjbhbTV6zkVj8Dc545pUk6dMbXkMcjVS2z3Rrcg1YvdlgUNV8ERd/cZMxTVAk
EugodN05+5C8k+qumigdpwuGqH37QTK5eZjVhBp8QK8KYqPYCP2PGmqqpzJWPiddsIt7hnlDELw0
tIDEjarmykSUlGpaFiX3gVkQ1pNVI77VcZdlNafgMpiz3DLcpq81SjEii6JnqAYBY0XGGED8Mslk
uzI4GUlHg306BLBDgOO3mG4Y3ua3MifZXXO0XYPWe2enKtsjfnWxu08CoBkJ3bmtH3SptkWoGBfk
8ismzeegGxQx7nTtsXCcmlgyTUBx08XDtQ0RAVCYZE33I0iKnzov8cqR0+TbBlQ99BvWCrHoN+He
30h7wRXaJ70C66knPwsDCQusO9QCUAYPpIIuihGDBC46a7/IIl/r76U5HOh4DG7JVeLp/VbElrnh
fiTLPiWAKpjcfk3l/O6RwLU3ut+6oe0VUvIDrPg1cYN+4Rn2Db5ttm7dtNkZuYvWvU5eXRa2ezV1
+7QPjONg/4Elo7FpCw82vaTfOLh4vPJvUwbZp1cwXoGVa6oo/UZrj3XBT6gg94MoxHa27D9epZxN
ohRi8Anxfw6LHDrFykEW7fdxdbCUUW74BsKt7jAgEwQ9MVw21yxAUaV7LkHKiOlXgXDeeQh8MTMQ
ilRl0h8hDAgT7Chs5gMvv8ZDFu7N9q73SHe0BYcA/lOhW+dN5Rd6+AMMAUEMvf6LSGRvjd2T3TYu
MVANu6yVHLhBx6hRb5wtdCje4PnBw+bKhsgI+HEOIZOml6ZJwgMSLIISU6GeuqS/ha7Cpg0g2jN+
M763b0CAclqpSzsb7boPK203xIzrOsXQPcuuBg22jYZ6rcJwxwGV7GVZQUEWiC66Q5Xpv4NmYDZh
jThoPA9Nkl5Wu8AudgGDIU4rqhQwvtl8Qfu+Cjx3CTubcEw0FCAu2Rl4JP1RoNoC9flhmXhzyibA
tyPRp8LYa/em5f7pL/NmjJn/NVChiLURhl+SaTA583rEiiKqbZBAdWvIWbGaQzegUYjHRCz7K5Q/
qD82ukLnbjDkKuGAO2nxjLhCbl0iolkoI2HI5T4VGtdRCnQKZ7BnE9DMVoY2vmPp2E4D+8aBdVeB
UFpfujUUOmVMzloWnhy9/HRJRc4xFa44Bd26Z0FCojddBzri0uLQ0KCx4szOf3oDKV5wciI82oB4
6wmTfxEQm6DqmhRe87dkHlzrJ80e8TxH6WtW1QbGPcIPa43+rk+RkmoUyVxzLpIZ5GAYVRzMDQkE
dchHd7o8Lmk9q/0qnjcGmXZZ3E0HkaEDapSxsfGGRflQ+PGcP4PWSjAZ9T/JUH6Z26b3GfOvqyo5
BFdHWjlDU9ZGzB19AuAPRCpspRibY6lMZP96um+7wkMpQyJIMLA9tCEgCkttx5SfXWgMd60JPT/i
6QAOcGQxmvl1UO0SoRm7wCgONonQPjrLFCe6Oa1CZfxi9Wv5TuVa6P0JZ5vN8abDfFmPdzocFOMx
8LHAjLfk9HzXMb7fMqhbhl7jp1NeQk817G/Ez2ywkMYPrr7tYt7nedl/If4h4rEF1JVk3olFMIba
Jt9Ifss2k+O9KcaOSm9EhrT8KYOjCyDIFaM2VE4tNipGQQfQVdWzkxc3YAvekf2NsxbB9LeErru3
CudiSY/g9451BL3q2jIjLt60FORpkrwxkGACEXrfIc/Ls/4cFtJAtN5j1+JprepqWOtayaKZvcU6
BM6DXRV++ZBvQi38asznoi3mtyrfzTxRmGDxlpumsUXxXfkKnyLTSZA7Ey4kTD3eGd2YBWitIWZy
NlcEfXwW2QSkTnUIXcaXME9o7m0z8kdFWIGeL0+DctnCZ7h6keM3Q4vTS09eO8f4kKyPctEyX0Em
Ko0SFFTylqFD3CLRoE3n+UBEZqlnK5LRiTXVhVADQKOZQ5iTaZykE3xEHiQfmK3bBHz/yREwjHIb
NjZT/FaBEM+70PIT6v8Z/P5ssDHKJ+IURhGl2B/6W11l1wC/0dYAqYBtoAkQ99XatiYjIW8GiCnV
9JU8gRb8ZWW8XaeqeKvami1v733HwgN3CFMvj7IJGRwibo7NUzbTWhQ9Qe+LGgz/Ms3bMbSSTVVD
W2PWZXIve6zCqOfj98B2EgoPM/SzkDmnbmPNKpZ34kgNzdlH6GK8cIRqvevbU+W8kVPbHvSlcn+E
PD4+/PulS+PkgD1Y2zHEPxJHUoYcRIU+AkOtZabw+PDIjv3PL/8//lsOnWzV0njOeArXkfzfaaEg
W7BdjktGotMZW9nIF52WMC2DCbUR2d4N1MNk4Vw9/i36P//2+OX/6789PuU/v+P/9SlCjDQLsd2t
lTBSThrc7YlqomuEMWMTGvPo62WLMm8K8MUoxjMRPBa8wG9iEL/DLmyucRIPKPIxSRNPcyrI0FpV
BJ1tBXJk3+GzRI/MtLXgpAUbNETVUZpgxcKJtWvXMi0c+uTMk7fjiDW3UMvQq3jReB20etVGuVgX
9qQDLCeGTTHmsFnVrgR+rpD/P0XojtGx+N0Ms6oJvr+N1PAuIvvLmTn6IBMIP1eTvXFqDO/CG1am
8SNMQJ1MxJmsyQ+y4YdySlouJRTkQd0zjmVgfkmOjkPgrIvR+q7M4DaF+HNcWvhlia11w0+zIqMi
wHFjtCxBHZe5EPHI/HiuUBwsZoYW4sceRZHpkIKwVJQYtd+7/K+uvPxlML5aY/rDcDVazzrWeNBF
DNWnHeai6limabLqsDEt3DgA13KXEti8DQY6+2Esf89TcqF24RrU1Tt6aObSM0fBhKuVcgGfA8LL
yHDTTWx09zwgRla7oyKyMOjYb0Pj7OjSYz5DbyCNxr8UA4pVMsXjdvT6fG828rXQYIG0wzCtjS5u
Sefor9acf8lueBlzCgfdjql4ci9D0yMYtoThSUadtYtn3IQ4+e1jD0LgKEr5mmlGR81LR0dAb7uM
ixYY1SS3Y9M8ZV2nHWvP7fygg/cbtL9rmzduW/MHlsrSjuWYMMh6DpnA4hZtTuV4NdlVExiAe3+D
qztexzm2T4i+xSYa82cMYi+RJxXrdbMn+BQItAY+9+jkQM3llEPNsjFbJqxb0phx6uCB2+AU5Ktj
lp7nE5xLnQPFMw8y8rLT5JWwGfNhL5Yery+rlP1BSyh3g1bCK/lZGGFunoQ7f9AokhTgGdAqhwhf
VgMvMkXzPRr7x/dvNFfLcRmhjPoT2/KjOU8OnXf+4abpzYZimAzo3qJ3IgrSk9QrHVkCg2WG0vcu
od4xGT89/iDPPlsO35M2MHKOHCCfzAz6qHH26DamVTYziyWSKUTNJ4NjqxFXTrb5nsjRft9P9s4C
+szSCmxWXp5SsMnY4JMiOZYAmaTeM9OHUhcSsa7ZwdGtNR4c6mE0rnT/qbelyPtqInpB4SrUqQNp
BxXlW5aOqyS+SNv4aHEX+5YX/FCVcbYSZ9dm7tdcZJ9j06NpBGblDsGXFUQBW+yEPEkrWumzHh27
KKerYWUmLIHkmUwM1QWfRt3pW9cCKlHH01daVRMbf+ZRuKZT0hUDXlg90l9Ku/6j5+6uidLk3iFk
WOm14ydDthtSEd+LiM1WNxNaL6GSaxn1Ou3DxmUjxWpaJtc8Tfa6FkRbjWiFCzG43mHESrzzIOkC
4jiXo6ftu7hZAjE8RkJYJh0VXY3OoJ358UCfFfOPAn3RVLv3kVFOyMaxQtSxVVP0nC1d1OCWcDNm
dAuSzQN7Rxzo2fAqM+YcWZeQI7RsHcrK+5ngPkDNBfzUkNmEkYvHD/6Hs/YAyq4g8+L8Vt0pAlSw
ItVA+DoVqR9QZ+yCQj1FocPeqko+kqqyVt4C28NNUR9nt+UWyycQbcVgcv4ZTu4nGOv9DlTjcRoh
8BGrMU/ECg0JmdY6mhl2O8PXI87QWqKqHx+8ambibzI3qOLmgo+/3xlsIiT0WFKKD0U2J8egNXXW
CNVzb9j/oq8f+dddhUDF1jUo4zJ4H1N89/gOiDK2iaG3+vF3juPKlx5S5xpOKSVTmS43SNquhRm+
koiXr3BOkArJwProdHp3FMuHuewZEWIY48yHuGqY8ftc8bm5wkSHdbg7mcXS9JDCEKcFw1V+DwoA
GqvlTCOT/K8nZesPsXgXQDBiHo29B0njkIAwkeibvqqKDV6F0KwIxo9m2WCXMk3X+pD+Ri4VHXpZ
kXGpUL+7sNizEP4/esV8DuIbIuPWHzUx0F2QzzYo7KyBM7IH0IlIqWTRrRnHQXvV/k7M6+kkxMlR
sUNKKivtYjaaP7LaFH4GpNEXg8GtYn0OHYtiXUeMZeOUv6aiJpfGynYoMgrqsu6S89U3XlHeAYP+
HEGjhALsl4a/3nOH8U9uxRfvNtgzFC/8lOsZFj0bHMKABpmoNVu7dzLuiPOxBxgFTPAnLANzxBLV
M6v40+y8L2uwm9+T+nAjMHOFfgtbAeFeDfZaFNbfwEWMmpShBt1IJthZTXrDAsGWhRdlbUDsZuYd
/ElngY66JfZ7ITuF5VxcJheJKNAv74VwZZ5gqBTfxnBoK3Vrdfvu1DGRd02YHpSUW5nXb8yoWFxl
i1sgnxdw2A87uYkxjl6LxmCMHpNZxlKfdwYnm1snP8ysCRcnX35uWwsKpmKEYIeIStKyfCnRyFWB
rtAXK8KpyVMckI0Kz+p/yZaQA8m+97WKCCCnsl3Zxd2ZuvYckJMGQLM4JrERoBVA2DXVgKKEbmCK
4nUEz1kdQskM1pz+eCQhFLAtynQQf82ajJkGyTfNu7ONB35QXmfZ1w7KzIGjsNsJFBYveL7oc/E0
/bHDvTFrUCGocNduOHenMLJxzHTGrbGRao8Na0WYYuTZlLuJDKlLD4301jkd/FczYgTMuO0iHf25
RS6NfFkVl7BO2a4mDFP7Rpec6Z3xpcwZ4EBqukd3WVM8PuT0hMf0Y4ja6gJ0B3BBE4OUq5iu/vsl
g/ydasUEoD8hQmIebrKNPiNc2XRpbHi6yrwnMrDXltejp6rjapNp9WIT8TQ/jUh91GyYXvaYbuyx
hRwTOO2hddUnqQ7pObSXn3nF5EakhjjXqfZmd6a3YQ5QbNror+E6yxU5vbMO6ulRZ/SQArW0zTq4
g8TEy4PKUVUpItdsPqrIDp569ACg649xNKU3+TI4KRIiuygAdHUIJLwx85vC2KgBOSbmDUpiUzBL
qjDNlBzGey0v5EYGkJP/i8/x9i/u879h3iOOp2jV//jvtv5/GwZt/IwmtkHTxTy4pFX+l6jELgoy
4spjYBZQ5Xw5K/PSt/oxNlvvmR/XFpp3fEyFVbQr5jYbR0yKW5zN/1xgSqGUQsxOiFqGoiV57xcM
QJlnRAaksbZHvpKDroaatxoq639ZoWD6mX7ZAJwIK7V3xjg5TpTwKAYy55XUEoX3gzRFK0WHXxqm
ziBBnzfMk6K9WQVfWWENF+XVycHsrGu1EBH+80HmhdpnYfcaGjV7LfE/2TuP5ciRLF2/StvsUQYt
xmbuIiIQmiKZTCaZG1gKJrTWePr7uZNZwWJXV03ve+N0h4pAEHBxzi+YJw0g4FTE7xbya23lV6p2
h+5R8Dc/oykcrV9+3cMPflUSXaZraOKP42I9+d40d4wgRCx6F+670flRDaH21DfJsE6NBAnYVLGJ
cAzx4/JYzS2YHyczNoTxjTvQjhZwkKzEDDsz7si/tjc4Vm3BLEBgMXPoLwS7P/LiQsbpnXt1bpVD
6iHPSEjudkoTe8Nv3/p4q33PtEaoMcfRBx0aIpCL6EuGMd5umJb8QYsnZLtKJPHpop018M/g2tH6
gzvN9QlI6G2nw9Mz2/rQkXdmftZqD65J/vyvHzfjnTOn+IE8w2UKqNvQZB1H8FffPG6F0QdlBC5g
3+vIsRQ5+hFBu6vQzybEr89MJa0Eeei6Ow0qUNYIv0WeAZSv+xid5/k6KDz1HJGhcOas2UsCW2J1
9d4KLQ/VriRc/7CqPLxx/Xpa5k/5FF9Paj5tAgSgNkqQPylJgifCaJ7A8Pz1vfG5//wQcHOYdbo2
cGHNFPvf3twMi7UYFmDvdpYdgJcSPt2OpRF/iSpMCsywrHmV+EeQvTK3Rt1Oq0qJlW9urTF2lUyC
m6zam4mV+YVLspX86bCCMqV+ajxr3DhNTqibx2rVLiXgFTK2N6HhZG9qqRVdO7qB01mPeqmip933
gS7SVmf8sboAKb8d4J/pCCtXu15K7NxQa3Cegio/5CbZuGJSH9QueYr1If7E7KbH7hpLOdPp9bsM
IDjCDgNAzHG2gagrn4n62B+hSqSrPolNv2HNIcxytHVN3mSPRsXBNja8OdpJj24bV19Wdai5Hxn0
jkDLMfOss+hceXZ0zWKWDiGAS9kkU3Bq6+Lz0NrD80CyKzC7L2U/z2DcgYLq1l03gGNIHatGHLUz
P1bE8ndVPhVHlwX1RtEgkuY1cD5UIezHeipvtGaxnulaIeSPwcm2Jwi1cRCsut4N75PAzPxes+xr
aHYwLpR8D+kyZpwgBhltGbeb7aJAURm37VK1T9DeXOiHB95d+Luj1531BJaLOTAcjU31WDg2vpiA
FMBimccksoRmbINQfgcUc0h0B2RVJ5XUgMKW2tNfP4XGP/dEluNoloM2q6o62vs3jARPrKD6k+1R
bG32KtBlg9DmlTN8zgb9NnZwnzPDxvYJJuqnTEtLQn5puAdCz4rfxWcCH4PlGKv6txytCd8kd7dz
VPLk6myR6Z1n1Lihd+gtTIFeoOqxJlo5XZuv85kYZNu4vlF6xO+D6AlgG6ANoqOocC9XaseRmTta
+5xc5d/c9jtXZToW0BSw3mzDdNCT1t51LMi8KkuvO9F+ccqbOJ31Gx1p67WN0hEOxP0pL/R8X4TF
fal7wOQHtb9nRXOjjBiwzE3b37YmHEtEqsj+WOEVRhiYYHXEoesFznI1gP4O8wHkoABCYvejwf5b
GdjcDWGSfOIlqjYeObG0aa9tNEz00kITsEUbA69BDEdqnJX13NrW1q4l/4VMTvJ3PwE3/E/9D4oE
JuLc8D2IPmrCMv1N/+MMagUjuI72g14NN3MWuld9g7hVrj/aTtd9WEI7OtZh/N0xwW6YcfV5jINN
44QTxpgqAbncq56y9KYbtI/ZnIJiznXjPndCc1UXGXHfeDpZdTN89uKnAJjC7TAO3+pJVfd4RcNz
U0z1wUicDYgU3rQ2ga8ylzfIpAHfJ40dldlDQeLtZombz0rYxes4SBNcK5r+IwoeQVBU9z0RoU2d
T9W+78vbrFLHm4YU8nkK5y9olwzATPNtW82gwy37oZ0T66bTTfOG/vIxM2N1Y+saj2kXd3fgh4wz
WgPXet1bxy7MoYeMyGTCKlpjLWv58bhUNy2pmg12ClcSW0KffcAXBIigitSsNdfLXWVpd26POn5f
N3eG0blnvAXADLMYrLwFxDF4yR251pNS4nWndUW8w6sCNsXi7voFv0PUPo7LqMZ0ee4HS+vTnWJ3
6jrqQtMfFQCp0BTDygSB7lTuWbdafEfA4vkT0LIt8Y8fWPCoPmzqdAUFDK+JPgtu8eu8IeKQ7ZIh
a/zKBUncFiFmgSzffVVDC2VyMdaaNCXdxnpa3KpxvwdyCnwvZl0eLAS7LS1E9En4mYDpblGcI2hu
RW7ga7Wm70yM+ZrsgckV87+MiJ6CdmjSfrM0dKWaZQbKtQxPqmO0uyUChAIzkrlfD8GxKlBSwMnV
4rDoZ53pt+A2rzQgWzdjTnDUhGHqAsxZ1Sy7bpusR8LPsQx/mgm4xLOWklovwAI6oC3mWL2HZ15+
yCI8f0ebM6PAZq6+uA8gxVaGw7oPhKmN2+5MgqcKlE9/3bNoujBk/+PcznZ0x0Qu1NRM2zPfTZEj
7CvjeXCUHdnUaS1IhDeZEwRrEN36al7MHwOL6LuiSoLNrLWZXzlmcRwj7ctQOCHqCQTulARdCbyU
p9tW0aND7zGs5ZF3b2HKvG+QLNgOzqjtDcP+3BXqGvHv/MoqrfammxWge/XQrgw8Oq89YSFuuSUL
vNspSqNbke77wIQUboWmO+i4gvoNSM67KjZX7tAhd9cNnBcSTpmcImMUMtIruwT8MFgjvtRQpa8s
MydtXqI3mnvlV9LmRKrd8qqPogp0P89jbGnOtZ4huGvgLrmNRixbZw3qdj53n1Flc27HNEYje5Y8
vW2OhpPSt9+duT3EQoZfw9xK/0b4YtgriN8Do0ZCbZyvHWa4jCTjuEc8BPyJnWxGOmR/HPiUUMcJ
S82DZW/YCPUUCZAblmCk5uYDuhfWRvLgLedk2IT1sqBCjYqIzSqzR+8BGu1VOteoU5gfigXMFRNv
4xgJT4S8c+o99PkIZgKuQiY07NVSF8ZNWjA1B5h0Boe51pSKyQZEryYDGTNCTTrZRahugbELUJtA
QgCuBu9i3Scwb4h8ucjSoRe2TtJy2XtuWl8jaLtekK3wzRAyHihJpCbz714KMMDD41lrAv2kO3AV
5RP7H5mfv5P50Zl7v3m5N1+7r/94RiGym6+/5s//+1/Xz9+ar236R4Gfl5NeBX486zfm7abJgs5i
BOVt/13gR1PN31TLsWy6FM0xXLFSLoRu0P/+l2n8pqLs46q24dmv2j+vAj+sAf7f/3yf/jt8Ll9X
4+279tvVOa/ou84HPxuLkdwkKqoatsVX++OYnhk9ciVBNJyLweymOSKDTjx01PJjIGzXZO1S/Pvb
QuFmRC/E6PLXl2nMSNmWYdk3JrCAPNnKzypr2349kxhIssIoncwcSMYg+xBkI4gmj9yCo4+7Gl20
tBub+2h8QDZDPwCXdpD453RiUEJi7cC1kLG0oFgURfM5P7J+3CZV3a3Mr2Ry4HFCxrJie2XY/bBj
VrlajGHZ4dV9H7jRY9WjPN7QFXSK8akDU5y3dX9rVa6BhIcbrsemnI9BMVxlyfDgFsjFZI195SUN
tDsvsY7V6Bx0o1Hwg1Eq8IOqzwvKlG4OiTLnD45nfx1HQL5mMJHHhgsAqNMh0DwS0tOVpxysDp2t
px16euO5N35oZN1yRLHRJrYRdtbTrTmhkKOG5ZWnuCWBQNRisRzsb9QyGLZdDHMKxaC1OZOLSLQW
0PfWSdyeHsUkWVkVD3oS7lvb6g+mMvwchRh0OBYfU9SdECWA40b3k29hekTuBObUyB5C/lG+A+oP
5P6mNEZ3PxUD0NK9Eq8qS8FSayyuiwFGJJoifgGdd1fMP4JoxJPd9cqVmZjZdrHCs2O5Dx7zQ2KV
bk347r6w7R9d6KlrFLG6K4ZpRsYyu20iDAGFQmZeAGM0vM9Don1c7BI5B7PatQ4ptMp9Gkqo7Cb0
8TWQlWLV9ANZ9sYBrjO0+HYrV25iHIyasLzhGd+HGPIxoP1uFWvmF3xd8LEYSUtm9oOK/Cny4+Ch
TbXpVr0zknl0YFr3yUbB22fFMjfAfw5cobtJmHisYMAtRE3XKb04fEW/Vr2vg61x81Wk46QKugd+
Aejv79jjIuhkfVUcjEYzNa82MQu7uUnrM8yjfGPyQoIqApzV45DdxWV1U4Ez3CCJw/irRbUP8P1m
mfARgGB2coycXEFnHADdVasBJ0c/tMsHrBuZ6+oVGpx4mAP4VA42fPO2RtSzRnROX6y7aSYejyTj
Ws8IrBrWzCsADKeqGzDNzgiNAAD6ugcKs85tNfGxt7xGkAGlIKiyGDn08HE7EvEovYB5+RbV/aY0
wSMOpnOXdNmzqpJ3iKxDX1S2D/O0Oirm1wJwJGDW2PIJJrPOtQ7wL38kZHp9o/tgDgYSm8T0sWKF
kZiS+g6zL6ClmXxO35hdPkVT3ewtJPxXVQfLpoIqTcgWCpHxiUiuhWoE/ytFry0/6U6K923Sqo+i
fyX2bXr800wQocWVV48TCXR77Qb6sCJuo+4KAOC4iMcwi/I7ukd/8USUGzsXZvQe4EgAO2MEkhVf
xN6411lVNCn2oApg+lTgIV4KByR9bn6O87nH7E+/TRr7Q9qhLIIJQL222gXN1N5Vj7ZOqlCJb510
2I2gSFYsvU7I3PfrJiTrXPJO4GSebpoCW9SiRx8ITee8/57wdpkKABmUKVlCYAUHt45Fsq6ZJ1RI
jCX+bC0d5m0daLukRuAQq+1TlmfNJj6GCz7sFskPUJbjfE6gxnAvP5ZwMK8McO/IdfJowGnsa1Ib
3XRbkw0SUTtn75B1WTvpp1mp4Fc6lbGJ4aOGjvvNqdXx3Fj7yRWpSHJ5ZK3cO3zcs23I4nQ11o6P
s0K8sgysXVn/JFB7/DB1Z59ULa8YkNgP8TAWNwHJSbXbVCrLEVtPnkxvwOPQwOVYIUOsoneYsIpe
R2Y1ksINhPoB3qnLc5Vbe3vo0XxlLuqzbvtSBbhL9tAh0BNojA0K5xVQeBCpUW7d4vvUa40DBRb9
F52JIQliK782mvhOI3pUY+cKC6oR6wzlW28i5rxUGjI7Zku6M4jjjT6wmqxc77YINsGAm3FWgqvq
BIuNJTBqkOgbkNaHr97jKod/iL4AzDfQGEfzJdiKV2ta+vGcWTbcmgR7dfUQWOaxWcBNaXYx8NIp
z/U4oKOG3+CChhCx63MZlRCTgNZ62rkJAZTgsJ5uIjP74KlZ54eYsieYKjXjz1jXYWnnzXNkMwvt
gpGhsvs5B3OPDVN0n3RttR9gaeCqvGw7u/uZTB20Q9fddK5jnmMEYwtL81Mnzhj2yFnZtsZTnuCH
pATuz6XLEYGIrNWYQqZru2Gf5BCfWM8gm2/x62bWDa6F9jVyyvkaSYHyKjK1b+Ok3yGWf+7CsT9E
w1yA6d+SW21XaO0/aJ2JEneKEW5XINaQxPOtGxSfahXrGjQbeHeAS1kL1maAaMmNVPlqHoOrDoRE
6wLcQkzASK3JB93g+EH+7MUFyFHEzwm+aCiCmicv5V0u3OmpG1MVZJLxNaiDNe4kqK06/U+Qkw7I
Unx+Oxsqdxt/mPMHhJpZfma3RM8FDTQDsD/bP60Mb2MC9wRwwGvg1M3PZDl3XHJXI62zRssYdTUV
0xFND89A9JTzQJZUhSYNDSXy9qYQni911GdmoMB1PZ/c7m6smGWUbSPsPp11ngFUUXmfVsQZgIyV
w3U/A4aFxPVcI3CGvXDFyrV6zGsrBrlf/PQGDe0vFSc5pnTrxSIF7pE6GNp2Rl5rgMUfx2u1wS3K
bMgppWBmWI/guddCTHRrIehLxxbm8SkOMWFF3IFAc+zrfOG1kSLMaJnI50zoq3sF8hhQ+Ae/jcd9
505fgy6YcJ9pne1gjM8h6kelg20XMGP43E96AhpvatGvYq5gr7rMxNu28Txuxug29QSjIUvrbxpG
5ofG7faBYqdnRc2B07g3c6dDhTfg0EA69B1b0TZ9Du/A9JbdjHLZ3pjy3dwhItTyz0LMB5yliwOJ
OicARw3ssPn9knXi1s99T4dhGCVSFbFjYZAEPj+ftei6tljcDnU9rUwDjSqMTcqrDnUnTStQb7NV
HqApAbth5M/ObKRnrPPoi/bqGP8o+E8iWDgzv8rHgwNXaztm0LjcKZjPo4PfGrYkFZAtnddIwV69
BswyCvuPKnT8BGcxITwL2IFsMkrsWPipoL/bsQCWDlGiBM36QWmNCqBa1G0bG8NOhCeICzSoqSi4
LpYtEwbiqVc8A8xBskO9qHgrhwGPZ0GYp01/LIn6rW2cj0FEQrACa4toTf+ljhbXnwXkqUnIw82M
775lzZ8UODF7u8inqyYw7r1lrAAEz2jwaysrGH6YKNgoYNwQuVvQFcsomhm9RA8+IsbyJ5Ix30lZ
WTeeQ1rewybErpT7PHerDyRh4sA6kJggHVk0xTb03Ku6jPHF1RjIkadBF8clUoHhQn9uHQKIiVqv
69YRiP1YOWUIYkfZmN/gCTLuLAevl3mMoEcszOlD8qb3ymThBQGrI8NZQsNfa68ibQ4Wdq2rUBfh
/BZ0iF18naCFBzUa3qijRNoRavawViuNl7fEe4xsbrQxbJw9k6LCjNKOq7OaIF+Jp8uz6qX1qU0M
rD1ErdfHG1JT+FbhZLMtndEgJjLOzBYsSFTl+FmZcyDw6Xw2rd66jhxebCvu9jOOFIeRYXMFrb3Y
JeoAdXcGapqnBtZsYtruEPxl5Vjt8bmCoBEGVzN+r5tkqMgAAZhKzDnYM1CcoeZ3JyhV8b4NUA9N
hmA/pQH4QNU5Tk5nrFBwXY7d4NxlQwVDIjbTQ5DU6kPuAuHSTEJ6kMdTEMU+ws3+DJB1EJJ2fTUl
SIO4VzkdCZTic1su6u1Ug4DQ5ujcG/YTUK9wpULj36dTeV+3i3uC3fPR8jABUgtnr+d3reoutwty
dz74oHrrFnnge15ZQI62ATupgbPFyCY59rbyUUUSfB2wstgWuNTqmQoyC60VZm4gl/PxetSL8qYY
z0i1tKhuMTkti5p5giiWMXot3m3DeeV7HDLjCFQMWSsMPAHj9EGYQxYAoCq3qsJqtaQ/q6piOtpT
MB7VrEixQfq9PeRxjBCBWD/o2JKQtsA9oQh/JiqR2DUimO1RFmisod9kDPoJPdCvMUAN2JImXrHS
hdXzclFVMW59aXf11xArB18SlrVUAetkMtZibBBtmt+ZzHJvDAJdGcJ+34OBRW6vGay9laRrZ8ph
a0kiXw5EGwtSgRjGvBIROK39HAl+IIHfV2KxrI3CllTWZkX5UJsgjvs2UNeYTpLgELQ9eY0XciAd
OwsQZ3fZ9PIBTQ0Lf4iUzTQvrxcPFFUhGSQ+7LLRM+N9qYPgG363lWauFcwAwHCYbggkHkLtnJeQ
ijCoFbGDTv9VDYQ9Mr5f03aOFLIIcJJZeCiL37U4fE/ED9IWcrDXBzk/lwK4HasrVFZqPC4KDI0y
0oMVtupon6ycPuo3kcZPLws017FmPae1Fel+ujBjDFRvK/nVXt0CJRd2uIAsF82PsVFh1D42gqUh
PXhlrVIthInMyXns6cEhq6vV0bbgW2FGvuCe5y5rWH/qnnGhxlhXJ1VbQD564fTqjVIfmZ8QiyTU
LakIXW3xieTYjmaT9nsL6GWvIbnXikLWsqYz/U6fngZxaKBuOmRpyNDDqZQPn6zFSM7wgE4F2g1J
lq7l0xYy19F8eeP8k5qjh2jwKnEMwuPiPiVpvvcssiRjnu0i7DB3YYpiiiyswazgLlb1cWyD46ii
oic3LWTGNh7LUNyZPr3Y5UpCuyR+SnqpbBZm1aAR0P9AzbrbejMuEJ2BUbtkriYS5P5SFU/qDENq
k3o5QoWC0+2FCs+CtCGXbVnI5iI8Ja2m8Ioz+CmMDsVCTF36M4u4ADl8HhyCuzjzBfljFNkoDEhO
p7wheS/THaze9IjFRM7/pMDyE9wzogp0E6Ck9KLY2bDjJf1Qsvab2AMg4JoJXYl+ZwFpy1ZgWboj
imcd6wCKlBdl05SJtirEsy4L3unXGjR27uXSlrtVuRFf09H3ZtbIv59nqykoFdnuej1vHt9dbWmh
97bq81RN3Ftt8ty9VE0SYvTi+GXIjckAQh+4E/385cihhYk9iULW5IHDxDhM9GZeh8JUXk96v7Js
nC1ES/V4aGTNM5rHmjymL1tNSqjNV0MwqeS+kLZWCtQTSvCLBtPZlzMsUXvXtLVi59n0KqPLInV1
ubxhtMomNSsAAOK3lT+r5yKaIJuyGMWOS/PdIVG5WHss7Z2NJd5FwkwVHw6/2FdIUu8dAp4ss01s
oyI6z0mrMSgIQ4gWrehdHLg2r9WaFF7soHJFjqWcrQEjwqEQEFH+iZ54vFxZJYyLTUDNmEBOiTwc
eyWa8011ER2d27CSjqNhh5oGnSRDOCUocBOmWLLGq68+GjZeAZWifmboq46Xry+bsThC1mQRVfXT
MvaGrwsGu1JhET5IHv6lHZCKIXOo7OSd1eL2ZK2g/5wGPd4TJm42uoU0mdwuC9LtYEiIQW3w4GGF
h61uJPoXXqCo2csqKknlmpg2utai84VyzzsgarI5hQ0r0DxO+mOXfY2EBI+EvcrCYNSnbyKpchw1
Bb1aeN1/fAhF0w77+iifSYv4G0oA5u2b51tWCdFDQBgRTpDNyojSXaZppzfHySdbRcFRsxRj++bh
l8dcPqPWKsAWuSB/iM+NYcWygp6Ywcam+/oF5SmtXcEinGwHwpIKKz9pI6APqIwUx1i85JGovWvK
HQaSIy/ohP9kZP4uI2NoBkCMvzBeeB7/cfU8xd/LP5ouyNNeczLYGJBeQfSXWK9q47BwMV3QVI+c
jOGYHnkS05HOCq85GcMRJ6mAQTwMyFyZrvlluqBh1QBexDU0sirE29x/J0eDHfcf88OqB1dcs5AJ
sYBc4Cj+DvZVEyPHV7dIzkKSPcSmADo0cwp0WZDcdG1ItHQizGN0r0ZVFRl4QtTaWlHyYBXBSvLr
CB8rxBp8wzqXYzOBGLXHlwK9HlytdNf0lXz+kmvMSgwwukevqOmHZbVwCSf4stoHBV232C+L1GHO
raTQuWVfUYr5UGXUt3XeI54oBmBZaGgIiZUNbcIZxSHOf8i+U/aasnBE/3lp9rkRMmQpUHpFCkr2
lzJ3hLTArzRSt5gVgS1n3nTiZevFyyY72ktT1tA7wXlzXphCM50IRfGO7mb1JhkF0zqlYgo4ibmw
LCTTblQsZbvE7VluIqw8recQlYp6mJkgIFpMaSuIdK+GsrzLNMiewYAaAwAgJkkvVbBt4yGd7qyq
gexgCC2iWsyeZCGbiVCd0GLlZ4O2zHgKgdqulha+xWzhYnVy3HKTgVpn0R1slmr40eXzrUIWaIOd
LbxfLydE0d8gYBdu53bYAe2DjSBc+xroT1iS4R4YJTuNRMVec/P7PiI3XUVofSGrtJud2lerJLyl
x6vhKOGgAYhD1Ho0mHaDpn0N0tR3DCX2mxFzdcR6FSHNm/vluGRw7WG8tuVBJvrkvwlhvk/Z0tXB
coXI5oP8/4ULMOy0Nd2muzXL0RbqI4yNY48PU2CiLVCq9nOHfCJ4TSiSPM9QI0SNmcZr7bLNgM8i
1k2/9shjLs3LeXKb6mGfAFV08Ju5rwjT/zrtby7zfre8bKhHFv9y8c1e9qcnwrLNm+9qyS/37jvI
5r+/rak8oq0FjLHLBfIG3selKWty25BhraAgTI/K6buPevkJ3v1M75pTkUDu6JGukCczVFe7hgk+
KpqMaHJYE0XxezOVA96lLY9pioSsmzxH7nk5SO6SbWw6CNE50TrSuxphYzFa/vGy77ZdPh5yGAPs
u92yeTnm8m2KjnyewmRkc7n+nx13uZ4S9h6uhN75suly6mXb5d4u29JWv2lse+YJF5MAHH4+lU0R
biMxEVNKiqot8U3sNbrIRlf6Zf2+qrti4jaHN0mvaVvdrluVVBc6XjYwJMw1uMblau+a8lqpI/DA
co/Hy0a6QXz4jHbBviPfIY/5s/PktpeT5THyi7xc4dK+nP1uW5lP+iFt1BIfaUIuVfAF0FkOIbmz
WTexRprUl3ac2dOylrveVNFyJrqQiW70/a6q35Np2nViCRQjvIwaRkH6LY4RxpRLPhlAaOSQ8Oag
UB56CS5cDpUBht42te2cWteJmEBLCSpslSD1iqLVYnpoDbwgQkPtB7lNHidraDgyFby05cmX5uUy
UqBLNiN8ItBtI7QoA1LvQlNW6aH17C5C+/H3mFVHWh54aUlminUNPfTb4s+2dSljZBO+LJBlnEWu
inXxnspauoj3Ru4JtWmPzoa2m7rUg0wuhNNmFwaSVsTX7w9+OU9uVeRjjZb0NiFFTJKH+YMs+iHg
21fhsL4I7b2Ep0QcQdbkjpdYVlV+VptpOCD13qJzR6E7KgIfRaK7vuWFj5P4qYwWjEIl6LOhitP4
5JJtMzUDUieBKmLNdH8X1SZZk9uiEifvYsJIIdYXQp0gQgdRFBb3W5D3b0XsRwaIZC3BrW4wy+og
A9+jiH5jxDvLZX5E7FFdQ/dC7Mlc7poAUc05KWF7i6fmRYBNhHFwSuCBkRt7+exYImKVnRaypZxv
6CRXsLuDGTySQpG/hAywBCaYdzIKu2BRTeJVnnmUtchqXmug1/EN7MsYO9mCWLeMM+mLKaRaa95r
dWqqox6V6oqUdbJx57rd6xOctwm20kcZ0SOTYQE2cJw1olUEFT0EW/w4Vwpo3mqHui16Oa3wU8+Q
6fBjBHbWk/BH0ZFhdicFeIVYI5py9iZT2rIto24vG2X7kvEuFo95XqWj72CUUwDpT7Qv+2XtZaO8
iGxnmWJvdb27ernkwswQKfAEKrJifHQ1VMEmpUNFXIZhZPxIFkL4Epk2Y6/le1sLrYOM1cjCEDMv
WWtlLEe25UmXYzpSSq/xncvhl2MauzahuaoBolqoJ8hi6WP6VFnlKSNAUInp7p/un+1QBYNP8Ofd
MfLo/8M2ecjLp8hTgnj8EXqgby8fJ2uX7z5MpPLJO3k4JfwKWl1uV/54l6a80VTZWcuHTgxIl0IT
g9ClGYoRJBBDj4YkptEQZA3k0FLK0exyoKxNTsa4djnnsvvlsnFmFPt3G8F/8Ku++1h5zL/cZjOH
XxuZsbUBOuHEzHxdFl3YcKn3VdkuSEK+HPR+d2tZ/Cv/9f43F31/6Jv2S/XNtSd94q1Tevvl0v+0
Xx66xPiktBoopz/74m+2/vknXb50Omv3s1cl2zffQFYvh7y5hNzzvi03vjn9Zf+b7wAr12wBBRKm
0t8U2e/NvEwAFCnzXh5x2X45wTGxWK6W7MtlE8wb/ahbWW4IEs7rhXt8il8+opxZF6LEDj69Ocpi
grd6hN1NQD4RaRRZlRvl7qyrWA1fjpS1KEOpb0a+jkTt77sRU2KxLPe/uRySaoxJY0UISFbl/pdP
ku2kWe4X6EDbFjic5l9Ol7U317x8JXl1uZt/952iIT6u5ZDkh0Z/kO/K5Y2QTTMkGLp/eS/sIUFG
4XIUGDFng/4bcpxi0TsODcthhPQpRxFUvBRugUOzV/Qq+aDaZCjytNfItAxPK8NCVE5W8yW1VJTK
iFd7z01vQSMg/MygJt4ZkorCvVAoQ/7ezKdtkhwxpMQ8R+S5Wjf6wmSHCMJsKL7b9s9zb/4IGMiz
st4h1RRuLAytchIZZT88AsLLT3E7a9sOsJ0gTPtybZ1ymdI7eYBnfJIhaCP/sZArfIgdEWBnhhWl
LxJc6/VNg3jAvotS42gbDOY2FutpnTSsDnvgVPYnIW5uWdOJ3DgJdaaoPDtak2e+C8IHwvgmadKb
y9pVhiLkKham4OjXNnqS3jhox/9AqCUQ+m8CdoCfNXDN/zpg91H4lv5j8zUtuz/AqF9P/AWjtn8z
YfWRPvMMCxS1yzVffVIljBqQtGFanojYCQvVXzBq6zfPROiYcJ2OaJ5jgHX+BaPWfzNdi3UZCEDw
dZDx/p2QnWY476iaZCg0C36cptkYRhA5d/4Iq0bapkCFu1ZOiQIFqooCxA9coLY9TssoYsH7D0nE
KG376Foi+TkHx2RqH5dcuc3mwFmTkUe4YGwIJNnOVh8Evm0/Y1+YAZFxwxFzzU2GteImEHGmBi9R
piurGaHiDZYV2baMQvJ7ibvDqWbGlIWAT0n63e4fjQUGNGlqgkPFdTQVUAzcW42g9EolV3IwGm0d
kJBdZ5r3BEboI+n5T8myIAw/fXcrNH8zUyjizNih4h4ZTHsvLc5WqiGnFTlXqTcba1VP78ou/mYk
S7he9kWlYCCotnephZ6NXseOX/WRCVKqhI2Z+Zk+WWcNCWgmAxsX7TjoD8VP1oQ71ZxOcbktoDgs
bX/bTxnArKw9DBNWOUH5c4w4OIZgvupM81M/mpuxTx8A5oJKM7hnC+BDOrYfANmUIF3QU/FC/fui
mf7cIZeW1vpdnaVH3Hg/diPaigZ6XqzwEOltlC+dNdxXdfEVgY2hw0NzTg5a0iA6ZLCcgoPhK1Pz
SSNjh4AGPjvIp1r9kDBlHMmc21eYYwLfnR4AT1+BR+4Bl8K5oePBb3thBYt7lFYMtwBy0c/QWUbh
PL3Hq8FOqruumPbuooPK6tPzkhB1dMeAxb0ef63nCJzqHMM3d9MfANJSADZW2H/EAWZrc41t2lco
xcRxsxnRL9GNCk72EBKBVZRrInnCv2n61uTgqiLWAnWWIaG23GXxXWV/Vyf7aqzQEej4EWYkCu/m
qdgnmGb63jc3jU9K1aBT3QeQG5fbiP+1zniEquNwQEUbpD0GFAcNWQPiwonfaLhxMPx+IlbpIjzc
XQkPm1PlDPela7Z+lPWIQFiCnIRSvNW2kGGzeDW0KY9yon3OM+i2toFuF3rFeNvXyRZfc2BLH9qo
yDBViK5J8FeQtAJ7HQ3FI9CiRzDC86pQH0wn/VylVbZOUfsml6s9pEXxfR6uVK+40hFgdlOQk7WJ
eB0CWP1qnrZVh3LGaN8tSPHhgxsj8TaytFY36Dv2ayMMQL5B9yuuwfbGQnfsjpT3tK5RyF8A5+NP
0vtqt5DsxAdtGpHGFWSoSwEXEEnFglvM3dADbJoWvNDj/IjiUwvEzA/c7rlPEZFM3UJbLSCdgJLn
n6pKqNwNcGoJBWmL+VSjO8FyEtZW4cDcrzKA6IPxAYt3kwQtOtGxavyohybZFDPrqSYCVdoV20Yt
1CNJt+U4ipWxrF22IWCxKhHNEIEDWfQm0XJZa0VNdMaQBt3H151M43h6chKkvXmpKyLvm/cN4pNy
35vL5SnE2ErgenXiDtPYoQKNTrxspQ0/EzHwZEbWsOxW+hSQGqxzB5c5q0NIuGXodnuopao90X2o
gL9bMKs6gmvQfZH3xQdjHyUlaXgPu3pSDWUHzJlkpKyNRnWLaZMGNuzXJrk9afTreIqd7eX4WBwh
D5sZSzZIXAEOEosgGRkDnoNZnqPvGlbyrDfEikmVsTtxiDyuCIG2oW4tG5cz5VHwYDgLnfSCzk17
OfPlSp28njxoiBNsywbY9A1PtzWUH9veCrZpEZv3Y66cZvSvxjT5WkGMzjCr6EPXeBrLT8GCnKhX
x+6uLp36VsMmZjV2k3nKkTfq6y45jUN5P85zc9Xrkc7KGbNXKcuNzgahgiI+JGjrkq7Xka7+/+yd
2XKkypZtv4hj4PSv0YdCoVDfvWBKpZK+7/n6O9x1zta2XXXNqt7rBQNCUqYEOO5rzTnmB7qi+5jg
JCFzWyqt2pk5wtupTm6WPLCup3l4zGMNJe1QklbnLtpGLJl31bjoxkVYPrWypOCa+jVK8X7bJZW7
zcBIdlF36pfXyUADS7s/oPTx2pikRdra22J6Okv/ZiFSJuluyrQ9pkKnfLq0H3VruAetMNtDPpe/
rAkkH0Sp6BC1g/dEujPeBBdkaKw5dM29/KiR0FjP/VcR9e29g+bvVpAyZXpAYrWuf1yKPoa5VNz2
wYS2burKFwdeSz5H93kSBTutdTC+RhAZW1d/HbqIhltYY3XxeeG2IJSj32jiZMrqXcPdtRtzH9w6
dZgro5iTzVwgqw7CLkVhuuIxRqk+hHl4tJDM7R0REHPBc6aULlEDjuCgjr1hnZgD5K7RI+ZaVTHV
ZomDy4CFk/gOCkxTDIRp1XXtSJIuun3Uxzb6ZVWpcd2BbNAE2ZqP7lzVWChdwIGcKPgpoZLaBHJp
j9WFm/HneK50sa/6eR9NpSB0UdWY5KZjAJbl3L+KelMLT1/TiqPSzigVzT/0ND+H7lI9Q6HXtj81
nG99DfVc8FEiPRjYXVexhrRelSasqkQeKkgyy7vYJLeEIAuS3+KjKrSpjW2Y6KnU7nfd1bRfHKmX
UOoqsgXRb4MgV8qvRcq/lBbq59CIRsDEMFPWuWqgUgxrr753lSpKHeMGGbZJWn1ainHvaMgs6WJy
R1LbzIIi09dQ0Ug8WLzv8icpgx7Oy8Feq+tKgAaDo1LcwQxx9rXj79RVjhLQwqVAei9bHz9XWdVa
f9RN6gN88l8QJMutn0/5VSmNeWqjboSfQ7W31D3uNEhN39ddkwoVtVFqKHUvkK7K7CVonHCX06ZT
194yZLtA7eKOZzfU2lcobLaky1VHPf6lCqaBTloFmakg3OVf9EfkCMUAgmoBr+DnnPp7Y4439gCQ
kHGzgP/ZKA3az6HaU+cW560uk47w1r/qpT815JRUZXIoPIJM/tKi/ei3fs6pO8/NrKPOg7UfVKkv
zDzst+WyU2I0tVGyxW+Zmjoe4wqKU1x/qeLp97X7fkaVJk3t0phlaEvnzc+Fc5Uk7b+7hmZPOvXo
9gd1bQb1zH4/ud/7dlJ9uolot+rC/FwidcX+cc4tZKsAEer652n9Lgaqa6eeZvWJ0KKAhr/+bEjR
kHqCu6al2KmO24Rk3VU8uDnmRIalHwGiepSUKlHtqcdI7dGC2rutsPZKitgGCIgJq7LddtorJaIl
lYvqs+8vkOrEMoQyNaDWgYLPeKgq/e5fe/84pzV1uIFJaq0sjzA/3o1dTJRgjH0uWpqTT8NQlS5/
ip0FmXaYspp3dQmVsvDnin6LXtVxFRfOocUspx5B9UiWbRRRUQnBFpD/iyQW38rhu4f0Pc4Silkn
348ktEvI9ETvrdUj6bSQu7HfR1v1mDr5yJRPfVNlGncFILWdutCFcqyqp1VtAuV9bWoMTmmfsgKR
TyUqD75bXem/Hbeeo5H6ozPxVCXmn3Lv3yrC+dBp+7RLgCzLFoDcKLSEOlR7aqM+UOeC0l4FcDEO
P8Pld99CjZzfu/z8t8IPcUfQo9/58iWTy6HGmdMSXI36FSZzwkv7/ZkIG4DK8ismbPr5Qe2qj5iH
/ft71WEodHdeC0cjHquKol8BNNJ9KKvqkHcQZMi9n81/d44wN0bRn68JSaH79/E/vnxirQKMOvqj
zhPlxfcFoX6ybfqIf/u2/8E/DyfY2aCp5Hb863+oZ+6HO1IUUt9fTt3aactqYzTdb2OUr6NCymeg
Zv57oxRnP+fGRKp9hUxHaoS7n8bsBMQg35uO7CGpbwtn2X9U36K+WZ38x49Rh3/7Hn92t3ZiXhfy
l48a88WIaKapr/r+cd9fOyi1p8dfwzCHFPH1f3R2SuX2/emwWHjruFE0q2KYaIENkWykk4QNw3E8
Inibt0NfFs1hkG1JR4ZXxZHHtAB17CL7DobcTEoVU6nmSyc1tctDKfUuWoKCWIleQiXAhcb02pCS
sQ3kEwELOdh51XitlImA6YgNzuOguJ6lsvcfFUF16KmRV5UJE6kQnqRWWMl8vjffvGyp+KmUwNhD
amxJzTGwr9+5VCHz/2by/hc+Wx3ifKZimBSwtVEyz1LTrLQ8g9Q5D8xW1e+iTqlfSG1CqZAekEp3
SjTdSql+JGcJsXw1elJdrSRaodSba7wYWOpJ1b8uFdm91GZHSqatBJWqqqr2Wqnn7rkRZavUzvQ3
WyrLe6n2buVG7Rn2sLHitqe1wtA7yS9Vew2uFnyNkKWlhhyZDoLzUXALGnLEVseoaCgqgYy0AHqX
B6UpVQrZXNgWo2Tw2g2LzH6Rk8VFjjTfe7odXkUkVSk5fCJ/T0xjDSpp9mqpm4f3e06UlF6cAymr
Ur+42sBvJEhAKvAJJEcuqmT5upxQlEqsT5o17Uep4Fci0hFRf0QFcL9kI6YvRTMnOPe2tstpp24c
pRuzl4LxVO1+S3Kt4LqWXgIlPtKVwUDtKo1YIf0HRZ8clBRslJMwtfetxf05qUs/Q9/gbFDasJ9N
Lh0QKLR2P6dsuY7qpGOik96JSrooJuwU6qcNUlWm9n42SovWYclAZuVt1Q/KlGFD7TrKxmGhSTal
s6NTJo9gwO8RYfywpYhMbRQVN8IeYkqfiK4sI+oDraTl62EoCeSlUXebp+wm6hiINN2TSPpRtMr8
EBhUCmVVUTef2gCjoQeeY2qh2FcjLJZGFxvLy1LU8bGWVhg/HKcrXbewxvwc52E9klXsbRSwXfHb
S2WzMeoImq06G8dkR3h28VlI4UPgz8NVSGYXJg0O/8u5pFlrPh6ffARLg+enlu6fXvqA4Icxr6FQ
hEHIl06hRXqGOsxDg3QRxdJPFAmcRbAGir0r3UaV9B3N0oHUSC+Skd/P0ptkYVIiC+Ohkq4lwiIf
F+ljwp1O8D3WJiE9TiNmp0a6noiELK+JWKmwQzHdTs69dEghHl8ZWKYS6Z0CrtsBMLfWGbYq+P76
syedVqn0XLWYrxLpwhpd/FgDxqxROrQm6dVqMG2l0r1VSx9XhaELgkVwGGs5WxjtXRzq02ZxJGaK
5cfcJvXBcSMEQqMJ93tqCRlvs5siMLSt5rfF3oJ5tHJqpz92fQ+yLcZDTYjVTegu10mMGhxa9suI
xnU9SqdaIT1rhnSvIQQ3jhguL1S26hMhPfVJ7fXY3vAaDDu7bqtrM1KTXPp3qQaKHwAhTRXpnat7
wj4Ku8bJG7r2WgsCi4AnK77JMmI3DOnAy/H5SUce1LXykEiXXoFdbxlg5AHgfYTI6O1mkeWkJJPw
aUmfXygdf6m0/mGYoQxCEIYtfYENBsFZOgWF9AwOVY970BIJrGMchbiZz6b0GLo1bsOI2gwK+4xS
4Z2NHTGTvkQPebchnYrgoz5trIvYumj+YGbspavRkv7GQDodTSyPFtbHEk+HdEJ60hNZY460pUsy
kH5JC+PkJB2UtfRSTlJXQq6ft00wWpbScdkXBjBWKuszZkwHU2aJObNSLk3p15z9wzLFKD4wchbS
0embo9g1pk4lOEvua+n7NKUDNJBe0EK6QlvsoY30iWKzE5tcekc93hQ0wqbV0IX4Sn0oC9JpSk6v
vceBurWkC9WVftRSn81dmpfLNQr/ntAIfKumdLBW0suaY2pdMLcO2QHOE8YnWZDWki+kadEKnDt+
WOmMbbHIAt8oz6Z0zfbSP1tJJy2xTNHNJN21jvTZCum47aT3NsaE20k3bip9uSkLzJXHq7aXnt1G
uncn6eMVGHpjs+sOYUGii41P2CwBvwcxguSaIPJJOoILrMEBFmFfeoVrTMNE0+fHFBtxJf3EpXQW
/1/37n/UvaMLBxPw/9+9e/yaPtq/K+3N7+/4T9vO/JetIyfTgQQIWIouP+yvtp3zL8cU6L08AGnf
cvr/KO1p9oE98j1Dd31D9eb+07YT9r9gvdogkXRKsR65lP+bth2C+n/gYw2DiY3wfFdYNG4YIqQU
/2+EQ73TtKEuS50hohkOTjs8gEbjFRASS1O6zhk2K+HLQXWfh8xK/WW+LmiUxAuP18yXiIwhMVjK
Ndy1ne3B87Pzj6aFE6Pp7qGi/hDpw6NPVgnG0eiusiE1dzAcShAT0WKjOItI5lysp1Rz4Pfoor2m
qfBR6D1dPXh2M9i9WFwcw12ZsXFlJDIToOKtAWLD7dsXtNvIgKLimvdvsoKicVeb7Y3dkDBWFmOw
7v0JJkpt3mY9/PaiBW7kpTsqNCfRdyGhQMu60T4T36eVlAISHRuXrh7lYNcQmxExWpYZ+XZxj4SK
6is3Nqqtly4E/PXPOavWRXJaTL/YE+/+2IJd5aVircYew/xSj91qjCex10MY9D142aB9rz1jB+/p
unfdkljZ6AhtpqNtMuLNNagjDO58FWc19v9R4z8gaH9UQyjOBF3oJ9BF30eUVMVZnTcaxzxmun4G
XgF/FtQfw3TsgygPkanD7bimVYsWQDPhGk+LsRGOr10KuwxvA3MJb8ta2xeo2q+XmYyeJuumjW/X
+m242MxX8h5/ozyUJJzb2SIhLfZ3ppijbWxTmneHVlyV7mARajZENP2ClzAotIvuh9WuD+MBg7kX
XNSm8WbtUomS8IhfuT+5h2Bxof15mbOA1il7pmOUYq2cc3pTA9vgKiexllhrM68ckM9tuTHt0gxR
ZBrRqSpcc+1ye0PpSEkgLVz3uoGnSihtdbKHyQWwU2Kd5+ds4myIbqfGjW/IiQOqit6GXlIPb0YX
BAmOxa3v6NrZSckiaec4gq0Qt5vetbuHorGtO0O/oUIdWUbzRJ4UG/09NJfgQR0Ipr3WWA63LqgK
Y0ycpyEH9FJo8Svr5+xk6phkU6dNXpdKrzbQAWUmnvk6le38SK7m88Ck/lcy0mmYFsu6G5wA7EZd
TDg3dQSKqD9PM/c0HTjAKOQUjt5U3Qy1YQEgAHmks0zDvdLbj8Ixb/AUdjcOcIZN0YiHSSvn316d
H8Oxwg9ZkthnaE70Vo484pm/b1IrD2lhOvcR3ZV3g0nUajRKjxe1TS6n7gLrHUE0eTCYKbFD1Ki5
zncLzK91nHr2u7eEx2pIg1+DkAj46eJP3fjUuvD6omjSSAAy21eIRSS/OOJiB0Qa6yOokAn8zcZX
uXoEre+qvLS23uSHz/j/WcvbYAHVp/4o9gZduXViuUTKUal/cVvjZU61ErysScWsQVkAlz6EL9QO
v/MPzaiC+5RCBtLOGvjP4N+0MpIuxGiEMST2riNyJtZW0VaPkdPv7YR/OmuZPdbJMjx6AchvZxBP
vrDOFAXCj1yL6xWOyeW2NPT5DCKSt3Q+WXRyjPRUVyaUAQ8GTpb500OpjdNDIcShtyEdjG0BbVue
RymOZxsS51Z9hds2/qEZaPPixl9TnJzvUmZ0d7bVjecijtHx/ucU1zJlygqYxHH0VTuRCExWJJFl
Xqlt1eE8C+YeRLMIqu+nhkjpF9tILwGtpDti99KnuWQyko7vDsrrM1P64rEtshsYMeFFHU3hGG5E
xPQeNMaamhIhQESAAQyaw+s5TvWXXA8RCNj24zyN/S2c2mfmyhsak9k9QPnsDhvLvhhba205OI5Z
4+dnAjmys5YO69Lsk50HehKlLB2sUyAeIeePpP15LsaNwH6oCEpYzVlQf0U+MykY0EPtio2jQZ9Y
srQ4Y81qLlw/jbb+EO3dOSgOul8+h5bWPmiFkZ96XpebPIirnUvr+FA55iXUh/i35xkXL9O1z2nX
G84xc8P5RbMK+6r3ZS9DHm7KAepb09fi2EAsfs24q9DPpS8WoUInd7GhGUPweB19Elx0bq8VtDET
GEtYvvZbXvnNK+vG4EQhvV4bVfdn0HiehGNcqjEfnh3Q0Ts9NqC7DIG9I9ORmX2oBXeFYZcrrGsl
WmnX3XhDbd02c1usB51HuC48BPE+uPqhJ5bNsaLq2S25KDnCgdMUFzdBWfmXcQGARUAGHCa0L0+u
nUF4z+ZXEZA/alhh/EA0S3/nDfjDJfa+Hi3G6sCpDnZZZmC2OwAA3nALJErjMU/6lwb7VxKXpIlr
ffw0tc24ttyiPVZ1HD+JpsYwr/MbqU8LAFmpxowgB2EQ6j2mHbdZbm2nv4OuRL6FOicPiyEpt1VO
Dnq1dGdPbtTeWPD/GQc72nZTOpwmVwzoCNjD6ReuUxZWmzwKpi0YfzL4CoYnvWmdjReD1o6FqDZJ
Khlwfl7fZsZ4cNP2D+U7Y++Tkb0mORHssJTMEoh5FRdBuMMMhoSSPwL3j3cwJX6PG5+0kvrNdAxM
a3F4iDK9P0LDkLHCvNhHMhhF4wbXFXoUxIzJjbjCH3yba11+pzHKrvqQLrvmfBkLEyKLl8I+JyR0
lYq2luneMqhYfxiDOIFHEBiHxSSnzPVIgihTMlDN+i30870RDgJXcjoe7LH5xSC8rOZa8y/hDHnI
KfuXmj76ebCmD/ztkJsqGJCQEtcU2AkfmB9iqMWopkiKZvXAP4uL2bWs7sp0P905Iae+ZkRN1yPA
lxUW5zvDXkJ26j8sLdZ93+ib2tFJYO+MW62Tfksx/Dan+Zg1E6FRrhHvOg08PHkH9YFaEGtbC/GW
n6/0pLd5kRJZ6TpTvRtjwoNBzYByrj7DlsoiT+uz1tmSTbH1bZPwpjDf+rH/bNbi08i1c+cSMa+D
LeutN6+K9mTl3PWQmHHZjV9uj36yxmCJD8Z5Cvv2GUz9vnWIjYE3Rdlp/kqJmV3Zmbbuu+nFDqpP
uvPkbi7hiamGa44GPCRQESxER9KBwwVuHEGNoz4QERAgwdQQlfymY8zN3PUE91bIxfoAJE5j7Dth
7ciJi1jK2wQ4xeGnSEH16rl9VxFxVMNWSZrXxbI3IKEgPULLHeOcXJnsqgZqtVps46Xs9IfARSDW
+4RxEUrj6n9GZzWO83Mwm9uKtM4qtIk3xv8xdJdg0a4Is99wN21JTF8vw+0kg0QkiFNEJMOZ2oeU
eAEdOLZEDieaQ0ZleUgZiVeemB49YYbrUqta2i9lsUIMQOt6WZchKpshu6fi8SjIKt0sIBWpotUb
nn4oTJ7zKfPtdp7gkWySYy1sGMmA+KcRX61jOuS2mJvQqp9KdF6dz7vevIqr+lKHyI2aqL1m/pTu
GdVc/Kcr0jgQDo3+JrPGdkNthDqEIAEvID7edy+tj4qJZNLCLYKTgFQHvVmg4mGAycNXG+PtTeYP
b25en0gX+iw6HdilNj/qPI+brhkT/ozmIRfL9VjVwQqIuvzhmMcA+RNvPN8aM7GdZpISTw4gbVVx
eZqof5jT/JQTgLoqPOL0ZhNRWtAYO251VveeQ7xfSGBDad6kuktisG8C7rGTt6UmcbDN+L1bwKc+
oo7FFxMTueG5zc03ChPUeAz7LWyyGxI5xvWMdoy4w6/a4hkxtfpzqOJx1fYterknN/ffYeL+Srzf
vAFug4YIO7Mi2I2sIBb3f7x8/mU54lp0bScDzxsSBfrbtLXBoELRj7X5YzC959mwvgZn/Jrj+tqq
vtoW3XNe5tdWER3tlktuZ9FnZMd3UN9gLdjVh4Fk59qNZl5fRE/ovIuGuHpHgOcjDfT2nj0dyig6
M2F+NcbhJextFJSEhFX+XSbm27KUHYJ8etO9/lzS6ET/fmJqJFZlE/2mgl+rGzBHRb3KynY39OiS
l8q5NKmDAmbehjYiCtqRZNWUXnsb4LzlXiPylgw8aI4mR9p4S8TjbVJZ77Ye34a8fx0NnFw5LeVu
aPvrsLUONQl0ANhgupHH1uS3w0AKbr+QgxZiRW7y/BI6PUNWtGsa0ga1Pgo3NSlflfduSR9YvSxf
vQeMEPboqXVuNKCusHeCNZMG4mUWJz2YY3xpMwHCyxhuvbknVKZ5D/z+WGpussNSVoN/IBR8is99
PUzbrjOMvROHG8OqYd5A4Wy18qMsKERa7kT1TNfsG9b7OyskhLvpS8FsifWx4fE38JcpOls4g8Hc
RbduEzzGZfMnnXG294OJvi7bBeiDP8P75MHrzQfHL+LHtDRfgoBXe9hWGlEs49Vgt/mOWVZ7tH1u
qcLvp8MiigvmZrpkVnY9NjA/g3hOd/BWyOyoWcodfI38nzrR77XsMaattxJ2ZW3Ax1nrfriw8gOK
OzOahBBSNrUfI5KP/B00gABXeGLvtckjAtRyniOQrVvbKy5uOie7wSfsnHr0KeWqneB2Gm0XHWdz
IIFOzy6aNopNbXuXcfRaNHw5wDMfuaPVwMZDU7gB44t4SZvencYlVofoEzui1b94Xn5o7PSNmF5x
1eSs4otWBw3cNDzkmrcZfTR9lUnJU+TzLjO6+rWlVd0RozGz8H9I8xhGaOB8CNMcgZQx9r1TILTW
XmQtEP1YNztc/FVt6sibYvcumoMdy1pQG413TxecxURjPuvC4XXZZAKOlrMKO+9CUOXdHDDAU6g+
t702bIsk8KjSnUZer17ud0BQLBbo1aw9tWigNSL6No0fv9oZAubGHmXG7x80pphXu7g4VGkebo3a
YmEd+ru2R/jcSJMppWPZrfzrWJ0E9PqSisXdqvPKW4qS5L9+nfo4ITyB1Vi9V9/aZNzdMcWIf/xI
9aEeMCMkh/1a/Uh1aiRkHdmrFOTyog3MkGAdyPSrBEvM2oJFatpH2NA3yUwhqRi/opzJbDfrrxQ8
zvGx1fR2JbTuWLbdxeqaI2j9dhVDbi1659WOh19ptXy5yfxVm5gI+znYtD704nH8WlI0N0R0P/IS
O+Wgu31wj13OXMEWFjo6S3zNBIVirdg0lXEu57hcD7+XBYN4lvEWGGzjuq7ImI4JCit7E7dI50dr
KJoGI6ckGMnNIAE7am/JgBAMY+2uRY+upR91hDB8qDYR9KndMtpPdSrtLUiViUJ2rvQuOwyjVbNc
dVfZ1E/rSXQEmZckcukW2lpDem5qgbZ7hUBequc4rljjX+EATrvsrrQNwicSsk+LtiRagmrS7EfR
VepkBUgLZmeLyF8ya4l2iwtkol4IQy+i5H3xKC0PZihO+mAa3xvx155D/Y+pVMhDPMnEUlKGjvNI
RV0kD5mMW23NG821fwuHGpz+0InwmRbkiZT1TRcbZ99uPqM2eHLj6RAhXhbTTe4Qy51f04nZCg0G
mtEDaFzOpjGWK8cS10T+bi0bg2Wvb6B47uOpZj0D2oFFD/cGixQpTz8FJU3ElnS43GKp78Z3Q0Xg
5IyC0nG3na+910bIm8EtEK76v6vZO8ZtsJJTBMxsxqoJNnAF7wgcOrngOrr6bgr7c1XUN1ocSmkH
3RfE7VBSqf0xxa+3djmAFo3ejUU/m3XHswQHWIq8qaY0HcUG/dYr/HoDazIVwcHsxxt/EtQ0LSZS
4Ltb6zTsPKeMsCVV19hRSdlC/9vXBu99cnKC5JKGU72eEgxxDckbAwvqlUYq0Lp1uYOLOnssewqX
ZXZls4ryssd5JknMEsGLoQ37QEtYX9BuFBfLbcYdjNtfgUdfq0mI4EMycSuSo6l3xsoyqz9pNa/9
TLvyZq89ia6/sh0qAh6ytWHyy5uKgX81MWsh5eJIoCaBs9VQHVvCJiYSKlGGXtd58FRWjr6hs3lJ
anDfZXWZrcLbN9bbHAQPWhYVa15NV2VyC1IUjmRbkWxuA8Klin219N0+JziXtkZCPFf+EvTedjJM
HFFxRIU1ih8ra9/nLiKpmlUAEw5u/ZaOePOwMN1feTDv1o2Di6G15ifa34wjQ4NKqn6LKDt4yzZg
xQTGq/20Sveqs9J6C0PkMylzb0PhlsrkPG7EeMYu/D4FPdCWlptT5rdYY3XonAh4fWUFhNtHv+fZ
7G9ii9kj7aQp5TWWef5LkhIxE/T9YxIPLGUwdlrF+Fpn8ToB6D067YthzXtYD5+dX/uYz9NyZwu8
xiIYj/nykImGgF691yDikYmra+gpYMBaERiDuReYT+yTHu9Rod3nrn4JtWlVdPPdEFba0eheLas9
aN1L78ZXZlRtx74+Qu+8T4q5xAps3IwIFdfI41vSoW2wKeaZVK4tBoFLWc8IE4JzhkYXfv9sUkO5
abPhq17itzC5NY36JUPDsSkqsgP1wjF3o8OIZtvdbhija38IwjfieD4NJz2arXY9Wf0lCJ9pEd6Z
A7MQz6zXlRfcGf7kb0KmIshTH6A1vFh2ciLy6SEUmEWykXd0elrqbN3S6suT5mh15Udaz6TsxBBZ
S9NvV13av0WWH+2rxfoVJMQQux7dzdwuH6MofciX6k/EQCGW+g/UnbUedHcZedvkcwGkoWVcFr+W
ePoVMCgYRv7H841z11dXs+u+w7x97xfowHazaa0Cj0lJ7X8wCHYDKgDAm5RtQnfEW2NNyQHewyPZ
ig9ZvbYCCx+C9lTq413meRC003jdxsNAId83+A8uZ2/C9TM/9Xnn7cK5vCrkVDWoij+d1u11gQjd
DEy0pfFHHxoX8Lx4izCbG3OxKxd3h8opX2ENOvPq21Ftu8uMaaXZn4JXWBVAyEzFm2nc9MzenLm4
KRdyU6fwLhmWe8diUrZQKUYV49nEoo6pxMmM/CraZeryq9YmJMK3zrGBnSc23Yc6cZJ1Mx9tcDlU
fD2q08bbqPv3hM+gao7F1mVuqIdkx421aBDU8+uWGZBnPU2oh8zMoLOtEzLhWcrpTv6J+7x69DO/
WjuMCKkT7UQXfWqsy6RjhmkOv0L0liwGNWUC8LrZmFdt4j+JyTiPDgcFMavNgnzByTFc4X699eLP
obXnMxlpPm5F7TWLszczJqc2TjAjLekzGT4gMp7Ggs6zk8cX9SB1Gbd+9YfJx1Meu/D+p2yTdDpr
NO+2doiSGGefarsmxNolwpXambaa9enFdfilRMCcXQMtQ0WK12S6nAmFRCuQXtMe42cNIJO5Y3ij
12tBt2sf9fqvIELwRixQPBq/MhJpKMrVt6GB6ZKUne1cVjyVgj9gk1DBlsvtksx7vYTo6QBzX5M6
ecPVPw5FEeNioxyiTXpEZCRlIylFDz37MPPuWGPUw+BlP9m18z7ZiApc4ymIKHAM4x/muM999oDZ
qtzFMzqT0Sk33FuI/Uwy7Gk78V4BZ7Dpp4ikaptQjsZiUEjTP/bokHQ1ert0mu/Din8/64d+V/UW
L1QShFCAk9kN22K2g7Pd909jhgi91eubBYziAcwI9En9JDIyWTOHhbY/ArfrZ5uSK/PSluKT7q2i
waDptqyXuIYznAlah+TkUqEz3hbjIx+T55kWzCpPIWX7coSs2zdtGj4cE8iJN0ZbJx+May9jHpp5
uVhxqzSrqbQ7xtFuMwW8W+F5UncXlsnqDH9f17rr2kWO4Fo7BxLFqrGhGw/k36IFZjaBEZA0sS4y
9vDsbsEcO+RgdbL0mnrQPj1A1a6xSuLoqemR3bdNs2s6/2VBJmWO3WdfezJvd5l55sKLm/l3raBK
2pkPXT29VKZ/M4T0MrJae6Via+tFjxivLA65RonSiWLes7zQ4nj+FUfzIV7qdM0y788CvgqUL2tW
+nzQ4QWGDpcXwegnW+rr/jGIf1G2d3mEEDNY3bowxRskEl7ZWfx78vStlbtcuAg81UKEfGi49ysH
Cj2an/I5svpt2fEfGCLdXWGVpobk91sjL8NrzfY2vc8tbpSyuzmENZlwINutwcaW7H8yvXkKF1a5
LaaWsF8G5iTznynqPvPG2nWxy9zVj8UqMBwWkMFOL8zyxuj6Z8Nn/dS3l4noqjQ4uSH1pBlSv1ZG
5qYfaAS3vb/KmvSJIGCKURsmS7114zr1RCApHPcsLI3rKJcJB2EQPeuVANw5hj55DkFOgfzDWhwo
9UN/5QbDuSAEeWN5RCp0xAzADNsxPM8bm1htujYssFofX8X0qKfV2Q0Z8/ySBVoazUfXrz4sQTsp
Co9dPlHEGr68St/TV3lJjUSs0PY+TaCqdzHg/fUQJTvbqY6FpJCWxnwzl+1XodU2NhlzZ1HnN6pn
o6Mvjc6DYl4c/6pOE6z5K2/ACFXtIzu5ODmI83T2vvrWo/5PX6+Q1ipNjgC5RQt63PJfy3d5nRNv
N+QIpgt9RZxzzKTcx53DX7wJh4+ih5UfdFvfaKJ1Z2Jyp2O/bVv3jgXtYxSMHyL13NXceVuTfPR9
p5vkg7vzPuj6cD1MzXubUd8yYkJcoslKt0aP+242LjaNQjvQK9SYjHymlp4hoO+GiVCUnHsypZuy
FQGvdKbs1aF1kRxWjcMUNCOUbmmZo9vTJh+0dkd4DVwWVjCuTsqH2W4C3XA2iWMYm6FNfte0zNZj
kTy6GctmQSWAdGaNkZ0iIP+yoCOwGWhzbSatfbeDKF5NJhNjPRBb3wU/R97oc6hpkFx71Jujh+jN
Kbx50+vTZ+9yys7Frdcjr/Gmq5DOy4bCGGen+w5W+9aNkBlE5Wnw20PVYFsKHK9bG+A/5xzRTiW0
YU3J/X5ufRk5t+DRq4tuS9JVvhljXYoKmEzaL4Fr3llTmK2DmCqhZ3jgf4u3MozJ/n7uk77YRKU/
H7IhIG+52SMUqneW6JnbPrqVcDcDA8xVvqBX68Qupq3v3AQZTzKdJ/OQuOBrtNDSd4E5mLt+4iVT
Oc3M+8f4iln8raOJF61v75qyZMiW/trsmBIrEY3teMizBaut5RxH+ISMhs2RufRd2dPsScborJl0
G+JsOsYp2ig9049hZiyHxWMa4lhkw+B/mvw22Gt9isbMjHcFSeLkJUw7Dw00LxhivROHBfnSaq/E
TV/FdZDuqmrT1uVJD6sJjiwFFbPxIBLNibgasoE0pnRhLCr9djd38y/Yscs504cN3bNso+f3cQgj
q9bcc9CnE01aHgxEr2WZpNdFED8E/cjEA6U55VlpXbWJyjX+H2PnsRs500TZJyJAb7Yky6mMvN0Q
Uqub3ieT5unnsBoD/Wh8A8xGKJU3ZGZEXKfs0yTfZqCTvuiGB/rY7aCq3kbLQGpJCCxuZFXvCFns
9erOqgAWGvpsnwTXh1HG3muEwVTq142lfDOd2yzC3hHkGmgz24zp9be4Q8pQyWS64/U+E9mwasqB
lboEjkeqtTVk9aVmSViTjhwuicMaqxhiMzMRMePsYlX6DVvoQ+PYBwkFM7TEgI+qWdd+ZlNvRgQ5
BzyKYZvzC/5PtbeGEkOLJHPh5GWgPbA8az0CdGDiM4JHxo72VSlxjye9ctviVpg4zrM7wxeLItJF
ic6zumLb8JH2cR0neAM5R0TxJvgB4xCoEQeE3wGUoyXI1PJuHpaTQcBJCLjjq6K/K7scqAMVrobw
hN0BFa4DjQ5wiY6pc5bNkiePpBMYQRtXJBinjXrvRjFQomI8kzn5IBMx0HYktJzSeE6jdruYK40Q
0PGAXhnVu0cYITP/rdqXIoyq5a5QLqYi4KjqDAxy5QKpAObHKi9cJHMJejjIOymk30X5bJPs2X1j
oH8slBdCqw8GwjMMei070D22HvW3MRJ4JfoCyTM6F2ZBIA7Dp0rzZTcwhKA33EtZN3Bm+SUXg8To
2S3tjWkrwIPG+Cp1F/itMrbz0hAzZS1IwJt7OUMlTGKvCvNSIJYnqos5kntJPFwhe5VqT6+Sc9kV
zkXJnWOcWZCgjJzR2vCewh7azY07cZhHDCrOiILemQ7SiYgOl3mdFJLBJb/KrQITkw+QD/NSSCKc
8UxAF7N3ylIPSsBlJWht2YdCZ5LNdnuEW00iRS+/7Nok2dRsq9CQb6zthHZU2rfWu22QORmaa4MI
2tIbzmR8RjIcuwRdGtmZU079m5P45mFYQnVIEkZKS8VQvjWgU4JZkmKtg42uDOONlrNiW5CnO8ng
27I99ucomi+YfpJ3FJfHqdEkGnzcZaCakGzd/4m1jDFX/sesOzds+EVcaRsbu01vBigx7ANbJzG/
5nS89SzlRteyTTSj73RT+Szq7BH7V6jaY4ZOdnye+TS6FB9z+iksgWANHsomUfUwsZ1qa1ZVsaln
lUOdGCV+puwBPxWbqNOTp2nDXQSDsuJXo90vH0kKF36zJMVO1g609Tr/1hNQHtWunyJ8HaBNvA/A
7+jUWYi8tv9csmRPJa06i7MvYjjXTl3/Aah6WeSWpZzXZ2qL5GZ4cbTp3M8kM0Uz47pRlngq12Uw
pMWnPZPsldn6EUL5d2RXVLTU/tS37pO0dwl0522djYi124vnYesMAwkvhHggyqci56bW+52b99+5
NuY0n1TAheq090NrHmGYktEu8m3rKPhWavojzFEM6nKAQhXKbxK9AkwRbqBQf7YiYeCkZ2HeNx0q
0Dk0mWgE6VR+2K4jyAJkW3KTiXXfu8nYx4OhyEgBlz3E6gUZNP1kYxM7Upf9b6C4mu4D4hU2vb5k
TlfNXoHqAVeaCWR7BOxiomkGtuSA46lZGbLe3HVH22mZdJjeo5IUFuSL/htqF01UgSGCbs9iNxtG
D5vHxsxCV3Z1SrGpaS+Lqnx38WTe9E196AgfeXBP7pM2JdWxj11/rDObeWf8aBu/7SLr7+psuY9R
gAd1GkZTMl2mxecUoePq8w6+nYW7ok24utqeo6WU51r03c418EFK0Qz5rS0qwlfqVzz71Te7tx46
w/qqrfwtLrVohwm+umVVk86DxYB1Z6ArRnOetCA5FJx1JayzXbJA5qYbMGbqQtWRdRBb7mFqXvN+
mQ5XBaNqtV91L9s16ysYouFONIZgYaDErAcGPk2ndJtONITKW7tEQJGc+ybetLi1VUpxieC6HzQ5
z7eak8HPF+ge0g5HjUW9ZXDADBuD1I6ImZbFWE2GFlmF1tOXjOpGMKEPMGSAHj/2FNhjf6rTLPpO
SiC2qW02me2RqxwVuwh8KVR1ZTO000giInlGVnRBbMaeZXAYuDK7zLP9qNWR8WAW9cEbu1U9qT2m
YFH7ScVCZRboiCwbX0IMriTA/o3mejiG6FGoTtqzxoTQMuWyzSNVwUFw1G50w/3MGsaOc0di4lxa
gIe57deapGsRy0YzB8H53lQB/K786Knpi7b0SYijxGcPy36XsNJUZNuEc8eELErEDp+JPtAKE85a
vqY1V15/gAeispR84PHSoLeolC3YO5YbyIV8Ls3sYepd35ZrQqIWLEPxKa1Wu9XWTN3yK1Kt/KUg
mROrty+rwK+iKckTLiShh9Emb73tkIwPBYcCjFrRhcq1+1XCyCHrsROvSktUc2pX28ghlqUgkmfX
si+TOv5tx0QIYx9NrKNobkehs1PKm7Fulo1s4wPrFN1UlbyOmcLqa0DtK71oN60d53fqiupipul7
U7Mvl4yrUwXf5KLPb0oO6r3hmjcqzCQSIamtx3oawm7jGJRPc7x8GDTDE0Jxu8kIH6xBMVLxFuld
uvFy8d7rXYR3GagJFfLvsWuKXd5jR+Ghzidch6FdW1EgD6QUoKbelgrH6zIOPaTbnpWr483qlRfE
adrx/jNgCOfYsNg4tbkwHVZfVar70JHySY0JoGzXMbFZp0041AL3BU9sRU92HIIqI7SSAZNMFieZ
5dHNTDLSakr/jKdmGei1CXdWNyQJSUq1VVGnQekkQzI25s9OlH9EPjUQpZw7fGrNne0t1rYAdwgg
rrzkKSXguFQvw8j3ZhokChdOfZFqy4xXJ7Ma3d6TKuWyb8Ny9VojNg8aQm/lARDVIfHiiQ9qJser
IFZdrcqul662rf8f1+l076i7VgH89cHz+gw/T9NQCuFdnYjqqGVVG1zveL1P86PFZY7vIo5f3WSv
t0d5Awfv+n86J9x0fcD/XPx5/r+3WCw2unv4f76Lv2/y7yuy3/XL5n+viZF2hU6L6upodwbHx/ph
rq/+941cX01HF1mSw/B/v59GySkhrndtc3sVQ6+P+vvk14s/z3K9pDoTslzJQXrw5Ee8uru6Jdbc
aFP0wz+uildbx3+uc6/mjj/OixkkK6Zqq7HJ9Z7XS1c7up/reryFp9Vk+Hr932e43vr3wf/1uH+e
xloNjpfV6lizV9fjdMAAGUDs9ueNtPpqmXx9rv+5+NeF8ufZ0PjEW7yknvO/2uxcnbfuoN5eUxeu
f65xDNdghn+u+/n3eqkSzsnJK2/7z/X/xDn8/LtQhdL7IPi5PuLnhp8X+7nuepfiaql7vXi9zz83
//M013890aIw660kYAKy+3nA3497/f/6VNXQZEtwfcjP0/y908//PzdfH5Mv3o3XD83OXs1z+oqy
TEMKS/fFv85qd26tf/75V50EEul/bh5V9J84BXvrxOVqtr4+x/WR1z//XKfWMvKNicD4n1f452V+
HvvPS/3X/bSr3fvPc8EvbG8wjbxefX0AqaFggP886f/c/s+LXP/992bFKxty2/B7+q+v4L/e138+
zfWOP+/1ep/rdQkMss3oGL+HdDADeL7QCK9Gj9UogD600sBIPxZjuv27XIzGi2L1iPnPid48X1eD
epXn44hUH0wjd/B2WKcP5UZf7fthvsqtvVr6k3aMLbn2KVazf9Df7jivAQDWeolpXWfSYtuENK5R
AXzmC+4Xia+SIqCucQIeuQI5+QLtGjRgr5EDDnJqfyKFAPZCvG0iedtr9Rl9LsyygZq5J7tgJsMA
eWWYr6EGRiboPcBhmQG2K113DlUXyS0i3WhXauo3HuJPWuPl26SFFFFONeSizvJnLVojKamS4vxc
1mRcdqlao55pkpMNC+ocrzhMbfSgIOWl1OACAGJboWdXEAIohUHRm42Zi+i+aYfDpM4ODtOLikbc
1vcLTi6GTbs6Oa+UJrQ2AlOzsafQ0d0+3qZircTAwGVJq893GhIWysQmuzV1zQ7AfJRNpAiwXOYx
iFog+i/PhlkcqqY5w9JtgrTHx2tsb0hULLYUUOnGYm+nQjklMYhUljB2o2Ovw746zMlwYipBj5Ex
BlTUug9jYqVUAxQgEma6HVu+O0sY+8hNkqcYDHFpkMaR0UpOKI157863uZz+9A5fjCu9dzB14FHp
IfrLMdspeJ4qU2+0ppl2YGcnXaoJpCciAeYueW3lnyyigFRVKoJpsVx8gH1HacRe6MDfSufuUtPm
mzYZpzf9aG6ojV+oJadt36pkeor+20nvyhjQHl4gj7UZJe8M0nwf9NWmYRgVKvNiCXCn+eill2yA
78s9xoE5RIQEJ6xFG3emKLYuHI2NbvLBY3iN+9y9n1KPIK6eNz2trqYxUgBE/fzQGFYljoc7lmb4
buyqwAacS0Kns0+UP4Lw2LCbzusRpGe2OBfJ8hsImzK5Bx5ozQ+hONGl1odfLaFGgc7pF0ADlFip
Q5VLEqcJTDUz6aecEzDFGHZoQzBhmkLCvLeGicPykqvwncUMKFKCLcJ8eY3SHDI/3mZw1iTsQY03
zGvZMMnCSiwk/k5yvukGCx6dsi3jPrqfNeJAWvcLmzfTj9X4c5bKVriKEowadZlmnJknJMekQsrl
Jd/4KBXwA4nK1qblzWtn4iPNvab8djwSdPXUSA+GppaBl6n3i4jcwJgLomvlEyng6NO80+BSfdcK
k9dcdn6r5L/yVsMSv6UwZvDYbBX3JVkraCtDUN0V1YBFQsUsRKlPC6d0MIqRobim3caYeG1K0NdB
/bRak7JnduRm6B77vH2GTF8EHpNK22veNSEvYGhl4Bpii4/dS61GBpZWGZNxxJ0Maci0XbQJkXNc
R9CngDsyJ9lbpqJSJ2sPdma+YNDUmsjWioIeqS9bNawy4r5cLd6o2rDXDAiXRTG/4q32GcVtB2pc
f2fL26LnGJXBDlVTNL69/uy2ybNEfXCsUqFtx6OnbVVbep8COW/IuGqaIeNlNQW5Hel/qgI+tWq/
Z6N1gZf5Stz9ydS5W6mNZ0OFfycWM9tIKC2i6U+4tGEMWc27nCA6P12qZD9/2XIno+Ipr4YPbajA
hcR8h6sefpZoBm0miYgkWLtNgLAWtwytGhiwdmMYc0wgSh9gx2Wfki8JGzeIMMgsDs2EBAuZVhsI
esREpWZ30Pv0qJubbVda0T1sFLEZIy9DF+w8YzkQGtXAQqAwcSiKtzEeilDzipUZzzii78vXBuOt
wBJzWEx5GsY5uVd2R6xYPoGIwbLf9ErxYmf6vZzW4fSrtEF92zRHSgkhItW/ayX/LlP9V9+SIs7A
NRhUJPaDU6KYGSjXyigPUg0ijVuAaiVz/KbBUphKeJ3jXD+qWXtpe2TJ1XzCBPC30TOw0kfecKJv
vR7pnSr0Dm97ezVEbW7BrTAUss3QcGL61ng61BqbQulXud1s4YswHhV2HGTaAbeRW6d3EA8V9aXM
GWwZzqFt7c8+bTb1ZN4lblGGploQe+bgSBkJEQ64cm5td7wRIOsxyZ5hy667GYwMXvtIJretgN1A
7pvhN1RTGBnKL7cF4IvktDNSA2RghKPk2DtQ7yd8uHaOKM1dbeqYs4/nPKmeq0ndmloBET2BHjK3
xXuKfL9W6jdPrXEqCuKEYKCmfYAD/FRaxcu8iCI0u/4p6ZZf9WS/6jW8GkbD+H1t7Xg6L4Qe5wxc
tR4qq2bb57qBRlMjvGa45oS2iedeBEMltfH1VFCXwFR7B7X/8OLiyW6G02RbfqaOEFyLfW8W7/nE
MUGU+FYfqA0MeUoWSEQzOje1Y6iF5+ddqnSh0XF+Eo5iFZgbQOSTBVhfOtpQ7OsZd03rYxbTR9yD
CToFlFC3ZkyQgviW+a/RSZ+Ndk26XH5ngLQyNnaLTA+DWT6Br4LIqfVDg6p0SBXQ8RyhP9/Ho7lA
SKmXVG5yzRjCEsGr6cWfvdsf4gFZDtNNbHkJER+F87s3+yUU7LD+IKAwVCbwkwrdQjFHv63UCsNZ
NEKius9jnDA0iBEbRFG7yfYO72WfrQMybEMnYHpEajgyzGZN/hZ7s6If22KgX44gtJuOvl951G0T
VX7jYBRq/VJLhEfq+Dbwpg5q85o2eeurc/Hi4XLAyveYdlHjD4PDVx9ftIYywdJ3Ihv3Ux1t+z0Z
0duer4VFAqpEiuTKH4EJcdcGGByc5pK6K3tB9Bu1n+1w8k55XT8WgwGbQa8QqXD2jm70uyimmzof
raCauldYISfdE3eDWwTOMN43Iv6wsAMBh2AMlY3Fu+N58A8Qewb9wlDLMJkNLxwbORFruBxQNnTa
SEUzbdzVBBJ5oYmL9wEzh6guL2gDYNsgBkIzw+kyvNqCsRwGkpPfx/VtgR2yj8qHb5OkDN8o46fa
Ln43q3ClFMUI9Xp4ThnE77sEVAVCj4NqAY0BvPMqlkeoW4kPh/EDGUzIkqtvbYw/nF6ejc47i7rJ
8W2AS1+kaL6A1g0FXgES6jKHnerG5GAYC/EZ0uBLdvgaHQcFQQnLKhx0B+9WNOzMWUBWy0f41A3H
HGQmONQ+kYnpg5AbEdniiQ2OSvLe+1anYTjhCRLgBGPt3Ug8KeZMN+cNH3B+/XlWUuSyw0fXe9tY
uqAa6cytUOYKhjQdqEhR120IbZ6ThyKshRPYxsBnYH0QUst8Xy7SPWCg9oqXBYZDUHNkAw+c2nge
OT3J1aiy9GSix5LxeDt5GYdLmz5oLD9hP3CuRVEOTNie4rT+g/8843FSQ/FneI569wLh5EubYKUs
XU/pjUgowp4DuPc8xO3RpliMGbJJL75QgvhZZ531NH+h1n5xbaMJrFiDH61Pv5hKAba4crq4HluN
PYe5OxB6nLKb2/cKjoF+bbdQt1vOjjGwO2a3lixBm+yCLGGXGswuzG0Wp3/k1jPF0ao1LDUsLDy1
aXy26nGj6dZEYYXnNHmduEcOd8hQAXuV/M5gNg7m+sVIrNoBs92S5wqKuZDDCS/XwOY31NzqGQbR
F/1xG1h5C+1VA/F3OGiUP3qkf6Y1gdk26GCaYNBiXspGNQMvgUxclBSiixVDuMvdwEOUky3WuRu8
J4y+fgPtGJ55SqdoA+U9nFFK+0iNNmSh3GXSNCGRtO9TR/Z1tTwsBiMX2Xy0pgJb1YM0hpvVc2NC
GZ2a6NkdIdC2akzdiSgfriwCcBcuh4qFAOQU4JVlL+0Zgz/rMxtK8urxdiFZQN+axvykq4iXMs7A
hG84N9N4pZz9tiCUhIVwfHrEBDur1J4+lukG3OcZo3GVHJqx3ZSkZ/rmaF7iqTzPSJnXJkmnHOvP
fW69KngMYI/CHynf9P6oaFtbnYABLOXRrM2tNGnHWKRqhIEuOtD5xV21uyO2PHnOwqYYRyPp32Vi
fGEZN28jXT5ijY5bt5YRvFcUQdpREeL8niHpmr0NhUnMGZJTUBlsFlD66tz4YwBX4Og6/AbUvq6b
ftpaeoDT1X0Ku95PWifMPbB7Bc8Q37H0T8t1f6fgS0gF64Ohjzhz6h7Ig/bQWh7UKc2DVGwgncsx
0+MBmzS1RAgBa09qO8A4TikapEhHky51QNYEmgeFB3LHW6a1hy4SRwWCYltD+uuL5jkrqnOi2jey
Iyy2pn4ehQcGj3+cbxer5C8L/bpfLowC3hrze4aS1JRLFgJYoRPrh3unGt+dfvyVlmK/AGrbuvYB
v5PEXWPMg2pp/WjqkPUtI4AAB09jPsrcuR8AQ3HWLs8SxZICRunXmfeeWfBP4D89ReJhMFWAUFp3
v+qwx1adKARUOheWeTI1kM88Fhsbf5qwU51bclaPEmOJMAEV8MzxWZfKs+oN1TZO5gcUbnhPT859
GXkA4Vl0oNV6c70HXA6xrNVLrJ3BkQOBL7GnUWCuRkZhptfhPFo30MZ82Q07suLgD6F6Lp5bFKBY
pkV7jsmgaxJjM2VYw0K34656Wm0U3WbyfIOZDCT3Hp1fjM2UN6A9rZzN2KpvSlHcuN2g76Jp3pFR
tK1lgeildQYoVeJX0vZELhoH6gs04RQYo+NbVJV0X+Otmh+opK2DsjJPZOrBkJE2L2NvqPcVdB/e
W9UacPDc7Ht2krdEJJt5RpCsyMEIMk+HdDW/1mZaEBi9K7Ah8StZlX6PqsXOgPbM4S2vQNgj0M4w
yvjVPLuDC+ONqB01JJwO2Sq7bCVf2fnzNLF7WzWE1mak5JC2CHARxy06GSpIQt6NWX83kRMT9tRc
RJxsjdzCRXyejk2uf2EEsScTcqBpg4/cil/pOD/nsNi2Su15WHevm4ji0Bt6nErj2F+qeethMz7P
aQzXU+BtnMdAoXUUB220MQvZ+Bi2AQxgMR+m6XcdFSfVgdNEC2bR1luNT47mPpkw9ybA2fG7Wv8e
DUQdxTP+69UO4tuHA5vFWSbmJx4OPkbzXYMBbZ26+Mbd7JOKety2enJZYoiqLX+CfsXv1eW2S7y9
czexm3IqXlAqf6Z6hIeV/IMlyyXCPJ3gwP6sOd2mlM6Lp03HuSP4eGnp4muju5Udadv8WGjx7qEE
6Tvlb4TefCoswrKKtBq2KQRGG7DZb5rxhXMUNojWQHIZTXvTxfOOx/nlMsRhniUHfMme0aAqYQr6
92LqcEfGNroXybc3vbau8Qp/5skpB6pNXFcseBZBH0WpD6kDRhJcSpJeDApezk04uySptJ29Nd5V
W0f/YbxM5aDwhXYPNV+eX43GvVLgSytM403i+6HFowzxbYIiWXjxCQnBU7zYGC1ToJtx0lMKY1QM
YcSlh0Uli75rMErmcKgepX7nJfF985uFN4oh87XGCSvw+8KkU7M7Hd7O2EIhUN/w19X9Wa8vVjE+
TfAUtnOS3mWOPGEopvgumKwJDBvSBJ5GZN7TbDxqn1CpPx2Uy73KgZlbL05iP+p2FaLPPyceLtsC
CUox3/QdZ0uMdNqd9r2hvg3C+lIcKCF8rgOiqi1qXIYxGfu/s6SGr+ry0A6XvLXPPQuAZ+J11gnt
PVqbV1eJTwspeS3ObbluLwzu+l9NO61cgZdiaOEyJNC1Rgx1VNWCLBJxtFDFDFWNHxdBwDBLips6
El+VKe+bZMCkMLPoaYZHrIaPkCz6AJCCmgqqvQtiyRtTMHMtM0J1sHuE3Cl8M6t/JSX5eVZ+06Et
VnPrO3E75lRd12D8qsXbKd3pc3PJ7XwKurY4NHJCT6I2m7a2PnOtJz0SJNazUoyp0d9mwvhKouq+
S60Nb+E4JLcObgj9Mp4qBfeb3Ia6kWJ/MRoPkVBQZ0R/lkp50lfNGoqdJyX/kHAcrEUPlFhtqLl0
uJ1lExpC++UM4kCA+COOOPGhrvJvEa1fdlJ8zJp8zSukKpWB0riv+czpeJnz8Vxn6SMSik9KiE91
pTk7NV5xzfwxNPFIUjYbuVJ6eZAstRksugO9ebhOKqfdxJIZGjOjWTXVb2CtM01IPjwkQSumeiqL
+AgL+qF0R9N3VMzi4/Gktt5N4hHowBKOKcpOkLsGcK3DqsF/b0zf0qIzgz+t1fyyjOIrapqIAr6+
L5XWh8LG4mKjjiEdYWtjcIcheYTs1WaiV+RaczSK8hEypF85cEgq2C/ziIQp0aLXLIMVaw04vyyj
c0wX0wCmhkyv1PHObitS5AOxTJnvOGm+XWLnWNTVp222H1DHb2UZuZuU45Qz5BW1g7NRhtCr6nM6
uPFO77LAGYd44yhVQITKRYnW2FW57FrL2OCqbLD/4NBiFYGrc3bBopR7S8IwX/nUk4vEbv1QjeE9
EMkWrzZNdOVUdBzF1dkoXnCQIZWjvusS8ZZIuK/rIbjMre5XlEfb2OZAYZZ/Qe63YyL+FjniwuT2
NsLYki5BH1mdNExnm2Nhlo8i0d/LyTZp9BLK2rHZud6ySUzBxlilj7AX2IdVhjIMj5s93dijmMu3
RmS/6H6fRleIg4MehOSaKMRB4M1qTl0TvVMeDIckoUSJGNSfFAKmOnhUAWR7HFVLfd8pJmO9bDYo
Gdr4VM7KqXYa5UKv+TqVzHaXwdl2eECHMC1GenqIOAhqmIybRY7V4LmqFQACngAPK+UXfa8/D/LJ
TCN3Py3KpaErP8RlzhDTjW9kOtI0Kt3WmHslaDJI9w1WenNfajdKAZe5xRQdJMKhUXMTdVdG2m6e
vfZgKS50/NlzAxRg5YMy93BqcObYXf/9e11U7jPOS+CbEONrPL6rRmevEhZtfFnvisQN42p6c830
DPAzbG0HTVXrzYfaKXMUB86HzRxZQ0DtO8ag7Pk820WjUB2wxOxKrQxobV6Wout3kgq9G9nDZMcA
MhWP+AJ/DgILqJTYX39RxoOpSW/nRH8cZ8bspQAaapkbL31LNgGKTaivxbsyzAIJE6W9PWq/UQNz
0lBhl1H0ZWQmtjlEN4W4KpkeEvlEXX3LbZYlF+PZcS3ZEgXSprt3IudX4umIX0w/m1mEoyE6GEt6
Uk0mVsLTX738MkBFQCN8bteXS1cExrCx2hyTj9FzX1wTRwyX+AT0N4Gcs9Oi2g9lc9tk2DDArHms
YhTuCJkOXWMy0nRu0TD6neN+d5PlsBni5GUV99kKHXhKydhw6o6mGo+oIAzOCK+aN4MqbgYJ77GN
MTasZyhrEN04rY1DJc3fnmrRveGfAk+8zRMmoXY0+JrT9BxZBolFM8I7LKRI6JZvU9lTDuH1uYuM
8s+YLv1Z5GIXM94mib5hDuaxwc6YsKCq2niJ+pbOztmL/8CCIvGsW7UINJxN6lYsj9ljOb5EBrIU
6dKjJTH02BrpN2kWsITJpnG9jN7ZgZaHh8wuS1XtNfdYrXOBSV3OiAU3KGunpcerx6UtzQs99pOt
lq996RYbpUNgIDUsKGIFrzBX36UrFS6DkcmPGNO0q3uTySFDKniajD0R/i4FWAmS5gab4UWxL5OV
5zuYQTxKPxpgYVvVtT8XBInlyKiSlNUJ7QaP6lePNzHRwykGDktkOQe5bWOVvMgnragpVI0WZTFO
P77BwMpqvvOsveu8atwX86ouKtCM6OZBlII4nxhgql8YPjlO/jkw5GO3qRXEpkzMijohr1yuBbT+
btnoX5lWxjvu3d2pJZylUYfetkJP0UfLhAXhkkLtKk4IBxANIqiMC9z0KEbuI2xeMJlj2DmoireT
F6msFjTl0Gy8yuqo+YE9bDm6h6Fl4pcuwwhexgHjGXGOB0cXQp7D/K7Lh/u2BATqrZ6fZqyPzOXP
sYWvwsDcZiqgI4+MNamlmkMmkdDQTe2S1sR2YEjVswB2R1HKIuboDhqb9FyZ6q3XmMbOVId2K+f6
sLQZAg1ChxIdL/slZnOIY7M/jszbcxdJQ5ZPL3aFDlQVz6Bm/P7VgtkcE9ko7bObomasTt9KBAX8
ws6Q20o1umBsq/QkHPDTtmNo3xiTcuw4ivEAwyxQQPekgXjzvGpTWWv9WQvruBAYlbOSFmn9UtmL
sUdzlrGE1fON2a+YUKcq/qCV6LacvKOuLSyf6Di5MRMOC5I59CN4Yyk40WizbOulLJCNOVoVBa4Z
VDouEdbYoJvlFO0bdz0lb4uJl8hnTmGj6KzANE0DFl17Ql/7Kmy+20gTNi57ORwaTvuwnF4I9R78
1uIl9RyB2RTbLGtAMrYrXy3PIoYAwbfLUPIY1/cqIxSOKIBufpVNkve4PGKJsIl4ba2Zt0bLEqqt
VZYD1rOxXZjgWSz3Jo27ryqlstEHs9oBFhuJVW09aJhJInm99lO1TfFQ6tFGZvMrdgynRjoS14Ss
hk+JtKKagYgWDARwjuVOyh+zxEbbsuKvBh/Z0HGHmxgMlcGhp3sdBhaMze3mWxcFX9Gc3clVqetG
7kuRSHePTklu4rYhVg0Oaqi37X6ojl3FkWxFqKY4kXBmac7mLFhuCG0+ODrKTsoKi2PObLTvKbY+
Vf2PnJbvoWrvCSfdWFZ7t/S2etOnCMv76BPuHo82dRtB91OEs1Q4NSyZpNhfbGWUlxGM2UY/lSVy
0yfKu9eZBDZonRqw3kEpMBXyhBb3V5KbYDrAXljRUunQ5xDWTMVKX7vTa9bKcprzkG37kBnRfGMj
xfFTWh+zGihmY3zElUbZFU36KJRC3XbunW4qFIbq/CInDKp6lakwUW9CgojYI7q7uCLDb/Sw15mK
hXcfn5NevBc2EJnxR5fpnUu3TxPMrijl9GrqtAMDejU/8RRq9n1XW8ltXKNKqA1gA2qVsYfPW8t3
zCPgdEdnbHbJyhq+R5eBfpMxgpex8iQYCtR64fmxXtkMP4xniSsxu5woN3BBPhVa9y5xZpzDUvNQ
Ztk9Tv6Y0Fi425DCU/u1x/xak/R8uMYx/G+q36oxfgmpUrHY415j7dmRk4LXZ/GFojzisYhLFJfO
WHe6Bz5RxlGFrqhrrGKXGNh4Lm2YK9m+VPEW6iLjDl/e7KaGlxxgVB7zJZOi5h05jqpAa9HaJGIc
Lw3SLLODyDJhnZUMn/Nc37LD/h/2zms5bi3N0q/SUdeDMzAb2EBHV0UM0/ukkSjpBiE6eO/x9PMB
VB1KmtNd3fcTUYUDl0komQT2/v+1vhUyCjZuMJUEMFFTdCD5egiz6oizjKq/E+ZXdcxfwgotSO2H
97pK6pNfUHr1MxNCX0HhBANdc0mtRZAoz9Tau2+Kt6X7ioxdEee2os029umzlPBBpWBqVFbnYnLm
hJo6bjyodpdgWphU3xLFkft5Fz6V59ak8pBHFv/ayn4AXNCTO2bDPEACQYGIPDnFgSxYtsMyL7gP
u7n2EDZByPdAfaxyv1tqui4XnrG1LTxjYnQevcAHKlNS086qhLxtl4lMArj5Jrwp+6zYFX310Mp8
3OgYkFYtMKU+Io+UmxwO6zIuNvzx4CK2sSjVNt5fjU4cQzjusRYqe2ZeUbYyyqo5t7l9F6d8oOmI
XzXXynPt1PlNFICk5PUI4JWa9kbRhZfSHSjyU2bEUfjUNRpMUklbPmy0z4ZVSNQd3/IidYmIwmCd
gS4r5SWhI7bEwo6cGOW8myvrlharFivVMgNaFmLacq0Wa3i2j8qmXydJATzMPQMlO3kWcxWmZehg
c3ixSkQ9RkMP7eQ5g5z+lVsuMDY5RVSWt0UTUYaxIHEM9D8FzyUvrpkJ4M1022vo4hoPTKNd1sDs
10oM/q3Q7DdptngP6899jdJMEJOzkAMK2worvmGML6K3t6UBnTV8kxZf0DGJn4sekoYqa8Z+8KwJ
n/IOnZF/KiPEFDVfLr166KPq4JQofPBprtCZf9IiuAbSEc+iLfHJGxpoOUcn2ViXRx2+dUz/ZdV6
1s5B8rPPw/6TNmLh83KFbnvGByDFC9yATeMrC5wi8bp3iRAnNuQBQgR9U4mTHxk5Srrh0hp0D0zh
fvWvKFC4qyxcssAavV4qbXkCPBZvkGXshta95BUNYkktItJ6pDqS98QG9Zik5ms59icB3oBR6tJ3
/QOGZCLZLEtBEFStI4FPK5pGZ/RRLlboY+mOKgybrbEtzHqnQUxqkv5eGUbt1KAF0nOTx0CwhUth
Mng3XvXIAGcMK0LJSEVsxoiHAZ+bXiySAtFTafuHml4aNbfvuqjrI/pP7vb2sFbq2llWcJQd4fNt
CW7jDC6fx70+KzeV0HZWG/MoB5C8irX8W2wFWOt67Eq68uqZzfdIRE81RGW+/fqmK/i9CFI58UFF
a2uswNVShAzDZKUoIR00Az+fnoEEEbjYqDDQsTX5mFs0ywifuMPuwzr8xO//Tj6V+CWX5Pvx82yK
/pWj4jtkWmV6r33V31W6fM3j+pFcu3u6EFBIQ8XjQ6/pO+MugxTPlEOb1Dv0URU815YAb6T6jn3T
JGPBlF+l6yxd45AX2pPmdmCWUnRiUzcrrT2EL7ENLCzNiUC1Di2p2MawkfwFpaj3Em7crqV8gZz/
Vuo4sWFZ95sMUHPn4p4vX1NZPTq5RzV6SlEQa83lyck9PYZft01Ee+oBSuCd7WierBo7QFKninzt
MVAtchmvzMnmws3nReqvNDTtlT86px5J2jLVxDNxj7eYhf09DKF9b46zofyUAwhj4J4cLUCBUVok
m3ow1RWyOZPRBcTG1NpoXe8dqzov1l5V3OEDW6lmxp9/JPYlk1KvLhSM8qAHEqeoucNjJAtffYhr
mBbqnZEq/LvBKQqLKg7DWyZhlrdShg4LhO8cqGyQuEv8t23Cje9l+uDn5dVojGUP1IHLCJYdPtql
TbV8UVLzswDm3hS0yxfBAENPGtExtIpbEsamXMqcjlVPE6NPQopV8aaoFQAl+aUeVQ1qc7vGNQFe
LWJQllfbjBxPvCveMkgh79Rk9Nj+eArgVy9cv0hXak7WpB3uyClC4Y7iSAPAuIJf8xgwWYx7/C5t
xRCg9uDAMegHAPHi0dAryGRFCqUES2XQv1t1cRFqvU2ceFjVGuPduMYdwrhaWaRxBmu7u9ae8ZSL
g2dw1+yDTtIOe3PQOGTChFjZOq9yqL9T/BKF/ZkOyqZPPXol0cFgUup7DCN6T7/IsL/4HZLqrkHt
oe1yL07WGuUBK7GuvY4ZjvJUuckLdQ9XBrRZqT9WPbybgoKpmYBZqYnIdVLrnI7GvWuEd4J7ytqW
zSYi9NHJtb3Lk1zY4aLJaJBZIJPCkGokFrgQi4RekAiLjJKtKUGVJhBPMHjGap3sggxUdautZV0z
KqHY6BCidZMr8VH05Ysbti9RRa8iHG+04i4umoY/mgErTPYF3f1L0JuvTZutXEjnBgkCG1Xp6ZcN
gAwLZu2W/0RJloY9BjKKZ8rFyMYH35SfQ9lvVd3YYcoslkqtH4NOmfCyaHQaHohmhdf2+IaWelWo
OQ+Mqly0jlibBU9YtXtCsn6NoydhTICDaEdR9xZLGIkNdfY4us6yBH2A1Un75GQlaiTnK4Eb2BYC
/6iASbhBaNcgnO2PZmLf47WiwJ3Yn9SyPTZudplR/v/7uf937zW7ZvHgZWn1j/9g+znLhzLw/Pq3
zX88ZAn/+4/pNX+e8+sr/nEKnkuU92/1f3nW5jU7f09eq99P+uWd+ek/rm75vf7+y8Zqziu4bV7L
4e61auJ6vgr+HdOZ/92D//b630k90ChMzp/U+wc1/YAfL5z+BX//2/+Jvz99T35JK39/yY/UA1v8
YTskFFjEjiP+tX9KPbDtP4TUdENqNghkluSY/zP1wPxDVaUpEckawrKkQ4L4j7ByQ/2DzrLhOKbF
SFE1HO1/knqg/ZZ5IHgb0tK5DL6mumpM1/Bz5kGo5bqoDKFsqZs4a93uw4UxOjSsu2ybAwnGVLZF
OqfiFZxuHbQGgbC60Xumxi9frn+jg3bNCEms/v63v7wM6RjS4WpUW9d/u4xRq8qhHVv0LTnO5CHW
7QOz+ycJzdDBjeAVQCkC0I6rBrjDolYV4A06hrqffnU/vuO/XAYRFPn7V3/38ve/mdOngRXWIPvB
cKQlTH71P38attDCymkNd6uWQKJclKSrQVP0neIujFbuui77ElkEQQfOl5gWIjOPepFrE6UlTRVY
fy0T1yAtVv/isoQgt/63C5NACzVQ4sLWDHg9v14Yw02cdrAwt7LlppQAVMJ3WVwgmNjHBOfrTd+L
fknFAF7uqPPQH3pt2Ye6yG+KqqFA2FrgKDHbb9yGenaeOUetj8ujlCj4XfuIEmzcIna4ogIUx+HP
RZxL7nhmB5Z3sHGadZk5ScD6y1gEpDMow6NbJMA+XMY3BnHAJ2+OHMrUV6Wwrb24NT1EFB4o4b7b
DJMyQxk7Zedp6Zvj2j0VGiri3JZXVV1tZRGfoAVXK0vFJNWWUX1Sk+ql7cEiEbWz4J+dntRwvLez
koje4ZmEXYrbYbbu6xXcb7cFfWLLOFtGQ3vwsIPaqwx21aK2EmNdKMVZhi+Qn9HWdj6dVqj/DCkg
ihbxcEj17oHyBnz2prFWlXOgJrMIdT09xqqw1poTgkqWTN/sDnNoFO5KsrettoonqIlYo52k6b2z
fW0bh1xWlLwNhUoOcQ5UyPCd13r6haR+f+qCx8S0hk1fN3CHvZY5GOiEaIKFdZXYO2igl0Ftb7oW
c20xBK9pwiiylxb29eJNggvIHO9aGAzkhKvf9G1xG96T5flEu6BcVG0KmiLj2UHB7BIh/xgn2G7f
MqT2TGBspNyjZ2qPGC42dNh4eAOjZXos6EPq19EttzKNmGY65r1mWNYGR/quBSZCkboEHUyXx0y6
T7aOpEsZimalgADZ533xZGnAOuRVG+U38qWUNRFA4GawXRM7EiOi6bOFYqi3dV+fZRS/4rcWN3UC
sKskUXtRGcgQ1a71l6n8quX3gYbsizpccAnVJw8I4iIyqWSNWHfhQyRqryLh6l576rRmPlELK2cy
1OIUDIkvhITT0I9I+1MzaIwwvMa4Cqh8UB5oztuDv+lpugLptJ4HT8PcF2q4o4fuLbZ0kpO0idnb
KPYNAlmAmw3jVo1W9toIPLkMRW6eUrc8mlHnLoOC6U6u6eXWiY09GE0TBy3WO8VkQZHKRGc0raph
9/MiqX1zWYQBxdbpgIL3eQhiUjX1KaC89y+WV8E28Rggzrtar6RFMW/Pi7pJP2mOzjTqz1PmtWh6
/fyKjwPzvo/Nea00+3ETKua2mTyRKWWrcdH1gsgS6FDzPsSa6X5eExNJVQzxI24P4GW1UqT7LhAZ
DefpxfOJhH1gOyiltZwPzwvqTQAP51W+Mgxc+EjLBZ3pFKgDL3zf+b6czwqcCOBwx2ho3iynHzSv
zYvRamwq//NLf7qSQVVBOZAmUVcqLacCgMJ8+se1vUdFvv+cee8wX/z89tTMubB5tZgvl1sI+lbm
HcKKafuHzmvDiPOmUvh6Kp72BBTJuNEFfzyeWQ+LEv1j7Xv2GoXTlQ7pputUFGuoAMu+7PY+7qhA
VC9Jc2mBIXy2AFmnibVPu7S9lcX4GTvtW913e2TneDJM9H5u7qM4QTq0NcZqvOHvQt0BkAJ34Xn2
OS7Lrat6d0KxdPIQEbgDorijtAlOxbi4keqAW65vdc+mG4GdgCr8Sja+ARmrFEt/EvEQ+8WkyxZn
Px3cY5p+01T71Oc2ZaSQGR73b8pXTv5at5I4UqvcpgbTZzzPlALMEPmTqt07KfjGrM3PSu/6eygS
O9EO4wMJX/A6q+dKDqsxEPoK3icINTPD/uwVt+lIwaR38cjA4WwA9NHLoa5nAgQYFCQ6ubccxngp
dW3n1gFk+U6tKP46QHBienM0rBYlzLeVDBKd2+94Yab+WvD3+7VoLpZPQE+gGOO6fomkZx2twMpx
5aThUocVtKIFzEOL7lcD+gVNLRXxqmnWBSVsUkETvCk3Th6gSM36T4MFk9BI9XLd0nqmZnaoet+8
ytHbdjoIXp1Z0zpoXsoueRXj+NSq5SdTKdM7pZVERCvOFnd4euMRAHDBH0J/24PRpjZhdhBvjPcc
AFYUc2mtwicb4kURtd+rHpyELBsCkCToaOowtLxK/eBHdBMddd9X/IXBel4AowEgwQRbGen7JhTJ
b4p2Qlk3gCev9kxi0UhUInH3DdAsLnftYJbFi2bn3XogbTIHU9/7XwLKU0tdolaSRbOn4b5C6Wyg
/P6etoF+0GyTmUxc9FslU+61holdKwis1QgHSDXrSU+KV6vvdep0RbFiokLFwYnrZZYfNKs/xTaA
Hdqy51ExqJCCz4dggZisL3NA5Qh0VL4BemGsK2nstBDyn6kfo5hkTgaeKpqbJV/si6X7w1r1GG8K
y8u3eramjHooGhjj3uAjXa4j5ZoxmqEi8kqGkk1EuDeuQxdfYN19CzJ1RFkUYy/0b+MgeeZPfNea
FiIvmaxkbqIKSpa07T+5NegO6ksPFlO39s4mmNbuabq4DaXjUv9etvnW8FOKRjlV38D2vxgBCEjV
pgMP7BXN9SUc6dIVLQYbnQdU7y4ip7AXraLHx6D0rupEVzHHO9xad0PSfukghiwkMM2D74ZrpfWg
KFpXRn67yPSqxdhnWyUA9IRp467UBDTMaRatjMabY1PlABXcZxQ7U/j5qzZHd5Go3/qCCp1P2IRI
EcXS6K9vEkQlN0XAUywK7juHOaIDlmjZbFJ5Qpt96SGR8ITCQNmQbqh5CMv6HeKHvZ7YV1sW18pC
YNlD+2Xg9LV3u5Mq5OcSbAeWfL6Hyp7MFNR93XDtA48PerBvyQ1amVr7QPIn2IGpzF16oBQpkd9J
l/qS6/uoWIC69BJhIAVighwzfZvL9hFRlwkbMrwJUUXxxxFThCzWdYqbAs/Q0aL7KIkqs9oAMeFw
tGoSCk1FPaYxBZ2xbQ7leKePvr6y9Y7+ppt/yw3sFI3QPhPZhI1IGA9yPNiTKiZw/ZNK92kIrVe7
V78P/SJS3E/wEfeRKKfgtBsMtPckksA3DYcjIXUvaZc8Zjm2ZzXYOoehQVhvJRLhEjqDM/HqSMXI
Yk7OcQHkJ0gHZlPTkXnf+2EtthhLQW2Isvyh4CEDIU3/Mp/l5km5ymGdLQYe//Cn7WajT9ELtW7X
/GMoHZLxkp6Jux2Oei9uRj8ZzhReV7WuJCsSpgs0X86kfsFiGNAUW2Y6XRFZOAjkQDIgOS8Xrq2+
yW0LKvdoIH5d+UF6Vwr0uXklT0aty1OnMdLL8NsRK4dNLo/1hTXySAOO15805SGQkn/hdCWUncaV
VbnAfZClLKKWCEsHaWqHUmGZNyadzeDNq8f00hsZCxTuN6Jtv3c+IRg66QP84occF0Dvkmk64GXk
9z3y3yyT/Kvr5OTk+qvudP5CgX6v5MYyRsDBFMk9hnVv74j0uZJ9YG3SVJxSE1uHPjZnO4mCFYKj
N0WxLhHWkP1Ye5dONwweerVxJmAG33ocn0CXIX7Ux2ynZtZOzyArdmZ5EshUELmrt2asqzuZVMkx
H5KlbysVr5VIWKZfIgjhcO0BFkJ8iAZuqLRhZRfo33Oz3Q2lXHlJkME4Je5BFM6uLnL0ibh1zhSm
utSNzvgbi602FE9B5u0NgU7cCbto7/TjHbC34UxvQuyxm+0RIr35FtfoYJutWn5MwjcrGs3sDLzn
BPVmGoKbj0XKfd+s1C1acizJ8qtt8lvBaJcz9xvasw4Pp43ULc+lYe8TToDOzd3h9ykXAjjcchwL
0uIdqlUaRmzgEcXBGfxdWtvdOZ4Wjt69ElEg1onKF90aP8fOkNyYQPU8JkM1IxdB3gGoYrdGihU8
OV7fbdFURUcJeieJ1Xzn6uOLnfVX03myQBwa0PvmRTutKZkkV3VerRpt1BbzIbJdbR5SzOj8Yp/T
1NzPa+EcJP6xPe8k2ZsU9XkVg2XGI/PP8/9yZyWcZWRgZUibrFvUPp+2NeUrz2vBlGn9n27Op9Bx
/XHyx2vnl31s/vZWtkC11sfYIOZ3nt+A+7eJX3znKioR4VM4+Lz2sfhP99lzlvNfva7gxh9YGbAe
MeY3H28ldQKJCajjJ80LgJvV+9r7e338qEB3/nkm+JbEbcWuwGihSmhk08t/Ou6JSec6740IQmAY
++f7z+/XkH9L6qGOFLasQXZOPzOaM8Ln1bitdrGnf4pHlVEByHgcxjEDTwOFpEnTAIbwBZ8nKUPk
gNBWyeNd6JEHk0Y4slNpu8uCKiE52snVD2lE9EjfgSyTDQVGF+tktixFhmelgRgr6qRaF/Q9TuBR
yjWR6dT7p00QsvEpUDBPKb7ZrztAEUetMj6HKLw2o8FUOjZhcIp4it1BGrIN0lLbkXhqHCVutlEt
72Ekdb4Itw3t2mPoB/Exh+WwQLoEWda3kItW7c4u1UsoYQQxLBrK48DlTRpJf034r6zH7EgW9icm
4uOxTRXSKKc1u9QZJGQOT9ppU5sWqYHbgcHDriqCH6d5owbO0BrKdaRpuDig2uZcyWh+DRIrPRFm
Ft2MA3OCKlJRshvu0q5HbaXCNywNa8JUut6xnhYatQuQjuYuLAoNAJ2wlui5FeWkM1PZe5gdDjrF
ax5sfEa8IdN5Hi9Aso/cTalIe8lDoZuS+zJnlJ7SHSOlQ58UeQh7Y2vqReYJ0/SYCkMffJZ6meNN
pe9J8gy9EJE+A/fU125DtLBTkbPli0MyquZBaeutWzAzHGPcC5kTJhvYsASdE1tdh8GX0rGCDRgA
9ajGtnqc1+aF0Q3q0THVcaHHEKJCDBHUfhSDX0E7RhhP5rPywUnXVGbweNqOeSiS1DqYhoZk1JbL
QQNSyXT+SDd26rrV9BDZaqZvCvML6pSCEJCPfb6ktILMrmq7u5wAFLjniSCkidPnNbvtiPA0EdXT
ah8YONbHpmusrZmMBpmdtbGJwvBxdNCQLPGdRyR2yOnQfNzqcuNI4HHpxwz6wJNSs+1WnpqNOzNn
Rjlk+I6ASOJYQivT80dy1NUEpP20Fns4GIEB4BZJcjpSR6L0qm3QmEqxNEwlBS1YPKLNJmSF1rJe
dMONGbXR0dLjCF5m/ZXgSkf02nre6ylDubSMhApPZofAc/555nz6vJD2IbSaByqw0boZiA0x2oRE
gIEncTD9svwExLM9fYb19KWfF2D+M2z/Ws6zNWciCGJ/BIX4viDPArLYvP2+SjsXQhmxIDeNMn6e
DzTTS7KwAT//04nz6vxu8/F5U2L+J9/a0N5/zMeBj5867/vYhMdjLEXDkPdj38cPzY0q2Q/NoxHa
NfwzPyAN4M9Lzz2LKYCYgGh/Xt/HT/y4vGK+8rilcubSC1jMRzq+cDjg1M3HefPab5f32+Z8ym+X
8fERtHXwjA3iRKRGsvEEcZA9UlLFzKP7CN8xVHLs0yWWd5EE6TWj4Lw1cuNLFgvlHJZ6uvCo/KwY
pQcL4mbMk4NsqJOIaNzMIfS1f1Yh1UMDQyKDdrZZpmYM/znW9SPFR2KtMKcwqveHerx44WMl1U1M
zWKll9Gzzjh3ZVuOw02Kma7IbHhB/HXiDSEyQyX3nrml/81ON0EGg9MeK3vVdf24F4GOrKmeYoJ0
De+x/dVNB/VkNfEXn3nNhuoG01GjRzlkS33HRaCLqhgOmk5orxWN2N/BO0Fi/Zaog/3Y+t9BqK/z
stcwWZC+0ZZbpWxJc+Q+W9dBA/WFMvdot+UK7upXX4ESOnZYMURBIalrjGc6gs9RE4vdVOlAy4cx
pe7Dcy3ar5VrXxNTtdaKwNKPtiTUHpmnmYd4iFcjv0ss7ERcuJgEYfciDy1s+C6N79y7pqovsnDg
TkT8R+aTKgM968C4H3EJlIPRrZg6OeLJzJ16UajdLuVP8E7PIujdA4mrtVdGG0clhDrvqktfsivN
6o5qcL/QRBVsxgYMi16pT11RfatVU1uj/Fsi+DPWQf5lDE3vPqkidP9o+fiSnLqOxz/ZiNe20IO1
LPuL0rrndqCgw5+y2Mck3AsidwIknrVV3qpOvSojMAtNq6Rbl2iigwlhn8gxZEnVJlShJTrCOvb2
MC6xhPkUoBvMQ99C14K52Q75A/7JfU35cpe1ocB87hJPSArw2ic9jRzSzLqIhulSlggAdtW4btvc
vNNCb52WcHvazDp1SqedXJhDYZ4Ye9RScFxc3z4UQfeq0ynesDBWjLOHLam+zYraWTTR9saNm+jK
TeVipEAGouwYkNBG9pVVxJR4pSYqEToY4da+aJHdD6Nymw/+ubG7ZmelCVWOxpqsJLm+zYbwTfh2
dFFFhgmdbxSVNiwfQbehedusHQUDHM1nc9XE3ROzvpuwt8YV0cP6jr7vLsKh+f+j7v+bTV+h/tSi
+6umbxX91vOdXvGj56vpzh/EZHBXsqVBc2hqqr4n3WtS/0MIVVMd3dQR21pEzP9o+UrtD0PQ/BRS
2KZhaiYtwB8tX5NDpupw1DCkoFEr/ictX7qFvzQTp+vRdM3EsathFlBtY2o2Pn+/C1Jvas3+L5se
YpI0qnhFM/xW9iQb+6MZnNsmjpdOqY3fgxD6PvjtlyJFPWX5mnFbhlW406RsNxms1N7v+ltvCnJu
EIERM2Nm9yValdtmykWw4/x+Xni49hZNnMBr9Yb8HlGxODWmfZVSwyVdtw6pcZHa7t9PVuxh3wiG
SyPidBiSsIYQ5nEPZvaCaP/0sZB5m51sVKBY/QPFWVQ44pcfh+e1+Zx5rW2lcqT48bE71d3PJfZL
8gcVoGR+oX0hAuNMcGbziozyMGhN83UoIWNDsrHOMVkl+wgZ01TzD+6F2o7AKfR2JceUYqialSfU
2cVJ1G6+dTP308euef+8+NhXYK2ocJbTp+FFSmBVx665VSBqA04p8v6QTouK1KzDvMk3Ld46ZfL/
7Ld1SltQUCn7zGfPi/ftrI84Nr9RYHe7Mu6arZzPN99fxR1ul5oo9GSJxRlNR3VLGA8quEHxFwnW
LgbaDfmlftQmh2jwcBf9vuoGSXIQSGx2DjXriGK/3Z24qfWneQ02SDTc2FUV4vuIVvOBusBokZok
B6khhI4yKouvaNZ1fCCtt4fOYn/Jo4WXwIRy3Nzb9AB7JMmNZ7+fzACDhBWl4b5OS4wLdtiIz5qe
4ZfLgSfgIt0iP/LW82lTUkGWCeNOhlb308sLrxX0IT1Sl2RjyiXtqGBv28X1fRNAlzhbLv7ABNHq
xgK5gXzQvtC44RnW5C3fiEKBD+bYF6llzsWcFnTuD36jicPH/sZP3b3Uvdt517zA6utcsJ+1yyDp
frwHdFSCFb0+WVdp2B2badGqZnuEw4wBo+f79duB+ZSPfVUAwAZsApHSMpQHpBz+BrbP47zVjBNe
ZF79fdtXYg4xacacGE9m/AYT48eZaZlMD9pWn4C0vO+8CFDEujivbxgv1nfzgjS2TSkVeU7SBn5A
rtU4BYLJyxK+TEE4A+3a70YeEIeUO94nHHMG6XeSXLjcH5m4kVfuhl1+kIHXE5frEJSt5kr3CYa+
W2KVT5SzX0H3VYpB28JGC67vizglFIFB5E+7poOKXUCSjEhM+TgQtE5wfdH73v/x2unEJKzcVZjG
ghY/auWiLuxVqDkPLf+gu3khdH7PjYXu9WNf4I5HJ1SMU0KRlqJp3BxVW3l/EZnW3o7OFC75ST3h
NGN6jJLNvBGEUIje97+v+kOFysJBCE985o8js/Ii1BUf7f+U8z0YGj75SvXPNinRYLjFKUSjdmri
wj/T7PTPcFXY79qowhmOiM37ec3o/jhO8MKLgUVxaP16o9RCvcOQMtxJlGqsvy86Pd941UCCUBFp
7/tGyd0xcstjNu3qvSTF3xN9+XhR7WOg+e1NMSJNZ2deSwayZvBr9NOrTU1mVPUGrDhb77si8Mdh
B1J53oy1Kr06g04K1j/P/dhvDmm1ThTySJi7S7JCwB+OonVPXQifw+/N5NnOlooSj09qjXpYaZLo
ZA84KDrzx1PhX59ghrSs8Lb/NB74KyWR+vtDFnadoRP8yv9NYei/P2Qz+iZw1Efz1XJIy6z5xI+9
UWpH3XRaay1jk9DupP6k6Bolr0Tk0aoOxgzxJJ9iQ34ViUjmxYPIcae1JvXpAfwfkfPa3bzP9zSm
K+hJ9mMXmCctCXeJKCN7l4bhEwHC1MtVlJij9z3S+YbGaIEZeKbo7NmaF127i60m+bGR47r0x+Ba
+53yYNaoFlTHaTDLc3qe4IdM07LczZsqXcvKYogqw6mCHE9omxHgZR6r1CpiEsH8JHzR1OBLFDXa
p8wKjHVKw209aGiVfKydeReq1yAUclPGRrB3q1Y7Cdy5K9w5yBqAZN74VR9thjgg0hu+5l7H0A3q
oxV3SsOCvGgCyhLp7oY+nDbb+JyM3nHemk+zq7hY4upBFV5Jcfd+2o5wrIhSiZFcM4rYwLtAajgE
On0yJZD40mufXPLrb/h2jdcRO9uBmChKZFBHn9xzJzXCTRISqcY4Z/iDxvb8X39pdJ3h308yL8FX
QTqaKYVpm+R9OdpvIzMZ6n0Ci8176WgELmMkUHdUJcdbxLRRqLfRomid/masi6tlw08b3KpeGWEP
jzWHIibTxrvpvLA/oGjiGzAK4sSR+BwYi9JyJpALQl3rHj4OzGvzvvm8efO3fR+v/e3AX538sY8R
pk5QmdzFgZ6uciSxp1xExDuatruJWtFeMeHbC18o4ssgm3vH6MRbSc8urwzvufETraTJaZhHAr6M
vSkrY9+Vqk0Hb9r2GSIAipv2vq/Oe63arDa6HxzfT59OnPfTteixuzRkPpMHuC10tdrlLjZhJzTi
ZRIBb7Gz+jIA7X8FDr/RWlyWiWMlgHw69RzrpCZ1YVshrkrYrJMR6sG0ShX/EkISx7DCefOuwZ2E
dknIY44eM48G86kvIudYG/ytjVlCVHfWGis3VCM05SzUvCa+KmNUQIk6ujVaJbq1hZ/gz5bFYt43
nyeUQtkmNmaleXNeYBBT9k04fPnYJfo2OcnR2Bl85Eu97PQtPwWSaw7LK6L5jlvfOswLYRB34saY
q9LpEf9xYF6b91VBQxv2rw43JXFeZBgrGCX/+YbzWq17VUlrw/g+xl15JCLlVcS9dgZNYH4mPQ4P
lBc8ECvV3ftDtkpCU7nLVeChOZ7YhVb72pMlxdb1bP1RjjAa/NaLd53nq/c8XJ7nE3T0Y7lpVveg
MIodQjJ1DT1KeSwbewPfWXtyXI/OK33DixXZOVxSpF/zgXjjgZ71Rp0qhzCsRebiQooGkmsGSwes
a/r6rqt0QGZG498Xbn1FWK6eCmH5ZDog7IBvgg9yOjgvWqW8DqWmnuatjzNoVvPy6VV/vsd8hp6m
7vt71KEniB1M9FXhFqAb7Mi19++rYabZe4X08ZSk5D9X+ysVBWUjG+LeC7NRPrutPxL6JSjG0Zn8
rBoG1Q2bp8F81Cr7JR1k5d6PUuUOj8PGnM5qwUNt/tVt69e7llR50JnQDm2KP47FvPbX+STRjD18
tTh9jXSnvWY6eoAudKunPIIQFZU40sB7BUkJicxr6dtKGKtNJvZ1qBwx9I7JIkDlhIsDs8L8dLMj
tHQVtNl9QHyVsw7rbiDemcRGDB7dv1DXGr9KoIXEWW/ZpmYixFalgUn118tXNE8BMiSNZ89Q4PNn
4BDyIGq3UWLnWPqmbSfw/WtVCBzzYZ1t33fahZ2f+pG0iHpAuIaowb+O6mgt4flpy/klYKMhLlAr
W/CXGOK6SVBslNhDDcUKL/O+eWHFjrWpAszB8wFzOipL3du09ugO3b8YnMyi7g+ZM/9iCgmmEI5l
ajaPGfu3f/FAwrUzWr37onThqYA98rnHoNnEtvGlMvJml3YeUcKGIb6EVOcQDxdMof4vYefV3Liu
bOFfxCpGkHy1ZGVZwWHseWFN2Js5Z/76+xHaZzTjE27VFIpoNCCNJZFA9+q1CBG8lHm6nTyoFAyy
u5swN5xH2fXa/GdCufPZgJj4YhMSvM0uMhvu7CBYy7VBX11qFZ1Tii8A5wyI5vmgDvbAnKhRlZe3
fmPXe3kVUymRzgQy9b7JWwV1o6wjBphH3SmAQRA2fPEQtVTteWa7JRIGY/HQxc4+hO321kAk2YNh
mPt95EC4VujaQ5cqsKbNz3vT8x/DpnHeTS2oV4OeDxToFdUzd42f0qHifjbzzTjXaUrsrZdX8apG
G+4jsZyFCWLxG1Rj8QoadEJ1U6O/Tq6qIhtERZLaid+7JqAOYC3Kc2qb/jHSwuAor2QTFBywSSW2
q08D4eSnu//9exXmv/1eDU75hsqz1qCoUY7/Fv/RDH9U3SESP7vaqcSTFVJF0onqOKTqCTDFeIX3
i4ZqRrjdyEtac1cOJErzGFHNe3Pz6x59D58Uq0AJFfW2LWBXsCqXSIm9S1xRfqW26VtHzP5iTv3M
ZV3Ea8undrpLcjsCOtWD6xVRCBSVGdJx8v0vPFGsvZwh7eIBSWzntkTmm45cVQ7LGXJVKN4Rlvq1
SjBW4KOtEt26+YUpGd+Vfr0yjNLaaXETm4vb5dyXV7LpSV7setRmyAzMl200LVXEjjZtHGer//0p
aPq/fwyE+kzNpfxCd6g3+HTb1MMsiYvQ0n8mBXVBCMXFJ+TTrq4TJju78OOTbLpRQ4c8NOA8LKiI
ljbpK6+qxjYee83tFp8GhrJvtoAL3z/ZoRqOn4r++ZM5nl9d96NDk4/B/r6+dINpBMxrYii3V5e2
W2N08WPdwhj0m21+5zXUERvgO/x0fv1H5FVWw9fvc6K72+8vpmjA2DJN2ctBaQ/J1oNUqRLqG8uO
w05A0wAcerj1P19KB0/AW03yBd/fLn+bFhg58vT/ttg8gXo+ZSkKxV221QBEjiTyUV7ZFMGTRTha
UfscDv6z4VfOocxrKgv7FvnzoKEmT5/rMeSIIPB6kN2RiNwKrQawWRESv64S9K+1rpHWrf0rMbfh
yc5tKjaUSf2ARJQyahiMD5PvZC8gr/bSTvgAMfnGKTZpEGofOvlDvaveBXG5LQXdylJ6/YdVtayc
/p9aHV3MxTh/Pj5cjWIhB1IfniHcz/58YCIqocV9p6c/CfPwCQsPPbG21Z1j3FerxqNsUPbySId3
PNDT5JEYc7OQxt9G+mgzeEl5lKZmVEN1aeoO1IqQSS7vzsPkuzefuoBvYySN3gReu1Z77lt63KJY
QEkBjMww7VKccRLo0ENN616kKWuyemdaaMyZmeNc9LkpJlGt0gg5LGmTfnFDxYAKqmMtbT10Yyk7
EMAambXPtN7ay6t7I20iCLIVt2gfFi38bL0ECPLJ5979bZjagXGjUCo7hZ75ef3/+nL3pcqaRyJs
zv/JFWSJvUv4G+0ndZh5sTIFXiSuwrB+62ILZYI/7cPcvdtAXlYPbm7OmzEi5/f5n/x600ettYfO
4NMAXMUePCHzqrUPv6nDu0Wl95dRrigICm5gmXwKWsvce3EPvoMcw57is1mWrqYMHLscdKCbhwHC
CK2b330G8caL5yFUfTfdp8k1A3Mdes/Es9WDw3t5VJWmf2t068OYg/3xQMECkZVvoosgc7OCcu0R
qz1T0/JYCaf8ihAFRSMjuhl2W9rw59vWUjE98eESmpKBDpHAO6sEavI86H28scuo2UAWt+yT0jvp
3rQpHLt4U+raP1Eb/pF6efkW+XFxaMtuJMpMtw0De5vGFVhq6Us98rpqJzSH59G+2ir2AShhuQiy
tj8bQ1RtR1VM68JSwPTmc5m9ndg/VchcHTDy8LORhFHC6eqUk7PtIopQq9iYn+jtdC1MGxqgqFI2
0mZF9XQeQ+c2QZpIb7SrLChblPYioIjzSp5vwOOSB0fpASKB/yBBvUcfVvOFcCPi4mMFRPR2xxus
YQZYEvcatZLgBXdK2cjR+53xPhDzbLF0IvF3Uy8Xud9Q7690t0lvCOL+Wd7baFv53Panied444KT
ls/1W39+oo8acDJf84530/3xr/2H3YD0u28OPi13n8ufADyB7JtaH/w/mwVj3gv8cctFW9ES8z+d
fC5FZn/ecuH7qCs3iusfZuVvdREWh6Tw0Poto78GNJxVSorr4nC7RNa3KRR7x51S/YFyxEvOXfxN
Cwz10Rssd1+7dn1kg2uC6cj1ZRWXwd5uNfGg16I7ToPhvogUSeZAdd4zLcs2nQ3H6WAH7ntjtt8K
rxbnJPeTi+/6H4T1L/97YzTnQD//XzVInG2HzZGqic+RU3jP4STV1eyHiCCIqchyXz0IVNHdFWfZ
U6kgXWdELhYJJWjZIhX5xae8AfwKvmkPI0Kiz6Bt1zZXcQlndOxN3n4YSw+WC67gST516kQgau6R
8RQVhQNcysYCj44cprrrfcsjKSG8XQmxxh6mNnXd5U1zCsKBRy5RiBcnKGdO/ALUQYXwX1A7Cq9r
hf7BFzREUpW9vJK2ydSjbWt74L8Z/OQmfWH+8SHJnofR1WGtMOye/DEsX9mEQUvkhNlqikrlDRpF
dZGYXr2TXdPQviiKa51kD0XYcpiaN3dQjXNbThf2Y9H/Vyv7OY3MuRluO8H2QGVvq2ufg5WeoqlD
UVkKbOlWsW4z5auRdNlFNp41JCRoojNv0yWsE6bqMUTduR1FdqGMCNLS1k9PMeKErlJCI9xANnsO
qZcIuxDelfab1SveSa6lzas6JurUKrD8+2tYIZ+pw4ZLriftCkws1JYum1ifLnCOtnz8nrtvPUsD
B9ZMq8QT+jWJ0mARwif8rW80tMJz828H6pUsEc43vac6x7dc/3mMpmbVQbezV2OIbboK/V5IFhE+
/JUimkreqqHFv6eIKnGldts4yBQRYML2mGjlf5wUtg0CQSET7HmCXFdxhvY4v0oTJFqyKMb491cA
nXcOrb5fFGVOcUpatscqrJ7CWG2u0sSPYnwsAyOmyAcPrXNzWHkTf8iX5WiLg+nBAxIX+bk3Qvcy
GM5zz6/qvRKAYtqBp1/mteK9DNpjBx/T85AGyanqHdj4ZztM/CGFgA46Vh7cCdAVhEsidxQ1weci
ml453huI4v7pVs3w6sUdMfbnQO+MPXHsfxrdM4190louhOV+bW4TK1lKm3QZKQ7dB3WgrWOVk3MV
5e0X/Udld8YXtSnHIwo/JK7nrqIUw6oyRrESVWh8qXhAPvRd5j/9Myf3S/Oq+QECw31QAkwvTRRK
nORHLY6TWqhfQxC4vVC6A5zj+bMYOeyrUfa1HC2qXUPF3Nl9M74Cftik5Fy+GmRfHtGQT7d5G4bv
ETAE6Z8Gms2vswAtPE93rYd58kdmcA8lkNsu/veNUqNI/3Psil+dbcmoFfwCDswDfz4XLL8vqrSt
8u9OzYnGKBwB2RxNOQVwq6dqtJK2vi0qkokqxKkOz4m7X0BR2B7M1aHsjQZMFqDk1h60tT+27hek
Ih4jKB2/RfDZL3vV8Q9mDomaMWZbX9Grc2YJHkiZ2NpBWJ+lqTEjKg+tGg6kXzY5AMiPH3DSHeGQ
rc5lBeV9leYASFWdo1FqALsgXdDvtcAxSTyDI5Fd3y+A/YkKqZzbpbQKUevQq83+v1mLgpxPFA0U
gzHQzM3Ne57tVtX0EHkxxDkmhWim4hXP5hCEG+QaiPWNmXr1KzjuM8rIUMywx1VU58FBNh6Oh7FA
XZRERoauKgPSJq+cefS/2qhSjveeeLl7SVdyZCNU0ZRlB0WtkoJs4QFWSpSqzQSC1hZpqa01H1a8
+SgjimZVexoQldk0UuJ+UijzMeaeNFH2nexITFD2A3z+rEP684IaFTLt9fhRVom/MX1A6G0hxo8g
DMBue+WLl8QmaT+jXEg3PhjrIXPi8InqFOPaVeZV2kHDQE822j5S86ymc8IBvfxhRWg85S1M4nm8
jyxQ9N0YBC/N3HRQ7YDueb5ZgtSAqmsodoGorFOcUU8ZWM1eH9qKj4BGMflsEvCxu0kT6IMFvrqr
ImhE5WgwAakr1LHYKo5mLUfkP56AqVS7ekjydZPFLSVfqvvAgdUDpNgswsb0/hKi/EJKuvrS15AL
qvOkMkAqSqDQsEr8EO518KUclOSljejn7tYopO8X8tKgjmVdRNSBEcMG7atbpkMWyt34sLWo6wIm
wAdHSTcyt5N1ZBwtcE4wwZP4UdOs3wKA2Tmgcr6wiUAodXLhNwic6ZmA5lM2H+R9LwPa2SgDjHBO
tKMo2z5Dngw5g6VsZQ8+DPssr6jsRDAtF09OEpKVcIYVEqczS+J843XCsds0evgh77vU8iAELAdk
P52G5TQWsGb+uklLe2gZ174drIeUSnSeUQi6BW7eX+w8Ag5f6eFr4pLobeI0+DBz8dOO1eLHAH9Z
h1QXlYT9RYknROsouuTVQHnKxilFegCc+ajanUXl8TwAJh41vUx7DxE32d4GlNbVn4oSxYnMVQ/e
ONE4qXaQXadJphZsA/2qFvUGqv7zzW823UZln58HsP65kX58xc5yqaFOTmEFF4QWRHCNU1j4LBuN
0Dywr6vIyUB5UZksewFdkxzz8yA/Flr3Knutl3XPZRUhZh1AAmsQAiwcC061uXHLqF46wFAe77ZW
ICqDotrKT2txuNvt2J7PcN1fvJJy0tWSExj38nQxDqBppVE6q1kHrUSUPcV23mwBgiTvo+FuGisl
90WI9dy20XdpjkIzXscw3VK+glfHFx00aBCeROY5L26jLKW9cex8RxY9XsJMk7zH8NotxjjsV47m
c+wTiC7kSuESWeRGkA2jey6yFEiZ5lbfUCaGiEVFCwDsE7AFA+7ocQCCao4ddVvIW8L6QRPrlJFS
1f2v/qBAxez3pb/sZlsqh/2oaPfIjjV7DSqxbZugoF5GSna2YV1e1JUS/myQfxwaoOKk25GRCdtT
jqQEmdWWZ1ic2IgeDBfpCbD7LYL9+dWiSm0m+kt2LizTf67lO2ZMaLk4w2Gu7fuEMjqUOLk0h9go
H+TlYIbromj9rQrpyl50P1qbT6Z2RbelgLx8LVMN+YKkDzdQmVavqhfOgnmxWLFtrV7z0eEPGdTQ
+8+jbtrz3AeOvZSjNuxZ2xpROHgrcEbnQ92ZGkJFshugWH5oO/YpspvxgdmJKa7+RCGumXXBX64L
OsvrYdFWPUIXDjTfkYf+VohE0fNU1zDAe5rHd77Ld4oTUJiuLfQWFuTYfirHInjs3Vx/QSlTe2js
YvxWN+q+rQzlawxHMgki/0VADXiejJGSPTWqUdSJPzxRp0ddiYKXXEU2zWoh/M4zM9uSgh33ucUT
ZkwPstHI992uZLfV7PTQz83dRYEd+VGzMkJBjT9CFBY9qsA797IhDtzsTQjYYcJyBOmd1FHWSmW2
G4Pj80k2uZuG2y5rvt1N8mpSKkDoYa5tlDSFLMU0xq+p7p4A4sQvjR2We2n3Z3ukKiclHp+HrjL2
PZAdFBxjeEOhzH0ivJo/ySuV8sSnBNmf2+g4d6VNjroJUJiekqt3sw6KhT6q1pMhhvoIP7a7UIq6
/N5VCqKrIv0AqV2tapRpKcIp9efC8L/pEztg4KKbwG2qJ2De1ZO80ol+LTlkiwWRIz4nxWFYjjgi
IrnlWxW3Y2z3ATl5hAvowbDHbC0HpO22gqWHzzZbtLWp1weXxxgIXQhU+oKcdenMygF0x9qnnHbu
egSuH4RSHPpqAGQ/VeO+KfqS+Igdn6ei64nHqrx1jsuwxAztuW7sCCZJCIuLEP7ZzLFKInQpSml/
dhWqhhDxJsiVfvOcnC9xicAQVbLhR2eYMEJkIIrRcxWroWzMfZ6osGm2Y7imYqu4ANcwFlMJ86cZ
BvmaX25ygjXtLQszdWvMPWkCzpycEruNEPmKKlQsSIXzZ2E4DeLy0dHmP2xVHp1CBFekW6d1I2x1
BaS5/QjSBDgZ9Uha2NmHQk3ggEzL7qNBe/BhaMPhGOpiem508+imTvuhZ3mKOocOeGSeDn7nQemy
6FLCDyoT9wQonJ1M1svGDjL31pUDuczw331MagsogikfNaU1n3UzWnWw0H5J+H3uU+BWC88Mmi+R
0RerPlAgF5lH+ezgFC17m60noyo0xJmROi9mU3rnrATXB5f4EeXUCChW7qGHU0fHXJDNnXvSJJss
+xgHyELgfPfOk+IWW4iQzhD4hstST/OtV9b1m55aMztPZe9lN9GHbw3CTE+yl3n6RlXL6Cp7jvLo
20P7rKYiXFAtuDQKIQ712IvDnLHqHsr5UvZlE/aD91BWdfJ4d5QDn7qtnRtgw6D/+7XefZFPtv+0
ZlOSEVT7NmAfklinVvfDjVHBFRoSWIkfE/bNi9CEB1SNv4yiFT8bKjQME46fB4JppzJMlI/atarF
ZBj+FbJ6sep6ddyPSUEcGqXPlTaq8cYbiPoOWpburYLkdMVd5KtvQaXrK8WLtIdB+I8905ITHIje
Ve++NWkYnMuBsBuqy9X3xprZqQb/zfJqNusZZ7Aaxq23iviDdEB5ar77m8MphK3oIKYW0ZjQr79n
CNYMYNO+QhOKTEbk5DstSPqrGKLotrYTRT99PS2eB782tmZro4/Ld/xjQrxRrm1UEJwNzVSQmjPt
p8IAVJ3N76pPzE2Qwx9Fog8ijAgsuESBy0bivyVUXF7dBz75fepK5zIM4oUjBqq+ZoD5fYFP691f
Q2dDDzJvKpahgMnVysdhU5dj8+FUK+r2EY4WBhDYhI8p0pz4K0GeRefZI7FQYwLRAEmJdEvz5uAS
RHnxRBLuMkNRH8JmrPZDb1f7UKX26t7tZlvsKBShymHZvzn+mnK3FTkcQXlcIZo2z7sPyAWDpgo3
lYUskZbnUE8bfAt0V3tp6+hHUFjZ0Zx71ehYC0Q4p02jeMZc0ulCn5I3kGfKgBJ/HmtpCUjU72Eo
ZwipUxLBLcjkuETeojr8cosg3Sfc+jDS7uvZGS5tddZaC3ZKpy7Id8H3G+qwQMmr2abAMPe3CQEo
kACXqmKbY8ncyO69oTbb3DfaX3fLJ6/JHKhdbJIemBs1e1VeX+P5iDSCJQLO17Q72dUaxWRzieil
22fZi0D2EtyV8oHYqAP5x+QuqPDTjooWq0sqobOPpKx2QeyJn+NgQ0/t92+ZL5BlrVCaiFJbPbYh
ItCINgCKLFJlp9spCG0POpPMEMpJmN0/zWCazkPPqWUtoPk6y4FG6ZuTitrK7DXCtGbDqVf1sP40
OzjOF/DxVtD6qPFfGoRdgZv83YXBX6HqkOtRYk4FwTQdA1JT8PH1UuawuAJNDBYTD+jvyZDgwST2
SOemcMW7Wpsz/7k1nlro4LYGVY9aWK0Cz63RK5+a72W3kojnsIQAcUjL8EnMqD6NspwRAYoLWpE9
xFSZ/r2ZlFPQxN4rsnrm2lJN9q+xVr2ajnetM1F8hXbldVLT/EqhbnZVbYeNQmkka9mVA0pVb6j3
72Bqw0OxU3LZpMUaA9byFhSAhrhoXH+pkHx5hVcYZjSYHnbqFCNvNO/foxCadTPfO1Nc/ky7kpSt
q8WXxFPKLW+9Xrukj18C6rWp2MSlHsUazSlkDftCwPZoe4fJ1anu43G3bLup+bC6dCNfl4A4X1T2
qNfCqiDqy7z+iTq4f5ocsNM+9TvKKf5ld+G0JJgUgfAvOTYt7s53n7EnXZCPmvfQxtYl9NRoHQ1l
8MZWD27zIUCiR3ad2lkkAf8J2Z00dH8jL5l2smvFVKN26FfsCaYFb1ZDtr/U4uooR8PGeycgbT9x
Kw3fOAY/FYPdnm8LkXb2Uz++yonQ7j14fZNeWhhpbs/tFNBZH6OnJx/a0tb2ETnEShzvJmkHJDdr
tnWN8Lcc+KLmalZtsAau+U1rOuCjkG+X2zyZfgAcnjatWqenvOSHUuYGqchRm6m1a/fnOBPuIgbG
3s2on1oiyV/DzMoW6lS2Vw+qxZWJvPVBeH22dwlerAstay5E1dWFCuB0iTiDtxTeCLKlBGtduFZ0
lY3bJlsVXNDTrRfWxGmFshVTEt8cHMWa1kaEpoxN7bRPEbqCWM1RNh6iFbOcNv3Rfe+maDXVvveW
e3aw72uKysx4ct9CfYTLNLODlT533d6zF3y93K0crYzkZ5GZzpOcaiXdQ6sSLiPwUVyNxLo5wYuv
H+AOQuFvXiL3BXwUCCDPXAmPnsnWZOrN6tDnI/LwY2GXjwN3pwcjqh2NU2FYH9QopypNDuVurj1I
f0N+BOlYaIi3p/qiZiN00lqn20VGepG93PKb0592Ve9Hi70fvnqS9NLXCPT65gZm9bc1pF2ahnDs
D4SqXnMVhYj5MEQWCwaOloyyrafhl2FKbnboFPVHkefV1p3tf/pLe1fl+Uvlc+QQhrdvuxYU+Xyl
p8DL9YRaHSUmWD6MyrTJkdWdddT/2XRa0Kwepr7cS5NjO+5ZfmUrb9eQ4duWRalUpFf6L/91eycH
9Mb6q6i1gH3RH/vJ+1awjXuN2DOF17V4J2jSfxAB7zYeLH6P9twNwv5EfJSNUBLpR78m1SPtRuzy
xa4mnm2qyF469vkV5w1fN2CDSkOK3EyqS1JU52Jd+Vp5nXVB4zB+Ct2Kg8BsFw4bOY7mBQEtt3uE
SUjsegQqdnz1CHT/qtuoNRu58nhsNhLoyn5DOXsIv8qerP0oIrVaTb0+LKWNWnv9cYra+hEm6keg
GfoZZkHrOUrsYmm5FTIQVJM+EzRX96WAeskvFPNZuvyaMABu5KgcAVh01fRl0OvHSbfDiz734op7
Yp5GL5HSQzdY27tOTITtsmbwntAU8igzSs+Dpec7sv5I0SXNHh2DB/YPzXGcwWmy0eeDV2zZ714P
l4s0RfMBLZgb2N+zBfhHCPgrUnjK5CEppviju8zyVkOBD1162ZWxQnSRj2EBG4nsVZPODdVxSmrA
vDWbIO9ZNgAcvxiDKCkrcL3nKYaZks27/VjN3dZjx2IWylczbuxq4aMwwe5qPEvfPHRdxJlb5bYa
7IbEnW0UsUmzKs+G3unP04+hV9FfhfJehaU/7HZUfVsrF3KRrRm9ZaBV/la9mYLTat5RUoZjKxM/
RVibSz1KOV6HcUMSwxRPSB7WF8RzqosGiYI0ZVnHeXz2gO7CfpKD0m02OR7iA85YbDjjASijHNg5
2Gg1VstQC5/VSs2Ru/LRAdNn2IMcvnmW2jRBp2TUi99mSifL93/GPRI/A2G1a1Ubl9Q0x/dJ5ahP
+KhbyS71Al8Tbl7QaU03L60hpuY0wM5DDopzw56GL+PUAaP9Zcv8LNiSIS0pY2xM5UFNpocOJs5o
iNiW9nW49+BP38uubNDaykgrJdASwNyH3NnsiFxIEKzkZQwiRSzkpZzZrMhvFpumFuUGgaL66pcB
9bem3f0EKMSF3n1XE6j6OT7XJ1ij+52v8XjyegHQrlO+kprofuqRvvNi7QIHlbpL/bT1121nkUJH
GRa1sSo4EqtjQ9VBSGH0ag/5RGa8dlQwpGjAnq1MNV4HevHck2M9FTdyTJ0957GiirXb2L/Pk2Pa
jAj+Nc+ELhGKuzhY1HFRL4whI6M2eu0WzHW/5jFQPOeGiyT6DO4RcACjIgHNZ/PYpqH5vQclhGZh
qp+Vqcr3fVzm0PcR4CvZmxWT8b2Fy28xqMQyui6M0XDsdLgQGNAgVxYaJ6aq50dT1YGxC62GL2hp
8yic104iNOKRF3gLNMImeq/lG7TklQOQHlRTfNPaRWVq7eqk++dqEPkGEadgY+TpDIOZXe6j8uo+
LTALlXoyL3piu/4wlIZ49219XKMCPqwHN/HeB4gtg8xMv/GYah51LY13gtvzC3+ms+DGB50jshVl
NHUvHvQ30Ee0KurGSveiIGJG5Bz5CznaqTX1iIQjjMz2oL9w6kXfGvHVorz2hTp5AsGqOe3vK8E9
oq7yeWH8HyhPq/aVF7eH1HUNVKIj1B9lt7b58Oemc4QBy+J8eXOcr5BEetP4Jq2l/d4gUXQBe0ap
fVG9cduv/67mmAOVDT/Z8nYPCEsnL4WwfeCkbXFAO0Hdm2EULQpleIore7h0djpeIO5mSwRQQJpk
Yw3lQg/q9iR7RLCHy21UTggQBAHwAiv1rzUql9s37J5o8rCsbELTGfduUL3JXsqtBFH2HpDQXAoM
XNved3O5cDM39y7k1F9CtYFzSVYUywFQ7nCqmnP1sOzLpo69GEQ1MtrzAp9X/a0fhf611E2HgnQr
3cwU50vNVtQ3UweGIRoN8US/0d46rUS+xR0s1De1ZDvOwXVfB6kUZGG+SrIgfQ1g6IBKRmhwMqM0
HWWlvhXoFi/GXk1eOysODgjeVQiGzd2AKiXdzV9lr1TAsrpl1SwmNy73VWSgEDtf3RsldEiRyH5E
Lsu5edZ+W+6jpokgTmy1R6G0L54LlWoKIekrOnr1rhpgDZXdSFgJxOOZ9VCq6fCaByOoIBNiVDlq
D4pz6AbkLhJh9a996FhHKCV+ZHMvI9zxFEXjmxxDOtU4uWFxlhNjHyUuJBD3ciwxQ+tS2spKjuVF
YYPmg2lgXsXNeOI12V9yaDCD+FXjbuRH4biIkEm1U/NF+mVj+xBVRETla9u9uSTN7iyDtoajAQaT
V68f4S0lVQl2Pn+dAuKTuVs/yTEnAhSrR0MM5ziD/MzTRepW0U6OKrDdLk121BvZnTXZH7NhUFdm
hEBOVTj7zCvCY/FnAz1hp/baQZqntiqIUJvIHsp+pFE0BYXDsvXRalpKG3wD+EzNNG0SHdKZW1dO
lONydtRGcJgHJnxaBfwMhejVHdsBYk48soH0WIlxMFpo6xWS6cvGM5CXl8a+rNAivDk5IbhidSK4
2OuIvfxqpsFXjzo62TvH0tFPoicHpT0eiX9TIe5WayTAIMydhzONKvaHuxPx8/Cxrtp5Q6P83RWg
20j5ziLEWrzMB5EcZBP4wKS7W7WSbJ22SW9DaZldURSd+Th++chLyLPgAOOPnaMcAGUm4q966Be7
0ozqt7Dk6T64lk88hm6ll9cpVqOz7EGxt5yMbnxm98JRA4Ftv4SqoSqR5dFJkIeTYsx3LPMSlPG4
GsPUX0ZuhIocW51saXR5jtgU37lFClcQRHjkzW59rXJPQepMh9TUzYtcxyl4gGfGGTVb84LYdPNk
jR4AbF5Cmig/mnZj3PwtTTf7lMBZEqDGIt+EtHVOTllvBwMtWspwCrs9AizzKSqe/PrkT1SLmp5x
bOYDVzU30q5AQRFoqnGUrmbZ9whnwvgnbXc3OeuXr7SnzlgeNJ3vfQvF9FcPKVBFy9X3IbSbzdC6
zSqitk/afU9M7041NRtLLSH9MdHFZaMSQCMVwU9Zlua6TbvuOsJcfkVsIHAa8yIt7FD0DXFOBbU/
10uQeYKjU3Gseqv4dnc1AfGdNc7/t1EAQZTihIG7kJODNP6rA1i7FJCzvbVDuR2yVL8YbRJTWCgo
4+BGoaWh8xp8k8Y6dNrnqrNJvjAhGwhX5KLZyzHBfv/kog0hx3zCtUcdRSronkL96nTWmz9VP3Uv
716i0hfPhVjVCpJ0C5Z7VVxPOZrzmEjgzHbivNlI184xpjVkJTU3C0ZT9HEOv9bRx1quE8XsV/uQ
0uFa00/GfDIq59NSkaE9H/XGUfZ8tSEWBO36I9TW5rMbetXT7C8H89lfrVE/+NOf+G3/KAc9Y6qe
UHY92WkAaClBFXFyBmcnCit+KPrCvPKQMq/QFUDRNLr5FjEy65ppun8ai3AjB6VboA0mqgyE4++z
rP45p3TrIufohdGup3i0FvdJg1ZdHU+PjnKOB+Hezplf2Jxf89MLy64fRYe4Cl+F6LRTZVX1Uo0D
7w26lL/dypj+CowXJHdRgy2oPEaqZvpoQpjMhskAfMRjZlVW1rSPc4/AmsIhKAcheQnRi1r0tmO9
eUW6QTEU+ochfa7npvLRl3IVEDIZvO3PCFrUT3poHWRPethlDdu6azZbOcvt0uiASvZ327StnGVz
jsxx2YLUsvst1cDFgx4H8VPnDPo2tbsTiIhBhQx9bkPP9Y+a+iE9biYKEeMn2S/JMoGMU/fabJJ2
MXE4yaJyWKp5251yA360KInLj6k2qmWpauMOIU/vS1+9IDRefEwQ+m/6rmlh4opLYpAJJSJohHEL
VZAuQanwCi1ncYW+F4nPKSi20mbAdXaldDCCf/tKWVp+9QjCgu5AbliOSa8CogfKFMqj1XfGyZgb
K7O6RW810Uraai02TpBJGCc7sC8cXPTd3VQarfkUahe9Zl+ALDLTC6Di/ODTBb9oCkx+TiKG5Xxu
FMcl1CUv8w7Vy4fc9CH55XS0uDvVQ/uPO/leix3ov7rQdW8HMrNb04t+cN/4a4Csh7jnNJORBiG/
4Lx7puAX2mZH9b5lwl4jfaT8bXXuSvFV5C2EMB7SJrWexyB2HyfFFofIqLVdCJ/SDKv2L1Au7KCT
A6dlLY2htj9gtnRWkMMPa23uKiTvYEmyvjiGZ28jmPce85gke46W2kMyecbGShTji+tnrxTcWWd9
yKIX5D9X0lzHQbRXgmxAcBEv30BgK+1S839OMgqETa2pAr1FcLrQEAILLH1ZNP/H2XktN65r6/qJ
WMUcbpWjZTm7b1juxJwJpqc/HyHP9lx91jm1a180ixgAIVktkcAYf2gNfg1jcAnyWf7PKN/YV76b
KqiaDnOAh6ryTzJcazCJxxpFdIGY/lue2MOiHHqbAjOyp1RiblcPuk4a0cnEfepmh4FizDupGBQ8
wAlt0nIM3o0xvPd7MHkKt1E8TvFkk3HUbjScVPU5uRmE79W06WOrfAvR6GehMeGTVKBFj+qRtgZv
eVJ9EigdO8Zzp+nREtFA8V73pIDGzoix86uTJx4vR1nmrqOw20xua21lcRy217KnyvPSgno/jmWN
0d1cDTfgwsACq/OLiZLHdRytNzltVSSI7OsBUKb5VcTaFX713qToUTl2G6M8SrSbfP5FPbnPpuGO
OuFmME86lbjbWaAD9s343epUtD01Y3yMk9DYldQmi22ou+EuhwGEvC11hES03lZtQxNaQ9u1d20H
hWGI+yPJVcw4P2NFdG4D5AnnEZbZdRvWw8lesUdMq8sCHa0+856ialQulpeeZCsxzOlp1jyZu9yu
F8eiyHCQHGK4NRDWTkVNnT4SsPl8zVT5dhXhW+Z6P8rOUn76aBFSrEBdtGWh4/b1+APeMaZBUW+9
oB0TzQCjCmju0K37aKgfJ2UYkdKqkJyYmx083XtPDdGe1VrS2wZoTVxY2OUYvn9X6m73GACt4kb+
EA09jT7DktdA5ED2KSGS7aFZQVmkM2wSRiTaT5Q4k1MCpWDD61LUSgx8rDr2F1OVmZdSYJIsQWD6
UP3O1TFDP4CimsMCdyXjWjdscjb9r1rdlDvDtMC8DYb9XhekXJvmg1/xsEYZPVhza/2t++EIk71K
kXBB72jVGCN34CRiETQ4B3mAvgEgU54ykNNitJ1DNR/+7v/X0K/rjVZ0n9fLoLz81l3jdRtUuX51
BXmjocRrw1GBhThqMQsTuBXaEgC1Q6x/lfADe2d9UXWm91SjmsnGM1EvpMe1rQd/FAW2ujkqcYNW
rGqnhzqz/CuSU9029EJWzEPrX2WsF7my5LtsbLpcJTGcdnwPU/R38nKqtgLI89tY2x8uCkv3NRSG
xzwztshFV+xWxYSyuw0SmfseXjwDSSJQDOLk603vnpEOxXkAP2ELkxmStJX/0AKS2KmhjmEEhZSH
sOc3VLJuejYSDQsjlGiprfn161QOw0K3EYy35qbiKeheF9Ezkj9ATDvnQYbbfPD2SZmFK5+1wivP
ePxOfKPbyV40kX9DUvXuZKcMySZey0cT/vvzMPTTzusTd232QnsnI3YWnW896rkWnJ2weUoG11kU
ahfPIAdeHH+pjSjwntDnJhi7elf7OYYfcxNignJQfCrhCFxFz3huBHdaSF5fsd7zInxVrdF6apoc
51ncKNYNH8CTgXEugjHIbneNYj25FCfuzDJ+Tnv0w3VkQjdKbZyE5YjHbkZ45gjUAPCNk+M4g0RR
kwr2U6pitDL3ynFItS5rFoBX2epHHXWEDMilW3lXQMLlAZydfR9S8ed72ww/NFGxvcizbz6msmvW
9ixvdFe9E6WFWOs8okRVTiniHy1Zq2XjUo/3J1AdTu3oqwln5I9GOItewQy9ik74aeRvTqyFoMUS
cbAMP3vrTXfZ8xh6Fo6N6VwZUkPgg3jr0ChfsxLVt0Y91oswID+C6FewmDQgLkUXYhPB1zzSEaZw
TAP9XpCdh6HkMcPv33rSA/Rsjaosr2YaYuxtIPnt9drnQU2rBwtNjv1XvAV5mZpDux/zXoeBMAzv
yoSfNxjn336W4MCjpj/yiIyeXQN2goOYbDrBPlEd1P5oT7ywqmf2Q1ti7KAj3PLdKfVNrFvjbyPw
MRLt1W+NXtRLdQy8k2XFCBPjI71QIRu/REYeH5DmwXJgbtYhhmVgVqjSzU09QZ8izHyMtKK4fqFw
W6wczXF349xr6ySMbLMiuTP3shiCxdvyP6GQnHiZwLwWVZlc5UylgINQNP0TMJ3xaTSQdJ6vwVIR
xdpZX1YMwweALvHbd/em2ja/KAZjl5ho5bMNnWbdjCbu3hrJfSvM8u1InveqApdcjqFVfCRuvYOj
1/7OKmvfk2j5FocBVllRPV0TPYLirODIkmO+dsbFuEDuQujPxlyqdaFu/rLFkvVf+5tbwM/MTtSX
Nk0dwARewTcOhjha3j6GZ6yILA8EsB47Gwtt9xnG3x2U/AnQqBbtK6etj6jVNOS0RiemRIJbyFEe
ZNdX09YjQFUuumX/uiZPYVVolafseHwUd/V8aMCcrDAT6VYoVRZ35JeAsMlurcFv6qsnYk/Hip0x
shdWy7PHTqId9oXLs/h2sAoE592+3VR9Cl517ugrH2BG3ujvCGb5eyGbdRy7qBACWJ2HqBaW6uQe
O4ovWnSkIl7jkTGfjoE2n055sy38DleOuQf/jujYdX4VYv/M6b/Gh+5lJMFy9cxmE5EdeZ1UIz9T
UwRSNjejNmh2hsHNQfO74FUV+CuRNJl2spcndbWYCtGfZS9FdZS7FPXRGqvqcZ5yaDXlRU4ZCbSo
ZVNO2VP9WslmwPLmNqVsopWwtczK2fEbVA9NS7YqgI6FSJmKtPSfmDzrHX86WH09ZLceGfxrzH+L
sWDZNV57psJjQq1/bssMerTRufciwJfdhcuV2gWC7X/i5jDoiywFMyFHsL9179MZldiSiaVC9c+l
es1Ho9sdlm7zkOFgGhRluT8nW/TG3XM9n2lu/HkmY2yVPnv/GvffegEluLf5ijQ4426+ShLdObQD
fEKUiGDIup5pmkt5apoTqw55ehsgx1LM0xeh2zW3S2WsltfL039dRLnEOZSa1a7G0MkgCij1LuoA
6mYp5k9TFgRwNjSWlTUwnSr3KD7+6RjxK7uDTL6Uw77iXoLGLPcL4Pakqt2F7G5N/QyquD9+jVNi
PTo00fg2WJazb31P3TiNOhww2BkOnWXmSKXN7clN8exUC99cf/WbZU6/HCqDt/G3tm4GOrhAQKCo
Pi1i9ZK7+fQRFHa9VtO8PYRR1D/qWvsm4z6OitY4Do0OUZ1lXqoHwTVrNOU+d1FQ48verurGVlh2
hEazo/SILnowIDo7Va19BGV5Gy0vYXHpXZLySTao/XFVbykbjxLXWcbkwUjBFgPh5a6i4sPTuc2c
PJ1Zsou+yU2SPInHLytXDl2fQE0NxmffyNprqerVNS2TF7MsxzcUBFAn3FRhqT63z7XvdM+N3xmc
68h5P0us8+e5bSA8mQXTBZq2u4ztQt9gDa+zv0I2CcjSr9pAMF+P0uEpqkFohiq7pyj2hyeWusFO
sAJfyV6lKdJzM3nfZWdaGRpLpCO4hFQso6neaEZwMcYORKNZeWd5yARF7oXlj+22U7B/vrW/+uWZ
U4mdaqb6QYhEFdtWwfqrzMmuenHZHa2OXMXC9xWB1RBtZz7Is79ibqojfkVmkoWYgaCGboL3cXHg
whUwuCBf/nmwHOSCh3jC3+Q/OyAMoPpUueriq4P8XnBBgz0+831Z/hWXc/ph8TiiXLGXrcHWe6pq
JJJnbpDk+ExaX+wts4Cr9Q/tR8YtNmlQ0b6IRIzZG4z7Ct3OXNhDX9PJmJzzz1gZ+mt2PQwwtaua
nTlMiQKbGekKyxe4/GVxCRNBjJTp+qLYd24yn9KWZzlKqQsjjU56WHL3cXzjDkEr8w5HzQBFnXGl
dUp5Z48+QsRalGurWIlzQPdzr8n6oe+8RTPxRQGrzF9Xj9HrqPM1ys0uW8tm7lv4KsUg0sANx6+G
FiNXD7RJdibWA78S55kx/j0FxvtKU6JXsIzewe6QM5SDgqGquV1VOugG5udnnS7BQzZHOXgI/XNN
OfrqYr32DFsURBtzNJlVI0trR7c3pZvs5ZRvN+hDmb9XiZ3cS0gDa5TmSgQGT3r/hXQAg/5XpNDe
Y2xD7gELNze8xP97ntvrNNbb1xz9AFkMuvJB5COYAhLN4bFW/dFeAqAHGjYfYDa2q3xKuU/kpYCu
qIj4lEFYPcmzVganCeu0RMfq4TZI9keN3n6Ov42SFyQZFXWEv4Dm/jWJ7L5dFDthchKHgh3RMfFE
s+2Eh0+mqhxDc8BqTJ5GfR7AsCI48oPkpgGpAbSf04Gxg+jI9yDyyYbEvnKMyI4sCjzEvJ+t68er
OY2IRc5cdJSVyP9elJRdAAKqoxyJJeOm7ev8YHrYg1UQVCt9RpPW7M9vomS39p/uRsUg4e5Pc4jQ
qV5IpTINNaBmlSbDsq+s5DhocRtsv3TNWmO8vUBsUWW5+9O8zYCez4B4TNZD6pz6q/ZuW5ZxlQdc
O8Q5xnZqTEPuXl3YKPvIqTP+74RxzZvUvCZVAGNE8dXZ7OEz5nEPxurQofA6TyU7CnyzF6NOhfEr
pqr2m5dM7VHOJOPcV1cN+HFoRFxpaEV8rzh4EM5zy1DtmjnlWfEgr4kdCLddq+8j9liQ98vhZLTc
rzrf61ihVvEiR7BD8MJ9zFGtLYpd84DRD1ZKGQ+HYL6wlIPkqR9QeNRit1l/LcTqeRX31fwfLNj+
/0OapGlxgEX6fujY+EzgGwIR1BcfODNqw/PB7u+D0RoOgse8BTCNWFU4L2Rgzb1sOUldX3JDqy6O
V/0crApU9Z+QHDHqOCQKFH1x9USKOOlK5YzKaoTzYze+phN0ykH47cPQZ/Y6LRX/7LWdtjNxkjro
CDifGncKtkbR1veKafWrOIuyZ8zp2DR3lvuSiqE7KkIFH0WBxAWmySHIBlz6qqOWR95J9wM6RWd+
dsoRuj7GJ1MPFyobYzW14vtiLizGUezc4Vm2li15ULgLHFKj/dmNQRIv8Ubqt6VXNTAWfHvV2Kl5
aALI5kEUKltznNynDpPQTZzrx9YCU0hJ+96L7hzLShBD5JDwNL62SPdmroMr99y6xQPvwF5QOVGA
mGauXfPNtyPrIEeoaZpeXcSXF5SurZ3pBGqwhKABJKGpw+3X7GqGEGifUzj/ihVNqqwnI81Wcho5
oajEiG08nihynDW/swGn0H0ZhsXi9hY81WBtYGtP+KSMwdJGmeIctt326z0L28ADiPTpf/51/TAi
IJMBmp/fthyODvvtr/sK/fkLv95BbLqUROLA3t1eMme7AVCF5cPXa8aOg2ZmTgXu61W7SPHXUOE+
/0I5YR3ln3/h7dOKQhep3/mvu82tWwHrHf46OVrOL//CBhmxrzfZz39h1t7+/24fS19CAk+Gz79O
Xq061kEJXFBR8wchry6y/Fus19bha3qHMiKmR0q8AoZXPYI7mvmuankusbN+oFT22OiO9w75BsW5
HDPlXPOr1wKP7NJWsrtC98y1N2El0DrFhRuT9ZjrZOTCyecuEyVUPVNTPyma8SE75aECjGFY3ngb
X3eQ5lsSoBtZD+3jUJzcMvn5Nd7TyB/yzGfB6aorYSis9apZpj0bhlUTu9pDGBT6AzpQJ3dolXM8
t8bKwd865qOVnXKY7SNZz2o7RBWSIX4bIkfhInk8zyEPelsO66xzsPP6E/OTZuPZTnO5vcoYN+T8
fX0hX0YOa80IVxC7zA6yOWhjcwe4+daSVw0tckaVXSHO+ef9hnoP+kBz72UoRvBhh5hEgfMs703G
0Az/Xahpc5SttI3Ds6M3tz4ZQtudPOiQhFT7/rnIeE+CTtw+EsD+5VaNM2D8xrfBOxt+nt81igaB
dQyiizyz0gzqVF+XO9l0rBQl90oHgRCZbbz6a7SXqMO+hu34NYEcIQ+8AiZWn6/wFbaTMoaM/88r
fHWklfh8lQISCvrxrIfUDo1kNczWQJlJbbPo2OiWMjvJBcme5Txi1pM3HKk6u5Tb6+rO87BKGNSw
vRqgC1bUc+wnJXSDZWfkw5vV9FiTD8b4PS7ac+12/m8P0zstDwfWhB1VZZZmwSJ1ddYnavjDMbVf
rRMob2Hmuehl4WOvw+tZZaiNXqEusTU1DPWOt6tt7bBzjo7SuXsvd+v9oPDNNQpH2rCw8tL8H/y4
xhNQrVLg0D4fNZb8rdFle9kzGN7MOMqpJS/0LhtPt6hjeIuBB8EaREXOf0HL/3K+jJqWfL+ipRuh
sTxZVvlcztauedKYDxX6Q9uoKfdRrUXkTL3gonrgQcAXK8gxduky0bP2PDW2+hCrzbOMu0FirOKp
bg/c3TU4lcYqLx3lHTyrtvF036aQzOVDfy50gQRtb4Z7fhraWobZIR77alCf4qs1hS40MDvFrcrz
4FluWCaShKTimx7xvUqPTVO2cJTn00lHtcK1tEOvBbjShuEqcrtyPY159uzZlM/EgDmC69jpc6lg
q2AX4DtksxNQruJC/S1bE4akKKR7Z3klmi/WAyrpS5SCeRbPBzffgSxpn2SjT8otyu3tVV6bxdOz
GUTqnWzxl6DL64fxSQ5Ne0CAglT9nvSB8pSx/9zzUyjVhVk2Ebl6DsagRUusjw185KPP2JTB50Lh
ugEobJH2kwPjQf+nex6In1x58McCvPGfeGnNiYZutiaeppcEtxVg1VX62imjjvw/T37ZNEpynkZs
BocAkNYra4AX1arie+jq04uwVnKQlnvpxSg7vsfM4GKlus9sjZXAfEnqWpTzFR+UwNw7atwce2dy
z7J3ov4NDil4HkFXXS2jvavbNHs1NTc6Tm1Uk47noqKbio0NxmIjL7JKVQHlG7F5wGHliHq/vwlm
xqQ8xNKXx4vw4cF6+jNogCUkO4oUDJ7N9WNMWmtMhH4ViVGjPRwl64JPeCM7+9H1L9QZby0ZqkUf
LPN05Cc0X+5R0j5qrUXFaygpQCIL+qyIIGabwEwkgr19DLkABPNvzWq+o+wA7CeaaeKmU94nZmVt
bX+aOXMDKn0Kj2xP2M1jq5veAmnv8qNxoE9pcxldE5hFAV36YftVuUiyQn0uQ5tSi6nrJLJNb9ej
ELX3lGnGk5TRGmXV4rlJ2Zrxpex/kF9b3Waq8mRf9p35kZgwFWyI4Y+iJevV4gF/NtSCyl0yBLtI
dfxL6BjFytWS7DWylZ+Z41i/0uF6mwfTq6uC1cq7sPoW8FWnXD1UH1b+NOHSNKTPE7ZWTxF+EE9d
gxNU4uQPMhQ35rSAtQGyeu6sRFZtCtLpa9nLvTE5dWYPRHTuLVEXfmqPX3NRj5uzWkl7kv2Ol2Vr
4fAlU95zT3RPY5etKuSMX/HS0oBfRMZCNo3ScjZ2KCqErNvmlZ0YVk7JAH1iHmxk/obCR/eo+Vn9
ALXqFh7sLDzmxYyOnkelBb856CPDdlSFdeyVFq9FS+nPsz7FSm3Cfmna03CWMXkAijCc0/kwxa29
wtKJIfMVPUK2eObOPbKtqwiWfnXLmOxFDg70FEarapPGS9FP/l1jB865LXCvHo3J/SAFdwgGf3op
JwwcCr+ptnAyo7fAnPCWSN0PBULzKtcn8xR1WnyfU76B1qs7H3k8vmqYTwRUNhahn/fgGvvo/uvg
tP65YaFzhMxYuYvE9ZL9pNjhQg5JI+dzcBChQWyq+TmxoTYtbFJ1i8pqG37/ss3uYlNlfDyRlY/3
DYJmh6kHyiPZARgH/qgnlJUkc6ClBaQnRM0JVsHoRT9UW0R3kh0w97XzyP/FdXIW0xr2rlZHF3WC
KqA0FOJ9K/EeQqv3HtwG+IhrX2VkVEn6IJPTrmSfjNluuxk8fDhlK7WSZNf0KJeFmMDlS9tv7hGt
Hc7xPFnh6+5mwkUq0i37IcRjBdH7jI2J0doYTE7uNXWAudAnI41tKWsfPvsqLRpUG+MkXhsQQM4a
qGy3ruNlHCf1i1bkn2cyBs1KPI5DuQRDEX3z+t+GXdRvTmnneweC21qG/SA6eo4wKfZyt8I6BimD
rI++xZP6A8p+dw0TUdyNxugs5PgmN5CKKJz+zjPU7Orr5i8Zt7zSZx1Q2cjW8Dvz3Go2cY6+cW9t
0c7MxD62suAtNinOz3GlV9JtigTbVjZ5d9afd9f37rAu5neBwsyxEs7nu+tYSi173d80SKnEVV/8
qhztQka2wEsTF047GdSz33rVsSoQe+z7KHmeOiAK5GmKX7DBl0k7mBdh6NlKmIaP1GWACch89nXI
hDJubVx4PVv8Oy7Hmqr5Ephu+Nx1JsQbW3/zhwodsjwJz5UmoMerfrHWM995HfT04keu9jM2igdQ
cdmrEfBn9XWhHGNj6s+oU8AcNcPmHaz8PmDt/VPzy29Yc5nPmL7mG7ck+W5ErXrXB1M0i2b63xIl
WMuhyCHh6OSVzVMB+3vTYad7UKGyX1CPGpa6NvIjHs0OKe7RB9U2mc7eiL0dG4xEigW9Thh4Lvpp
TL9ZZfS9zBr/O5mEuwKBjl+VPq1VbvvhwuvOiJ4U8ULYyN/AGFlA/diYRVb/8kL1HjM18d3ool9T
F1o7xfb6jYrzyCN2zaIoH5GLKB67umIDOvraRsa6yawvEMd2edEXtxHIFQZLLzVJY+AwNxbRQ5jH
3qWMLFDM8xlM/GYl0iJaty5yIusQxTH+B7xjrVOU5vHKvtGqkodbb+vDS4rdNlonDuJFlLsF8/xz
yS3Gp3q7RM4faoW2joeo3aRupyxiJVUuvtvreMgClEuCov7o4hfwx873tBb+Eult7cx/mH02kR1e
1nOHGH9k8JA/YruP10HNPsAegaiUao+8WhI73yezhJEhwreyT7pN5MbqXikt9cGNQyyj5hFDZz8Z
cDCfo9wMduiDuoD37PpZZNqjHIAkUbZA1A/IWdPUW12JdD4C6kVAMYHXNW8OmOydkmblpsYIxhFJ
+IL+vb5PTa9fu4NqfbNHsYqcfHz168HcuViSb2S8Vr+3Q5S+C+zctgL40VbzIvtbmmXWN8MlozCk
qrOtRJ++j+l32ZfAcd6wrTZ2WLZMr6PRrGRcs9ioxk2GMzDCmC8klHfyJcjvOKtIibaGnSrL2gqx
OmMvcZRn5dz8iskOM6z/ryG96ZnwKYS5+uvaAaT9AVV3HC2R+JOHOganXEWl8a9YnvXFhTcRb6kU
4EX0Z3A6d6DW76I6bf38K663UG7DoD3/FfeDIj8LEP9dYo/LBtbysu/719xq6ms1MxddNHyOf0Kw
3psr5jS3EFW2miQSrFiFbW1ojtqqxFHvGhSWsW7NAcGTzvM2pWGWZ4+d3g5W7HBUW/4/KYv7+8D2
ymNWhN2uQeXzbPko6rRJSQVDwcUvQQv5PowbNAH8OnjMtA6F2JjFaKyrd8AAikttG+rG1jp/keeW
z8b69lmo4w6NBHamtp1fZEye+alnHWAG3cmW4WFwvwDqVJ0bClJR2ueXWyyuMywEMzXFlHpUHyGD
B4d2qgGw+uZYsdcLlwCg+6vstdK2WjkR9qCyaSRuf8J9/XtRZ+pjY9biDrFFHNd95aXV44iKrpXs
ZNM0tX6Rl/Hsx05v1E9b00v8B6qnwVOri5UMuxPrl9pkHa/CVgT4hdbMaE3UCXs/PoW12b5EZr1M
RgM5ZodM4WR2Yi2bok1+wo0f792sS645e0+rTQGJeqaxLu2qRfeSizLcqgoqJju1wN/Vsa3moXbJ
AptpdBaz2m3SWtG54+Ev++Qh6Nt6LfSwXtu2NqUAocW9adnqNgBBss8jP7vIg2ZWyUqtbAztjCK/
xaJ2ymArBSEuoDZwxnmwjMkzGJz1ThUUOL9ivhL6K9RetAXIw3Jad+lAbWTW4Mk8kR1iSE3blPY9
1yFn1wnBDcp79nTD/x2lBx4Y7q+48n/rYlBfslqZgCU14aUtGneHPnqE1qJt3vUa/N3SKKsXLS4j
6htV9wssr2UY3m+jjp/ip7xWTZ5Qo307tJmDQl2XXaukwNL0P+Pd3PlXjNwG/iNikVrh78oKGv3O
A88MJUOd1ibAgnMxGRrYyPgXlkQjqi7jeJRnXwfH0rKtlghY1Ni7efMhZB0C63E+jY36qdOpEH8Z
vcm4rsDTl7Hb4D/jZO/X4KHWqnWqmv5OgY22xWx1BG1kR6+6pihoB6rWPm6C6DVMso/I9poLD+7o
1Zyr4GnzEvjOQGo4e5SXTFWjHygZ9ks5KGUHC/ILtgdZWJ4pI4+NqYdZZA2O8WzHprbKkrG5pJqe
7jS1ysAvGPapitN0E2K7/uBAElv20Ene+8l5IMk+A/lZflG0Wvgw2SOfZUhoGvUSumP7YDY8QbJK
U08aWrWH3FWC3VSp06XEvHs1YmT60vfskss37jnZybRKSgBx0y9IcKnJCnhregpmmpQnoEIuZFse
gOTFIBzEhEdj8k+PnEMOl2Nu18i2rqDY2nfvY2Nm13CWvtaGvjgNeYUUG6F4DoFAsM5x325lSB56
UxcXcgULec1XXJ7psyb2LcaI29A/8yMNtr1NqGbk6bKkubhhXpzkeHWKlI1vTQ1ALMPbWiS2jlMV
V4e26D1S8CI8u42BtztQ8HucrNwVG5fxsRitloKxUc3P3BKrIiNYuQLemZmY2hHFFkQMslktRKvb
ZCODsZa71e3UDVBo9smmjUd11IGgaeyni0A0j12fggQ3fZLVmZptVdEjjDiU5n7M6mqfz5nJGEXG
zeTV6X2pyFS2HjyZapEtbbWp3vARDtEJJbXYIUwKmzNnqTxu/XkTtQBYuO76Cqkxv3C2jjsurBnw
0VVKdGADjt/b3HRC4S/gSyinOM26lz/DhAO60B1gzBSh8TnMb2wf0zKGecwm43I2ex4GruXfw1iF
2OAEpvSUtG29VVKX4n4y6o+Rje99yB3cbkOrWvo6pIAORYJD7aX6o2PnuMEHFkz+ebCL1ctjDrVn
HmqWWbHUwLrt5FBNbdODUIBry6bptBheepW+6x1KQsgGqY9ZiLKm5VnJSxmw6xGTbr+1MYth/vu1
j2RCSiJstZ9K3rHmShHaJlexcElzxYug3rLNwHQVPM26SbLqqiiNuWwEVPM67tBoEhmpQ4oAH5DI
z0UoyFvE7i6oC/c39blnf4ir9zKzyqWjVOaDAUpu06KjerbjxNiLMTN2mKZ1d3JGpH5yRLl8VLO7
IfyoC1anPLvm3PFtxioDvTPPaHZeuRxnkUITWNRe7nH+2y7orxgVseoQZqS2J2sXQlKMC3PI8ZsZ
s3WG/hAq3YpRZteoLYvnSlTPRW/od6Pf5c+8ywJwo0VGZu6clAKpO9eoD7LXEU2MfqfV7WQvVY8K
dSffxp+Ta0nDWpuGXPfQiDswNBX4dyN9dyP1ZM0eJLbD9iTwvbfctGe50UjceXEDMLPTfLbnLYSw
pOoWjeG0v6aNHyjlrzpNBwAiSGKpZf8OtcM7+Ur9eWhFM67TIjUWf3X81bTrht0W5EgZn6IC7RAP
C8FsMr1T2JKGRnydTWtsscOvouEnKzIEmYf+N8qHLxiKh29ehk4wvKL+EqeDtWvg5cB1cctLRkF4
hcy2vbXN0VvyeONjnw8CgsHR1lx05AYDe3EZLHBFxVh6TKhMWz7PrylaRGZgnvqm8Z/8oJ9/KHqL
MSPNrPPqdS0sLC/mwbgE2NvJMJHbmJuh8NBxxgz5NpVTeuIuVMSzvHRiV/yA4NHSmYfareiXLH2i
Tcp+Al5kMCWrMmXjWRjKYLyKjNtPs2LfMIQLIMkDzg8RogPWqkzG/pdaao85VcYPv7Obhe7Y3gt+
XuMSz93sURVqtEZ4+uhlDjqB4YhmazwV+wEkDsonmlIs27o7sNRwwbPTqzlmulUsN10ViZ8/ZvNh
pLJApeEqI6ofnDxn2qt0ncPQ9s66VlgTvt3Qp1Xbz1ZAhHp1JfvrkYxw0aFX3Aj/HJOXX1bm4C7y
UH1KHNhXNpIM25Hy08b283oplYWkcFA8E2Dbopyt44G1qlODI2Kqvzgmf56b6BfZUkmhg7x+wlO1
udfQHD7URV6vgtyx3seu+OlkVnYtvUa5Qx6aorfV8zvC52HORl6pJjffs1D8tPjM3nm4CLwvgQXE
hoiWKDbf4zbf3xWQmNaR64Ik9hwsM7W+2dcBdGsfvckR7xzsdtTpxK/lmzZxg8QHBP+3tgs2tgfC
Er236KfHf4xRK9ou0WJlRwLw+1gjbJ6ZCJBX6KF/cllQiMz10nk1R9PfYnWSb+2qFNfQLs+pP+qY
chls/evsh9qi7ELSObx34uraK2G8H4bIPiLijSLkfLDSS1B+FFXYBoughy9aRN3vXt+ohrodosp7
Cwu/X7eGWh9dNhCXgLe4jAWLLAMFhw2u2+alnkSw7MlFwhaqYpSivTBZtCJxoH2qF0MT04c2W6wi
npIvfKcs+UaNm0J1X0O0dr+7bgSKuYdwxgMl3to1yii+avWvng1cqzbD7kdgjds6qCjcCeOpy00P
lp5yDex815qILYwOoiNjoi/bFpPpPgvdbYIm+bEYmmFnu8rBn4p8rY3ecUqbbqGS9CAR839YO68m
t3VlC/8iVjGHV+U40mTbLyx7b5s5Z/76+xGyh7On7BPq3BcU0GiAGo0kEt2r12r6TRto5iZzm0++
ldYovNvBokqH4Bu8TFfbKKzvOV8eqJzRgIUGfeNIdX2A+vXgUN98h8MkZk6Fwl06gEuPgIH0nh/e
iwaCMuUoRbDST6ZIkqAVS2xjTW5HOXfWoJzlLv/U2/m1MFOi8Vn5RPl4fIHYWX7OJAUCL8W6U8O8
Og9Gee1CoDx5EobHwPkeyk16kiGdcMJ+2HsWDCjA+zP9JN25DZWKvpl87kBlbMGmQ800DaXBvEyR
rQdTbbu7xqwpXJcAtelSGKxKufGPqtOclbqx4ayfEIcTMNF36PGI8HeU+2CkBugLhF00FGOBpxcu
Yuz41Rce+lNYtIfnHm2hSxGHz7WSVXcEWvkmjR0Zvq5qX2Q7DRcUWSTbMmj/tsmE3CMTrJ373qK0
UfeDJU8b2YnevZiENL67RxcBuPIYfSOsj0enGMPeCaJ8cRsHqtUvhkqNAdWl7Trv7eKl0MJmjShk
vhVDUzO5/TgK/LLeSP2bkw/LrqYMlCiblh5vXYtT69HVqfRbTqCKY+TpD6SCpaXfIULoO4e0Gq7F
EBoXOwHV2tVr3dH+5lxXLOSw/tbpRnsd64S0UwbNZxl8Hku+h6GkLocmrH50+mNnW7D8RL5zKkgz
LWChald9RPFMEyJFHkiNu0MojoATX+drApPnNZ16pKGviRoXFHFiEpNtRqFU1/FbKYayqid3klJ+
i0D1ZOh+PZWR3HIPghZKDK3AG8+DTbCM+9wTmM/uIWmyJWUQ5lOeyckiACZA4rx/r602TsM40rjr
+ubX30mrCQ8x4XB72GsDV39TcLNgyh6C+Efh5vahL+B+tBv0bai6SXaBToUV9ZlUJpdwk3HkHjZa
rhWX0S4tii3lhhiOd3XqIttlPKofU5u8nM/Xf8c9hORcBpUChIfjBVLmbO0GgfzQjJGFylAnP+Xx
fVnyADrJ9d63bRjuWh1F+NBz6ssQTMkXJy4/q256lgu+6VHco7YOnIkol7Y0LSTXtcbQd407yjuw
0iiZZ2q8Vgyr2CsmuwHunm4ZXUFmmudSCpbXqlya3+08eVQGZIKqTJaRrZHWnRHmPzjl3fn8Fn72
Wl5h50cZFE1BsyuH+s7mq7SNVLvb9oY9XGXL9lZwQKuvMglK1UzCH6l5JpMFdJwv89Xsa+uz5cNz
WrRK9UCCqdkUcZ2BdSnBRhPG4pmrumaV3izTyoq+FVm/9LMy/i77JSIIaRA/m0ADNy3sJsdx1GBp
McDy+k6nkNMfzmqt20+24yj8ZG+IchVfA9+gvNOWi4OrdxZ4wu674kX8UNoWUHyjMgHCN+ERKuJw
TeRmuEscM1+0hvEtVHLviVLEYadAnLqF9NR55owOVWTq/QWNBQDCNBkehkTvKPsp5U2Zts0rvKgH
4RGY9UjVGvE5tauybdNXO9ny4j2cEOZeIf9w4n8ZkfqrzQvUE84qgMh/3fQE3Qc1GE4pYd9FHzju
k6HrhIPK/jBhTzoNhuCiBy3Y1/E5AKhHRU1Zr0sDmWqP93Jlon+55+YivTTh6C/s1ib9Pc1WjY3i
jKE/yTJMoyQeeCiquZGWQCo0ve32TUP0erSV9LMTW987kKbXwgn1a6b5fyPWnn4mubXIwVEvqeOD
YcGRzT0iUsO2b6P0wVOnyHXWVH+ZkGclQaN855TzvZAD67mA+mmtKNFneyjzFXlP55pMDZhlmFTJ
He1cU1Il+D0qZTWWYJZ8t3SuwtFxTKD5IUns2ZZLvUn0lx+WaRfhFhNXutq3vW+bxSbiOs2lbzuC
zZLnr+0sT8+SVyFAMMYQP7VafAJ18cUCMHkONGOd+dUjFNTBUh3V01g5Rz0hjms5tnLOEXVfjoOv
rIy67ndOXKl7dEiGSz41wS4dCLmAMgh2uecEK91s1FdzgE+/7PsfFMONfseJHVqr55J4+6KqnWzd
QZDEz2XsjQcyCEtflwyEonJtJw+A2OLCVIjVeNbOjaR0yUee76sSf/IdFRoYGxEYTc6H00ix6jLR
SEeHptavOiMiQi8PFiV1TdMuorp5hCwo2Qnb3FAV9sulstVu3VmdtuBp5KyTKni1q44wjKUHLxMb
5apNDO0aOb6z8SnOdhNjS0ZqPFFglO48A8WbTi1g/Anqc1dqySOMCjxXo7IH9krv98KmJEBfYJcF
DirZV44C1ndFJQw1TnJk9oOn8ZSM2sRXWZKGg69n4wE8Nu+OSwYjoKj/1IA94kEw+iRVpB06inDX
LQTMu6To7XsZeU/ZUlsOPSjNU/dKrDTgjOMHzTL2kuAEZjjdByMBCxuYx6qwRnWl+Y4LuUv34BEN
dwyTFP4YSua5BqHoUq92L2Veds+z9FTtjGzEaPLU5IHefTYRAkCO3OchL67LZ1S+CKJH+hOfHxOM
zhKG9/RqN5OucPNsUYx8JfKZ3JqCvPSqgCFsPUxeYiIsKveuzv8SA4RO5TUJ02hlWeV4hWHKWWhK
3ZNl0cbrzSYb5laNbR38Ky5igtOCfjGASE6WvAujpWwg4F5LTXnqHas4NU38sxdDtQBDNzSMkF4D
UhY+ty6/RHyuYrndxNwJz6WBuq8kG/k2URyXqkoaPgbOvqkt4vfpeDZKkxtAEt7XhRTx9ednkSdY
C0VYGLoRNqGEpDSse2Gr7YxAYwVtaWirHJMqlyQdUV1Qf9tRTtNVVgx3DXRAVxlmg6Xm+t69z6ve
EpqLyRZ2sOZ749UGTHTiS1d1ygpeQZ3btKsfnVxNtnWof279Njr77d8Ewcu7uBnyjWO7sMUEKBBV
LqSbogenMjQ5ojs3tXXXF/1A6BT5kd6UTYQmLPiqpfizCyvKFwN5i4WhS/ULv/fKsg5d77GwS5Ta
wtK9mDIfiiCCtCeIjmaDNq/aGNxapqFoOkg9qIJ0sj5biCm1J26ddiupi9WrVj0EgpxJNmPkeXiD
b9xNMuG4PVVhpC9GCkI49apTqA8BN0GwJJrCV3gs8M1mo3iydiNwKusGMdJehV9oonASfh26VvBF
m6cog0cgD7141ViKfqgD6vUdwFxPim9WDxynF3KfZE8wP66BSUr304O621TKqxY7xalMAvc2NPIk
WYZDF24gcEFjJW17aY14qbSNgek+VHr2F6UTYMTSrjvwXQsWHZmqeyOLwMs58bg1HBfAVSm9+Ghb
PXRDstSbsnryhqF8yhL7mkMmfJd7UvnkaJ2xbIeh4ReWoW0r7pYURbhya/fOyPLu3OaDe5citg4/
Z/jqJWG5D2Q/p3DDi17NiNgkcchgJ2Yj6qjByJMqE7OuhHBVGkmPsq3LD9w/dsLcW216iv0MZBMH
TQCSow95AxlMQ6viFfUQ5rMRRxB4q3CHU1FlPicVsW+AZvLKnobGICvbPOP2LkWW8ZxQpQQkVInX
Yq3qtN4Whu9mfVvbgBzmbq/B8IszT3jVJhtdD540toraPoC0nfovMVQRqVzDzC9vhHPagUnXoR29
zcpelBK68fPtbW3fuysIf+StcNYopliVvu3eZmOzalYWZfY74SwHHaCndkrDiuuOvrTU6zraghvd
GZbTXlpvsDZJMOYnOzpmROieUPtqFbl7mippnpKyfyE/55wzmAV2MDzArq/13aWp4z0l7c7R0iTY
WIStVr4WI5VZN1OrddGdDlLBlXM1gLo01Y9kRw52Z3cX4Z+WQbzi/BwgX466iZV2POIF5InlMEag
jtxFovR/pbnRfs1zX0UmXDMu1KWHuwDeqJp02LUxoudGRirMdFL1QEy9XYZO772WhI43GjwHGzGr
VMh+1EWMusg0m+lA+qqsvXqBrb00X6si8Xaqn0Fa3hG2CxOzXFVSUW5BM3Pfsr1xODjIVBjr0LB+
deOpqytJoS7fObzr6omSb6Kp2sszHtyh815M/jyKloeVBA3Qi8an7d6NESKaRpLR6ZfQGx7EKBzT
7K4AnSdGYKyMk4ZCzyKY+NTHEpInu+/hO592RaBT20zsWqvQlLTL4Mo/G13aWxIlh7OZB/78ELuA
KSen2R7rcC76Q2AuP0xkXigvCjcZtrOzcCEewVnHhGv+7XJuy4HRKBXlGWGCDfXdw2d7NN3VWDvd
aVBS+SyrhLsaFeBgyBnZHyCbCCZFIdEUk6yQ6MWaMfFgIAw7WigKCZvy1ouzKcncIk/7YUI4i1lY
exH9mHYWy9D89eBRgMhiPQKivu1aEVsG9kRSqlmAZF5Fw5gesir42VAbmB6IfKcH0ZsnZr954oPf
f+Aybw/cDMJ7sf+8Tgxnn/lK/4HLh63mtX98lX+82vwKZpcP21ee9Ovl//FK8zazy4dtZpf/7v34
4zb/+kpimXg/lHZA39EPHoRpfhnz8I+X+KPLPPHhLf/vt5r/jA9b/e6VfnD53dU+2P4fX+kft/rX
r9T2/JKnQy1DtHfg0S6Yvoai+Rfjd1NR5bMqJUd4W3UbN3qUvR/fFrxb9tsrCKPY6rbLv/Ofrzq/
arlDhWY9z7zf6d/t9++uz2GGo3enhzydz1e87frxfXhv/V+ve7vi+79EXL0exqtRdO1m/mvnV/XB
Ng8/vtA/LhET7176vIWYiad/+QebmPgPbP+By3+/le2UUOeW2tdBMoJjI7UTQyJgs2P81oiZaBiK
g6pdhVlYRK8SC2Zf0y3Do5guSSDtnRhZNq3zHjKt0ZdeZVBbVRvSfRbEEKjV/ROnYIhsp1GcU0nY
gm+Z5sWaMdDNA9n3H2Je2F14ojZjCSOWsImm6mHLMHVAYDVk+yfooi+QesSXwpbifWc7CD531Pna
ZnRrYKiMz3kKA+nkpUURSnJiNrAk4GyefLrZxLQa6d9bAFREzhqoZcRWud9T55yr8vrm6MIquaqM
wIYn2aC+JBuR2OFkDw4TMdWNH6HlasN3Y1A/3xUXnaABefuQ6p5pOARWcSmUuLgoSqNtPb0Aui5W
t1o17NwCZMO71VbvAExOm8+QC7KjWFiZObJERn0/7yW29jutIqjpHW/7BUnRnMI0hpb31yWFW9p3
/VnlweLmpo8c0Sx158hlTxEzekHepFB/E6uHHpkS9XfC9Y1M/dU4dFuD/9sRUK538qtJy14I3guj
WD5PF+BEHMnRD0nXgKqw84Ki0xSmj8za54Xl3waOEjigYSZ7DhwXgiuCV7cVwjgvk6wxWpL0qNfv
1tw8q6Fcd3GSHj8uHJXB3zehdP9hLzE0MvNMpNvYK5WBVn2M0Nood95d0CTenegB9vLQbS29rQtk
lrw2s/OE8OucMTqPVJZOrvPK20Za+2DbUUzcNNAPohkJnR1QRtYPoodg2rBPpGQhJpM3NzF0dd1L
KThhRUZxNGKz0qJ1ZOBlqI35EI81hXrXSpJyJ6wtYnJrMLXaUkzcZid30etGmZC36p2E7+xBxsnc
SDmUHuA1fvrOs5HiPyIypBKw/cekNmb6Tlftr7PdBE+owqeVZmR5XHkrZuaLOWgYgqrroDCZXvXb
67oNU0r1KDW01+JFGJan8o6UCQxbtnsQjZFlKNbf2tnaRSbWjJoQooWTbwKyBeHrAeW7Me6kdxvo
RU7AIO5i6bbhbdG7DcserlcJhoaVCjP6UZ+aMMyboxiK3tx8sFGnB20sB7HlPPFfbTAvu11D7Z1N
BrVdysGn7E8JR0QUkNXk6st+eg2NlNNViKCEmCDeFqFBjUhtBkc6vLT2gVKAMV2IMdjTn0bL8J8Q
WpA3wg56zDnMK2bfUghbim3E2tnnwzD3eqoxnHo/ytFnqUnJZOQGTG56GD0GANT2tkXQQOYT9lq0
2k54UMDlcOZ2/Ks1wdjTjOq63IxLIFUWFP4TnKSd4CTNAKgnH3OT1OPUFcZ6mhG92UcsqfqN1SPf
NLsK8++GgYCozDvF8njntvVwPzrGVa+T7qngwH3IdbVcD2WcfvV0g5QSACtCZwMkb1MKSo7cT4UB
cDUqoF8L69pdSPWwF2BjgUIWTV3Z7tIwnGQ92wRsOaWqbp2A31qKiRs82XXccKvZfPTfgZ69uo32
MC9+uzk2VHFXAYy5CFy5B6dwnAMnVz1diK5o4GI3gBBUaNrfrCVl2n2hGhtt9oTs1EWGc/Ihb4RM
7NSI5XZRBwAsCQvkZtXDGJpCqC6PXo1sTlDdlTm8z6InmnxIqLZNdVAdbvVzInrrxR4gB5ic9a1w
ljUNOejIhxO1tqpLn8YvoetYkA/HQE6leEA35JctJJV1ERP+1PuTPenTl/htj6h9ImyZn2onj85w
/0fnprRWlUPoE1KvnyYxORbdCJ6kUvI9JLQnebSHbiF8qg4ENXlPlOFTJ6I+cNoraesq2Ipu3Bjf
7UDNtu9s4lLhjxxe8JPoS4RM+15LILrTnUMyNb2pwEg5j0UPnWB0Scxq99Eutc7hd7be8N2DhOgT
mu6Tz21XYRVjsUY07UDpyVLMFMUg78gqt4apXHXdz19q4s2+DJDdjH39mahHbTb5i+elMgrqHbh+
OXtRkJC/GJ35KFaEuR2fy5yHxlwnWms2/NDolFwf/dR3j6KXdPmXwbPNjRh1Q+EevQpIMjf3Xy7h
W2+2dcBMUcNxUZ+YZueJ22Kxj9jxw+VqqnVWaZ1MnPj/WDc7/1wbyKhQWMFG9oNsW4y6dy/JJSz0
hRN/Inr32eh15Qfi2o6hk/q1vfAxtqL6s9NGpHTC1n/wQ5vfTCOUjmZtxscP+zSQfh39roTvhg/x
SZEra99JOfEnaAcWNeI5pwB5ieHcwAq4aUOgl2ARzPI1jCRnHcPWtbAIlJMwTaI1vGPNqZkaknXv
m9kmXBRZWUelLe1nu1gwD4WbsKW5Zu7GyEGr7R9bGvn4/grzei0kHVEnydU1DAqhYsQdLFjJt2IY
y3ly5yTxHQDbKF82KWoWno/alq/V8Hz1KHApWtAvINXqSJz/o8nQ60Xv1YDbeyGmwk6Bx1p0cy9B
BbYgrPbO6BaZuda6EJSbUzWbQImUqeTAfxRNo0Mggdb9vRh5BQQ4s0c3uXV4BNb4y4OnJvCPCvLe
SpFWK9KO3rkUJElFHfPY7mb9WhihzvTPgyBEiicnYfyzz7xm9qkm2iUxEYaat5PB6sEglGvPcIVE
rpI/txVKdL8Gv2YKqZA2KdVRFMNMv3ual61DqByW4mdw/lXMBphx/Wlitt1+R6cJfXAJpE8/q6KZ
t5on5mXzVrNzhmAT8dok5Xe9Hh+p9e8XNhn3wxihF6MmlkeulZKi2HKbYlnBVeI36kM/TUKMYS8b
BWS28O0l0zgG1aR3m2ltQVolONqlGlzEbJDzH0kTaMzF0CIzf6d7/SQkJD+Ww7qlPqYCSQdkYZI7
tzNt5Tamv08RujglFixcnInyaCW6EIsP1cLOQHZShlpu6iHtq0WhyT9db/PzUtHrgomDYeCsIoZE
2alm6gHhRVL2YFNtfOfWmvI0kPRcapGl70FNKU9+admw3XsuitM5VGGy3i3NKftqIPm6N7Tir2KU
bY6rkw1MowcIrCn345SHFY3uKfo+qOu/xKiZcrbCN6B057e+057zctET+yqZVO5h6YqPfdQV1K/z
PKXwPlz0EsCMsLUK1Zq14zrbsciku5w63fVQt6jN9V6+7KtEOYyiiSsATtkkJ7gQhndT03wG18fB
S9qfPeHyzluLgk9pJpc70DvlQZUhlnxTGxSSg2KYBdmRtIh/FKZaqBJWCakzU04nCv5f+oTCuTSp
nJN6FegxkoXvVvRKfjRMyzveNhAz8y5jCt316u1lDG1Fonz04qUR5N9JpeaPZKCKR0mKv5Drb0/6
NFJko98BmUTKavLIC7V4zIJmBfX5eBX+SjEiRNxTIiUmJcOs7tWa0P20XCxy3VgBcITW9+0Cdpyc
k9Sgtl/L82VHqGRhRk52FM6gCMa9OlApJK6PQoS8H2zSkhBXW6322lSldrYk4LFiaHmQKo81VTli
WDhWtZD1yDqnniS//lzTtop2lhJ4xt3C0V7nNTzEhldVRe3Ph9MysOJvCRicSzY1pDCVi68mxrqf
1Etnm5hI9AydhAiVHzEUjXDx9eCxB514mE2iR81obxKcmfchd2gf3BTK37fL3TxVas3d3gHrOr0E
0fSWDoN66m87V6qPBmfPHLYBtT6qfbkzO2/Y2UpdQ0+LKVZNjaoVMRZdYb2tEcvNiiQiUNyiWvsj
+Oemzn6zIJOp+YwCaac0HCFEE7eeC+pqGleypN6MlLv8nJ4dP9jGaUVjNs7PxWJa12J1q4DL/7i1
ETt2grbnP7bNKX3ZaQP8jfCCxKsIxZlPSuN03Gl1RDpNL/uk2M+QIlsvEJ2V5ypEMtDq4/RT6g75
2vYoL+eIDdFzKS+sTFZWzoTMRwo6PRoTclP0hG0EiA6seJoRTfbWE0No0ph2jBhanm668WbdXuaZ
+QQvdXNV/KS9qorhrroOxZvZZsqFd65ydytMHUWXsMxOlK7aYPd7YRRNCDHE1gTQMfFcN9e5MR/D
2s2uoDMtjooGRZxZVToA7rlgEZryOTFAs1Fiugqh19zlZKtfmop3qAoNJIcnJWbqf6mudpv6qE/D
rgbBSoWwexKzpu1/7QZnuBNLQcBeklItrmLO1vNto5vxg5gLpHoBAid+UhzFee6QH4bhxTGlpwCm
vCuAzeqYuSBSp1ECtcGt1zgxIgRKW+3FRG945dUp7WYHkxbPI5PzPNH40l5W9AbBC9yELzg2b9N4
AFNmX7E7InJF5Pu31bc5vwSOIWnKWvI8d+N0PjwEsZddRCMbSEONNQK6Yoig8c+JKq+gppFlbzM7
p9MskhPdyo9yqOfedol6Jbt4vuqsuyZHIOhtQqwwOqJ2oWRBxqRLGxN67T3XMfepgmrMRE4pTwJ7
yHKhFSxoLefxPI1wIYSXYjzUdbGrdIqX/WjcZuT/YXny2qurqXzepp4WnUM0AC/klH9aQjfrpqgP
/yDhME20eV1SwQCYlGjx2pVi6vRDB55ACGj3nVNb12FqqMpFBbgkOhYrgXX1E8O6Goprbes+shaz
TVck5USF01GYxFLhC43Nok5VH4wiu4lJxfOC22Vm23wZp6XiuIWb5uj4VrunMJvi9DgfX00euVeJ
3hCPnIY2bFSU7ev3fStVj5FubT1ZHcGatN4xBmG6DMRQt6J13HjVTswGRf81dKdUPeic54JPr/CC
WwXiew6EiFawdVEp6QZajmArhmNYgKJUfOcshkoJ4lNKX1PNb+64U8W3ReizwDwMU8NaeOWaIS3K
Ejy/GKYWhJ0qgtt6wcfWzDOUFqAD2le5lW750dUeSTbwSw6RwN+BCf02hPjf4AjslxZS35cPvjo8
AWix4JvGqLzz+LiieNdZ1fKoHdupET3RBEhRHa3Cdws40JmRgFstWi2qIdxkGJXVg+bU4WsX1U74
lKdN/ZrLzXelCTa2VRT3eSerT5SlA48sK54UA1976kF7rDyjc7diNtA576NaogHAwHlA+fsYucCk
osm5JIZ4pQT8ICbF+rD4K7Y5DQmLn4efvVKC4XrylnKI/UeI5WXDkFcxX7UH0VB8JRv+Q2e0+QPF
nCOxJBmyy9GN4qUdc1xNdR1i1Df/us22mm8Yd6qlfncTBMn6TokvXcYvJY+TsOODRrw0UyMm+jQ1
916fPNdm8cs0LUhTOz+XZri8+Temdwj98dwIitKJfF705qb+jW1IjH/nNy8LQz7/mVT3Kz32IrDS
Low7g07F8FRzqla+CmMQjei1OXmShRh/mAYLGuz8wD0J+20HseSD32x755PD1bHh+/BdkQuVhwwu
/O5K8xLR+/hqUp3YUM9j3eKPjmLHeW/hp/mSsS74VYGpG42AZWfDKs2nNso3xsQtLcZQmwSAhwE0
zrau19AwejeeFjbCKNbMTWlb4SHPO+ke4KDx2FbpX1JmdCcxIuSqbjibGauWz80jwiG7IMr6U9rY
Cio5VGoMZqiib5qqF2ETTZsakFzaarYWw1wawe4W7bgnZsvnvyn9F9DQARVqSoNWYJZudGdozlFU
OdSpBN5Bmphf2ZTANQAhfyw9MOiefxE9Q+VukykN7Mj/nEBljOixa7wKuzkmITQUk4sS/6g6Ekli
jySzfcghepWfOclEQZba0NvGwrccSBi4f8UIkxyTOs6OVh/eB7qRbMM3k7AXZunni4/dnop2rLzR
t9Vi/p3T227C9uctc9f5tXude1tATvZa6Zz0XMVBC9EClQY5NSaLwGz97ykwT4qIfvCf+aTBjfU6
Klm9chU7vmQZTIKQ+6m7wSyUi8kz2spsm3xJ6b5D8qEeT74OPHtT+pQSWZXVr94ZRVc0mgdAva01
F7gWmG2w3ep4mqcHKO6bRePyNqGb/HWeCKCHRWMNzUs5yR642/JzDB2pGFEpoR+rbPwsRqLpcn36
0HTlWq2G7EHY5AAimHK0+XJjchHNJlUbrMWcPpmgP1G3o6Q1y9mWJLW9GFrA6vNGffTNVdAuv+1K
OdiBMrlwIfYQttSBW9aN+3AjbDwcBctCDeodPCOXLB+Q+EBm6aF1zP4Mb+Y5nEaUyRcPAyz8G0jT
xpUYioYY/neA8iHRSdziynAuLhlvsUiYaqqttzAbtMsSYmjqhPsBJJmLNGOfq5cYdLyej8FdPY2E
XfVN/cizw0GMbHnUQSmqQ7G1kNxaCOOtqWT14qpIhWkNTHPC5neydqcP4aJKynBtOlJxF+QG2Vmo
eXexpWh3/N02gGdLeW5NEihyq/t/D7myTCBDoZi71Q+pHmRf/YLCVRtWKsiOJGkdjYV10mEoOTiV
rG8tgiLXlnrIFRQs8quRBd/IcJU/rHCLooa34Xem3FpUz10bRzWXWeFhM5vGWWQ8m5+a2jmIWVOK
YLyPBz7iaI2aOxks5D5G4malqaV5omz+O5QKPgUUCpLek2luZpsJR/sukxvqzfEQdqkf8hYu61/L
qN38X7b73VWFbXqFnLvUtQdSvpzSl/XUNFPmVTQUG61CAL+n2SQ8PHVQNo0q8w+dfIVNrBdDCkEf
wLsbezGa96VKJoULZJtRLnVogJVPMsvJU9HGFItaX6Cydy4VGbahSotdpsrBXdrVVP8amnlPNAjl
KceFXAkd0gWyGMaX3mgeu4hPsNRXS6Mjx8kp/3jjV31HtSq6g5Oo67LQKZWZmFVVzaARvakRLuPE
ztpMUetgTH6Maj5c+EWD5rr3228UqxwKyipfPciNttSXt7sicENkbORvBp+xXWpb0O9kVvbSU4C0
dexxWIth1dftGqGmdCuG7tiFK9nQwr0YOupEfoXQxXHgp/LFg8mKciOotwpZls7oP4NrTqFfK2Rb
fe6V9OewnOKtYuhEjgsVWftzVgyTa66vB0/+3o6jA/OrKaM6FOtgfes0Ah3dcYIxFRRL+GNWidTK
ZzESTeInE5GF+j3stDRZ99ZeNQn0EzbQKIeRtVtvelinMKboSAJRaCYmdKQcbrN81XRKlCbvuDTU
da52cM++TTuFoeUrseNtWyprF0PqSusaqZhlG7fZwYgSdAKRi12N4M+/yQYkDKrzRRo7Yz0qfnBo
Sjt91CLtGyKeyTb3PHA6jZedRWO7fX3q7IsYDFVRNKt5UpM8ZWmUSCz1TdHtIDR8cdOCYkKnVBeO
akl39SQYQjbAu6QxbEuGor2z50Xq6YvOhnwyqBviBriJVTDQtvuxRemS9EX4uVHhqDQN+2vdedzo
ohye+Ja6jKarWzgjMucrNEFflbwtH3VtiA48KilrKJ67rxGPx7HmfNWJ1JGpzWWwsKryoI/2d7GO
cwC3b8pO7nsqHslHNDr33cC4UZLJ/aOumMoXKkrR7gQishdHR9EkHIV8K+c2NZ0mRRMUlH3KdYFA
eGrZMA3no3XOHXMlDqF2OMm1pd5ScWv5UkWhfMkq93MZeMpejEQjJsPIXXTUxp1nu6aq+qnJtbFA
qlKunBdz1Maz6QbDopURFRwhmVs7am9vxTCRjOdWzZaosaKJMdHW6Ero866p/kn0otFPqoXoep4d
VYt5SrZrDi2lAjKcJe8cf3aR/VvotenA5jj2p3BqPKIw6arUuk9WZjZbMYH6lov0SZC9mnpKxWFe
+hX/6w70kOj6E+1OOIlaTDec062ZmHxu45tTQ8pNQesLQqwJMy1Q0RV8bgrHT99CYxReaolQMXqu
o7qrJ+2eCrg8d/VQ29WJqj7LrftzFuq78DB0KMPxnGAvqKXzvo1WtC1DXf8Bw/6+ChuCfJA0cHx0
92ZlZVcRyI/VYlzIXuofxdBTfH9dyFCT2ZH1XPUj+kjR+MV07XwT1z3BR8cqP032rFCHL5TMQsvK
R5j0zrIAIXXI5D74pNsRZMZO9dQMsEAmQftdmO2k87e51i+MZGdyRjvA3A1T89TT/zkcpL6b5AuZ
vnVv7j5wK73gxjmv+bDPzVtBXiBdzHt6jnVvUQexLVOrO0le1iF4j5SV0SmXBi1zHTFfbGI2kvvu
JJqsTJ+k3rO2URWa7lnYoAYBQ6Pm5UKsAGQSEJ6edi3SMdop5H9yxF/R+qYmKY+7TfRWzMU/0BoX
YtYIws9ZJTe7sVZUqhqmFYFfkwnKzYAqvTdHUQUGpY95MuqvHGOjCGrLlgeanIeQsiaJsZXKyNzk
8JnBdq0q8srz6h95Tihfigt0Aql7obLil9g7fyuy7033c0IIwN9sE0PGhwk7tSh+nbcR3kIl/iYc
/8/9f7fNbLvJx7+tSA2YVfju8mqC6dUEkzy08J5fq+GrD56eagtFqooVMYbsisJYerWmHvgCCpjM
i7CIZvw/ws6ru41k2dJ/5ax+nlpT3tw1Zx4AEI4g6ClSL7VESV3eZlWW+fXzVUItSn17zu2H7MpI
AwomTcSOvWNU5NrB9X7pGuTdxH1ofxnyc4axmQqWsbC/UiPV1Lavy/OEL0uZ7ELGKF44Nm7kJE63
c+pEwcpgX72p/eHKUFU1rqjzinCmbm/1iLRx0vxkf0pAhH78ZerVyff1WPBnuftoCLpeXgucjpc/
w9YXETBtg5Czd1/gduoDHKWm0/j3uQjsG3AvR9WmL6Zq8CDqsCZOR0tVNXR1P1y1RhBszJRz+Job
XLgStC9q0N6lDx/qrQt5z0nNwqrQ36Nm89EO9q87wOpy4/nZ3k9659w5Vc7+WhACNYQORAdmg3M6
285ZPflRax2irnu89FNDoiH/VoblvC/4z8LxzQiPn8S+E1aycpdZVb+PqRZc6OTV1fHykgZcGQlZ
WZthiTYOso9IwavrvaqidY4QsEMqkqr6BVQfbf+IYIB/jb6Edyn+VlUNyiaDNNnWU5zCPAj2z0qH
fIW+TXuPxlx7n6TEvOzaJONrmFreZgryTH61qc7sgt0mH2DrUFXVT43tUs4eNg7my9i/zSdE3O1q
QS62ger5tV3JH0XQe9cDhwZS4GFaIpnqr4ZFsrxBCAE6TicVVbuFuxzOCWgGG6OJNmqGXx7VtKq3
aglhEOGHhjTSrCMehfgmkph1gSZ8lwYnUqZxsg0Oaun1UOibS50sVP906TUFEQwWbvz+S4ujBlXL
eFjPuX6TJ8gxPOe8Yrehdj2TVcj5isLJag0ZZqJ+EPqYxjEb6+SUkOcK+7x1TIt8G+Hj3KceaVVz
3ThHYrbuPrKHB80ayLKGFXllzbLbcoGaPmd4Ecg/nV7NCE4EviHdts3lxV667XyxD4X5i131n4GT
XPrbea/doKoIJcsIfdLQNOd2UdfNM67HXT0lx3nR3h08pAUMBPS2YhHbtbi47PlFxRvVGkHNegrd
jA1qGduUk3una8m+X/oifeAf/Sh8gcJ0vheutFaihbUHLjhkHBzri2X0yGNEMoHO3CbF1RTmKk+D
7CyTOn9Ecem2gU38DZhVuXUjoUGwFtRvAZnM+I9qkv3QaCfgj2picUOKZnsDdTUCQg0iQIPfXkyR
G0NQRCS/vTFaDV9aATxbdVZ9VIOqqqL2yGMPIxR5onjhfPnoqJ60hdK5Gr5+TK/MapIP2xAnn3vv
LR+redtaIjK2zeyStKhxXdsgRNqsWUcFx6ilyUmz5jT2Fqt4EaT5FgdSsfpvo8BSpUcrsDaXSdR8
l052Jj8ZmtXuUytNzh+FW4GiHqb1hwV6pOQMjyVaCXPiPOGSjA7K9tFFPYnan9ehYWibjwZj8hmG
1zTaObIg73B5sYtRPVYtyA7YmzZWbv/6V1gerri+7r/4bTYco3CSx0D3fhTKpqqq4aP6S5e00fLV
L/Wf02hzaK9DZLXWqvVj8P93Lm95Ya2r4z2azQeoPeZdMnrxql0otDqY/aEC8OtNrQXWdRkHUG8p
qq0M0qibjPjOenISnL1hO+moXDJGr/hQptm8Vl2gH0hgVkKAKYpqZz/mnsfpsdXehsE4kDkHG7ce
jwS/Fu7yxd7MzXcrg6kjSWPzXHf2UcT9dtDkMRVO9R4XvmCXtLTnJLWbzSi04c7VnWTnwa1x7SM9
se7zqUbazoT8vuu+FMJLn61a8+4qEolL6N6eQ+IxT1V0VE2qgPoBSLMu0A2kN+eKeyHsFZq7Xxu0
gp8yy2T/tLS1qjmIGT15Iz8yP+s3E2ftjWetXC3JHqO4l4/ZWKQbvwi7XV648lGvqvSGFfBFNapi
jMLPPqfFk6pBx+HthE3uZqrjFlozmb9MFnjxj8lmkfc7HME3U98R8JsrzjALiY+EIRvMyVKF+eTK
68xdk8MGlCTawCb8lxKPEsYxcgGxswO+9KOhEfUXZF48KJbxAmhFTJRpzO4U0gqU4W3TFdmdAmEt
bWKpqbYoTW+FnuurqePU4TldTbgw01dg9esHr7KrB87SJEuUc7lTVdVgVeQJp6l3VibhyPZkdt7T
pf8yKNIWudSIS08+yTRfD3b3ngZRf626EMnwb7vZXX8MMPRurbNInoRhrzKPQ3BWJ9KBKjgPD0Gh
3aZtpHFZAvh5RrJMnotBEP/Xc5JWQqg8d5ZHzgIaRe0uDA2LNzEU68aJCZEtm2luZnAbp8j+LDVV
qMZq6fHR7T/bJokK3yhI7s20q8r1YSfkTu1DN3I1pYV/PY5xc4tGSbNGpbX4+j/3KJhj/H2O3mjQ
JLGqaN9kefcoJu015G88VUutLft4Pw+jsdY0Wzxa1dg9ZvmraefZg7I4aIygZOgMW9WWTIF3tkd4
kiLR3eepCay5sc/cTVHmLqR8H9iyY0dLXzsvsLYisJJDlenuuWcxcAc/vG7Z5lrSdXkc50C78msA
kKi++9BhzogtzZ35PEG9dKma0jWfexl6v1Q/WlXnfxpb4vvbw3lbzGZ3UkWgw3zApltB5fiXTT3p
PYwXuIJDoiDlAvCcCmR1dZglNxdjv6BJ097bF641H+cadmxFyt6jgMSe5D1JY9b2k+yB6pdm8qY3
1hrSz/gd4CRwsMR/Nr0UicQaDE4mIXa1krMzaOY5g0GG5CZ+Jqciqq8ujW7aeQc30j/FpDQQ6glf
KsESEbhzv5MI2GyqYLaemtgW14Q/5EpVTcjB7xKRIdLTav3asj4ZZt0/qrYWgoVMa+Kzqhn1VK/9
85ywlN/BgeNfT5mWrQEAIC8yudONbGZrjdxS/O5Z3paTkvNJdjWsIiYMWe6kxS/1Igi2dFAjs0WY
pB1hdFIjOVon73PjbMvJcz4Nw1DvZHYVR1B/zyCG229Jg87h1BnaiyuH99Zps1tV080X0Xf6M5C6
/p7g2k2eVyh/9yGRTDOP1qpqlkOxAwrsXoHTey3Ijz80rVvOoOy1eV+DujZzXEP6UjjxCOfUz6ex
gCmDy8CwVQ2qMOrcvfTzIPy4hjRs/TE+FwRRkD/qBQwQYbz1SlS0Rr/nZtxO2TnodZMVMzceYGoe
1lktfN70OVoJr7Wh47LGde1H1bXbN41/eSzCuro2fAcXtFfDyKh97S3YuXG4VUgNjcDAJ3apyhqQ
xem74dEMF83wwk6/5mG4xvXY/1mk8s6GjOptnvjB2FZT33VBVu/l4OIjNArzbKWNvokNAvZwdn9R
gyb/UMNC9N1zhmIV62X7XEqE1lsvlKs2QgGc+KCEUZTfnJjsdt9lbv+ET2LRGgPbrlrbKo4I8thf
VaNXRcEjb4xqUgVy5y/odwc3qma5wl9b/gDibJka6uJ/nEs1Ntrs/z5XguCJbRnBjb0MVnOl5lOU
F/ZGud2k0+eoGyXdD3/dL3U5av666GEcEsvZujPh/pjhg9nDFeE85UbqbRtZZlfdctaWaQv1rcYK
LJeqPlrzGa81cV9qmlGbj2N2rwaqyTynPqDgMbDn0Y5AUEO2VhFcq7l0a/znV4qe6yhh67Gi8FJE
ZucAHY2zZNtL0a9USyCbH82qeumjF8I4gPM4fAxOa24WEfxBK2OyWEZbMG7Xpou2GTBWYoE56+ti
Chfacz02pgRZJh4vvYsEcK1mpMcZijzdN94cPQZm3PXhdoiq6bM1wz31l7lvYNpVZt37R/NvvdUk
5eLT+623Msdp+i2o4DYedV/uuTk5uww2+id7ir5Kt52+QhLyoEFA9GKbqUNylaOTudly/enneaV6
QLO4HWRANmcY1wDa+09Waoxriwj8DadJmFd1ratuVL0HNz4svFDB8JWjNbJdlf1nGdVndGX8t8Fs
UTtq8Gp7+FN3LTw7R0/02knKwLyaq0E8QWw+wCsnxq9Vay0Lj/0njqEdrMOrvgzmJwmwBX4SHYzX
8q45LXCPf7CjoXbT2bX+FPlwwQ6O86N/glDUR/8P+9JfLv1Dj/5qfvWG/t7/43Uj5vlbf/X3/N7/
H+ZXf3+7/P3eVF2NBFCerMD5Hlv98LWHBXrOcvRh/BWZdAmE/065x2VgfkU//duY2t4RklvJgdNx
9rAHpdvQD6fP8LVBxdZqnzwTzuNmsSNePH2GkWdt/7SXJNpd7Ev/2bflHu9JtyoQXLkWdta2q7zQ
3OtmsDwEPKS5US2qUA0fVfXUCoshf2uu0v7Yx+O4/7BPxuDgKYv1R2Sd4WUqMvOtluLZJ6r6J3y7
hebBN9bPw35Eo2Y9QsOyzeughdqPAj2t9qSq6kkV2kC4PLI7ARMKW5JGilY9dzeqyOqgu0mWQlVD
Z3TWULx0mw9ba/f4sVU90uZ0a9nRvFLj1BDVMNWwypLT2ULv7+lvcraQemuj58p3kpMcPONin1Io
TsbcRU5TR5GEu4F9lgP0L1leHBuvR0U9B821C0rUveFu1044esmb80hFnq2F/66cH8eE601Qcd3y
pkfUQeZHH+0CUkol4ouLjbSbCWFXDhyJS5qfa96R3DY9dmMABS6wDJiPg7ZZR6NPRkFunlWrmyx5
VqDErgwrnh97iLiW2zCHyW5t6VbwmsbTJwNewj/z7M6DyTBauS74iHnJE4RW/6rPObeYFbADqfef
TTLchh3Kc/EZCqjlimkNSPnCxDXudS8GGWBA7KY39VHVRlwjt+qpuRWyGS/PGnvsxjFz3rMRIBA5
/GQNFRGp5w2ZiTdtWY/VrpUTR2YI9dYEJ8cbh7StEi4omH4s+R6Kaj3Wkw3fba1dRXqRHDNjmB+E
k0I5C7HcftSd4MrvYrH1RxRjDS0aX7psIXzsyvhgpv34MvmpseICWKLDQOvcZOwoCODZRTKiUtKw
Y/wsEIH8UeV+lB61oIGPHi6gM2lQ8ll4/ZqzCFGT1GDZyCI0cZYqefaQ3slyk44W/yTLW9g1K7DE
uOCv3FqYr7W2aIiLLLgl4NZe26BL0IbSJPmScbxl8m7VdGRHlL5v3quCw/2tpRtQGUZwl13s0A7Y
Wn0nQG7fVzmJKYk5Q7v91xA7aQb8hvHrh2mGpHOvWzi0P6YhToqwDTvjZaiAmHKdz325MUKEkFvA
ODfZbFqfoOJvIr37VDlmdPYh81wps56ZKGjY7qsBqyXxfn+LBDu4qQyH4kYzF7iyXh7arA20TZ+2
3JGq0t7O0ihu/SwqL0WB1AnC0FBgu0BRzhXIyp1uocPmiH66LSLpkn1jeJ+haN7WdlR9r4butWqN
8cX29OFKM1NxQuFtOFVd1WwGs++eZFOEG0LkyV4YyfyCfwEYTdSSfDEY00vs9581sCakCVLTI4fz
TTE82mVnP+lgp/h455cSZZ67eA4eVKdm+cqQ82CsvASmZbPsd5o+ZtvGhr+P3Jfx2ZLBSWPf/eL6
8GBaI+CcJEF1kpRMeOnGofvSTKTQVV7u348wi10PBjiACaT2lwbnmxV49SeY9/N95EXJTnRO97aE
jFQHVHrhwJ1KeWylaT6aSfPS43fdRfgC9u1C/NoFhvG0II62WeslR0R/SYKEzGqN2Jf5Pmp/NqY2
fQNQyupHvvhDHHjJ3qoTa++LUL/vIri9IR6bv4EfgkBL+9pGfg7uRph3kYdstZAekrNAHcpKpNfB
wiCtinCa9RPYn2I7LdCKD9vlyYdk2u/4Ql1anKVjbPAWe5aN0fs5D++NixAq8mpNXY7HaPZwLf79
UdVVYdr2eNRJI/nvnfRO0wk7R8N4dNKGWQAwxmCEoErQAZlZiSHPUZs493U7yrs0+JLaFrLqeRGX
p2gKH1SbF3TOfVxLfd+WYFIHUgrSdebE9pWsXIMY1lKPYJldszRX0L7RPbDheKz9XdHA8jfVprGf
W0LSJLN7nIMNIj5iBv+NgKXs74RIgP3rw1nVILzt72rXx8NcZuaVsqli4VNAq8A4I2TCVMrWheZr
YWjd8dLDeTWL6IiHYoZLVJK7VYG1QDtmwT82pndP9D69zfUAkZnYvy+sxrsvC6c7oqmdrFQ18kbz
FjVFXHjSn78IYziOJkgXLcjmfafZ9pZDh/4GABH6U+0gRu0ez5O8H70mO/qOGayiMPrTrrPlyLdo
WDuPbsPZpCNuthphUH42szTfiLARvH6OEAAowRtPcGDxPFLW9aL1r/tYF0RsK3kbLnIFUMROj30P
SnCyteI1ipBt9jyI6lwXdgHyvO/rUGTvqPhFK1nYCHsMUKplvjARg0iBZniyeIIuFi2sPvXuexx/
V9MI/JC0cWPbNYJsDIAHe7c0rWvJofcQSd5GX1/WCN3t9vY8ZDekf7MUuWN2i9Qi2yK3gPtpETNp
onp+RN5Mxz2CINvo+Q7cK6Pxin5CRsYhP2oPItsu9ppvtj4d6nIh4Q8dMob7GYmDIp5WrjS859lF
HjfpWy7VUUuGtJltAhG1ryCQUIawKsiHLa99rfMVd6HoddLd6gSVSL5WvXKPnG8r95EdWQZB+bLx
8xJaVFPIsyPClt+02yKF2mgvfhyQFBngnahM+ehE2lqfTrFzlnmdoFkzlkcTCaWvVl1+c3QnfdMN
4ItJ6qMra7jEXfN8BijrQnVRRO1ZyfWYkPZ7rt/U1kofhLz1lzQylUmrMm7BYkro8OWDv6TjKtOQ
RbCz5NI8Bn5eP87kLh4RmZarps3kfgQTt0UeSb/NuiSBv8I4qxpIWYApSwFzYbfL4Cdmh4zs9Kqx
BnOl1YX7AB2LuZpGN/ws++YWFQg/WrHVuguhLa96k5QZmSNNmWxLq2KnHKxMAxyVo+lqph6JGZ13
g5vKmjcRCVecE/vTpdrI0Nx2DoRMPmFpPoY03fqZoetHPRPobEEzusrNsLlRRbEEb1re+fFizMo9
7DX2STXqhQ37CD6yq8ZBzCP3QYV0dpSec6vYuhrU9xM4MH7GlX2XysC6iyvZnEkwhNX1L5NYnjoY
JsNx8q4/7GOm2WtXyHprJFkETzSCnfvLdKyIYHcm5zKVmhjJ0f4k2uFPQ8xw649x9b04i8HvvmuZ
069sv5ke/XYO+Jfaw5GbbbAZuuqdE4CLigYhZKmXMZEwUuxU9aPhUiV4lQWivPmbfbR7fZPCq71R
3T6KqsKFYZd3ymL7Re1vxsno16YdlFdjeNTNSD6oIvZ5a0NT6gdVhancgPEXJp5RyAeNb+EDNJfl
LvJ91OWXUcoGmybZ60YaHFW/oSPxJZvD7WXA0q0y43Ir5nDaqFFDa8uHttVfkCStTso0+mjNSpGe
1SCwexVqI/G+JkJxNgYccZOBcqXVDjhjoeVn9TTftKiItrZrRUfcysaDMUPvqnqMnnjHu6U/Ct1v
D60jhm3YoRWsV+lBVLVjIfJihuemI9+/D5wTrCRQuKIlsHHshaQKacINNLDtAb+l/+qyuSS1Z7/E
iZGeBjBo6zp0/VcrFiyFeptyy66cFydE/qTw43VXgZg3DD87iMIyTuDTkl2apsNt1XX1FWyj+gPe
endtC5G+NE1iwC9TwEvvTp81BCG+Cpke6syy2Nv8aZeEc0heCUUfszgH5WRyu8Eb74YQ6+fTW+jk
/rqbg/m6yaT3nOTuVVzP2OFf2RkzvKlOaY1vpYlXWkLrGuKJQIXcIgSyDJ8qYGFxPda3fT2392E8
fFHDa990N4UDLbtJ9DpLihuczdYhCICa9/Uoz5bnlVcxartPTmM4pLCWyRfhoh6trjztcEjk4P4J
ycGz42bVW1JVzVoXhvlQjlO0VTMOXD0uM3rwtp61YkB8anSrp2YcHaD9RvLFieWNmZlcopixBFXx
zSDiNX1dtGcsM/bf3MTi8xhc62QVsf0YD8Awhtx7GyygLBrsAwcbFulHPcq5RUJQMNd6iaBXeUHR
RaXdX7Ny9GuFogPV2q+n8j30mwQBqtBft0Zr7qOA6iBzyJKGAdVk/DVgqDt7l2hIhKvWMeOGFgPJ
XqtWqyGp3SO1EG0/51oLTH8DZ3H0nsdXbP7Ge9MbHaJdhX5yEpHfTppdLqlq49OCMKsr89AKd3rm
rl8fIzONrxSw7Hd7stgVEO13e8154Z/sqr821i0RycLZ63kabYvAiJGgt9LnWFrars/gP/DCNHse
TK0+uibil6q1MnKNe8fEjrS0BoGJmvqY38zGEsTpxLuCe9iazI/DAE3BB/pD2Yh3Eo7/if7QRjs/
KpsCiKgG4RAXEIBDPQui4wCFtht/tggja6n51vis7MJ0kTyp3zoUr1/ahUAfJyAMZ0vX/LuTbfsK
VKPyFNhTb5/Vk7k8Qeh/O2pzflSmD3tVut1u+DlKNRAQ/zE07JxfRpnx/K2dhb03DSO97YvM21Sk
+2ycGpZ1ZVNFRGrD3qwDVK1I4rkVrew54JL7R56XvZZzJvkX/hyCOtguaHr/+tJPzRWGJE12S+LK
L0ZND92NN4N36B2RaBtpV+2+heh2lQciRnBzeYWMV1Bzq3kuo5dXsGvpbYrQwO9k9cG9Oxtk2hlj
+y2wvtdVOr47dWmteRuKW0LLzjFGIGxrIrd7GxuZg0aa8K60IuBmacjyxdUl2TmN2e/HpVo6LdTL
md8eVStkDhIoUzycJj0pX5y++Bykg3smp7t8sVOu8vyqjl3M10bPeVUx6/UbGD7ojWI7PadaUDyS
OXSr7I5fVSA0SBqeUVR684Z6MwVu+YLsu31dD8mP4WEBxVgCi/rZcvN/HB4Banlz5+oyHBJ2+zry
AnPtFRZoDCsJ11mAtyezJu4Cfp9+Ev1rAKnRc9cK7S7KCaQXfvqpt2L/iIunQ9Omzj6N3Fq3uidA
S/GZrALNFTtzClGYs9r4PHaos4/wQ+/FhESSFk1y08W18zIn7p91jjpFk9+TmswRe0nCIF9jlbrV
2bfs8aSUdpUe72Li+44ch/OXRO9PU9ugWTgUaQiEte0Pbd48pLBT6ztyArpfqmjH9Aekoh6aXq/O
cdaSYRgGxcaybRgQl6Io+s85dCmHSTYIB05dWtwaMI6vU8/rt6qq+ulLQzGZBBFbq7xM0I7tJrBy
UHjSmp7GEC9CaolXFAgbIuSTswGNtDgUINyGkzu/GdnUXpwuX2VO1r3alqsfw9HX1mpUFJn9unCQ
iVat+usEvd8rjpbkVOQoqZHj3XF6T4vNJML6KBLd3eDWjLcyZweHY0C65DFyA/Psy2MFUbcAkHsC
P4SXRBL9z2JRHKyFJmfD2dtfdUPL/g5H2RrvY/rsdxnILLRSvxcCpF7ofkuBIeA29uZHq0SGdhzt
6Np2yGeDKiK50jxy7p22Qq9oxt1MNB1+ROd9YBUmNBhBbYlswm4Ma+9A7rZ7FknQbIIpN19b07lV
L2Qn8T4jFxJpODbSWp+BGlRhequeXNF807TYIxD4m71puwABe9TFC1yf+1Hjwil1R56kK4aTeurL
9MeTNzjatZ4AFafDh/lvXVFHHy6tvVx4Vdwax2RG2Czr42IfIGV1CZsNfEA3jZm+qsZ6gYtUyWrK
/fxJBb88zf7CUam8UU3oB5QbE32LnWrkCJJf5mqSQDsWI+HkODOjO0TsnA1CTUCbErLZlS1cnvC7
X2m6SbgYlcKLvQlNsZdEb1eqx8eAPIFaKvDGBpTmX5MkBX+Kn0Dys7yMsqtRmfTtTZAhR64afpmd
F7Rvk1Sv77lK9M+i9G+SSYIEWWq+UTxrehKcVc0T1bewWDg5pkI+eyi6ozVZzydnqdbgmVeN7Q9A
JxipQ1qzNqNAHnsxy+dMxtO6QCfvoMbi8UZaMrXnvRo76izY0xDbu8vfYMAwEkpUE9RYnyDXtrf0
fKtahyx0gD4u+noNEpxt4SKhKIf6JXTT/ayb3mfX1txNDviB5KG4fiJ/8O5ih5Vjk3GfP+lj2T34
tvlF2dU8ySRg5wy6+c4tyb2W3ex/HnvbYLXt2ts4yYKzazoubggDDsGuGDdiRFay8ePhjizM4U5b
0vNbtslZD4Cc/bQ7phNvCFw6nNDooRoix0CsooSBZTFFta4FELtOtyViJdfKVthZumLFdDbNoUsB
fxuc4q+awJwOGYHNp6Ga77t2QCeowxc4eUI+uR7JiCgEnIaldjHFsJm0cM6qWkq+Glrm+XCtqlOY
lldRHk/bMAOD6Pe9uy1V5o4eh/2qXh4Rj9/arYyXIwy2fsnuMcD11psujQHhLDhcY852RTAfy9rT
3jqWVKfgRM7Veg/JKN8uEJFvXRHsEVGrntkkxDUMsYvCLnY4gr5OqN7oxqMzlFW8me7ipjGuE47Z
1xZ5Mn6Ph9xk0V45w9g+lFoZ7OMpHXdjmk9PhTl+xfXvfk1d1hH4Ej5VtZ1vfZAXR5zpyR0UuNDJ
uJn71S8fXH3s3zsTiV8vdPNzYAAKEALUq+YV9jXcCGIVcu5hmaOqijAb7OvFMQPcfzH+8hgoq9U3
xZb4MJyPS3vnGNk6WK6aHO/XCBKEJ/zXtr8ZPD3ZJJrmbfqi884oePfceVJ+LXHd7KVleeBraIgc
AWBUOiNJiizWe2UkouVfmp04JtkkcOVqhKlr0xvwneiWOz+gnevsFmEpJLymrmA1Hr8j7tIi05DO
D1HAhROSlbOqqQFED/XNuFxVda3uCw62/brJRXunuoTsYYe5MtyVBRvwg7MUkQn5RlRmwUFVLRnl
51jfk/F8R8o9bv32xYF9IVqROP+g8ye/xVGWIZeUVI86uStXeoHEQA0ry8EL5/jAbSk650GCHhK+
l8c4arQVP/zus2zyHzOaxED+mlHAm7UL5lK/QirU3NtGBqdF24avEDF/b12rvYvJJEDuMXhR5snS
ca8Uc7Dzl161Z+0cMzGeuG3PiL6bDp81dgk/7mYEy31EmUq8lsVG/T/JT8PoWlx5Safzqppc7Hz8
tYq6pbYiCOWui2lGaGmw21OqkXC6nZZHuUgBqUIYjYd2CH1qCFC6lTJ+9LFg7t05daGvkxK3o1IG
NsxpX3YEqlJ+kysHjObz5OUmcaCZPOCoiq6GtvNfOnf5BlWfEBYLztGQ/HmpAdrcC057m9juq09T
U3QsrWF5iEIt2fhhKLdaA+7aDFDqKiQ7VTjIHV/Z6rWE9KRfHLc2KTCbrM6Q/4SI9t6JvGyFtNn8
pQdJyg5W5PdmluWETyOyFX9SNaonRbh4YWW8tHDR5pQbbj/6yXQo1olbWOsSbb6hL4e7aSnyxseP
HtXf+wIOEFVTditKyCJtJs6i8C9fugV529zWzqvq9WHuJg44jlkV+4+GpsaBlXoAGNVs6vWELg3w
rlaZfamH6MpmaTjnYkTnqp+ShxIsz9p0QaFOLQCGIa6az4bRvSB6mXwvLaKhZs+qGxi7sjdqroB2
dDR9gaiU5ny3pth6DZopxoNTjE/mkI2bsm7sOwkFzNYUqbjpTTJKzMFeEjoHufnAy8t47Nd+HZCi
R8CMCMsQixvVLMgHRRlm+C64IO4a3MFQ8VQZMnHV/dy76OgYwLhKrcb3npmIvyE0yaeddMcePN4r
mXmqe4qf5ZBJEa9bMVR7ViloF0Vqb+JlwVVF16V1fKlnTlu2K0uQSf7Hv/73//0/X8f/ir5Xd7hS
oqr8V9kXd1VSduLff7j+H/+qL+bDt3//YXsGp03iw4GlB6bnGLZO+9cvDwmgw3//Yfwvn5PxEKJo
+54bnG7GkvVJFY4PtaKpiUNUteON5lj2sDEqY7wxqvQsgrI7fPRVdr02n/mi4rv3Qz4Xp9FJPBu9
JzRR8j0B5Hyjqr3hmNct4ju85bSCTAhvrTA9qdogQu+JtHfwRpdWi5MllJe3qqEyR1KrmgpeMx+i
LlvmV31n1a+Rn/gHf867jarCNViuW79IT6Nd16/9BkR18ZpZBIPy2cjXqpOeSbkJcIUe7DJ5Lv3y
PHdje2fYYb0PokquDKsifVwZy8YnXS0OT6qGS7W9aw1tuipFkG38pmjvKk9++c+fi3rf//65+NB8
+r5tmL7nmb9/LlMNGwqu2e69gzkHTF11X0+tvB+06lmJwlslmKJydtytkphPpf6ienGbyLlMcyOI
jPJ7veTMqMKRRo+mT/YdaF57z0eOPc36489ezuIp+WnSI9eGlVfv13WUji85vBVzSLhA1cAGk4yS
vMRd3j+Us08yL30iLRTn1LHxitz9D2+G9fcvqWWZumEHhm7ZBnl49u9vxtiGRRcNnvNlDMMra2HD
NpaC+1PP4Y0nB4qiEITBX8bGH+NNS5DjF5vq3RPjv84qzSZnfBmt6uopHiEH1ucCF+JsQRDV9Vt8
GDkHATc7t3GeXwo5lims58pAcqyuQ6dAL1WP2gBseCSv1Rhlv3QhEPwMK0kEL4Iw9FXllGQlWMiV
/uf3yfX+/j5xV/NNM7B8wzR8S19+7L/8mE3AobPkSv0+t6LbGnZfbG3O0AfcvflzOlS3vp3+P87O
a0duo2vXV0SAqRhOO+eeHHRCSJbEnDOvfj+s1u+Rxh9sYPuAqMi2uofFqrXeoH7NnJREVCtC4v5B
dA3cRFnIjsIxn9Eg9h6hZUeHLnXHdTyU2BFWzSMmrVh7Tknw0DVRsr9VgznFIvMsKoHrbatEGPQE
SQtX9e8emYsZ0b2PeyzdPjIzsqQrhn3+mCtnfdz0t8HMl58rR3y0ewOwXyQWWReAvByLbPSPNoz8
/FYPDOw++ba2steah3yMQ0gwuM1w5YyP7iRKM2vZG7r/H6utrs/L6Z+PtWvYmiF0ew4yOIb15y9U
q1qN7jsk+E4Jy02fqi4uS+gkOS7EU8IxnN+xkLtEXtWdisZFzKDLmze71sOjkXTZfSii7F5LcElN
etfcy7bbpYMh4wcFxq3zONmGCHBKjKdrt7LajlZ23xe6Q7A5aTaj/HDPK0h+52W3hjrjIRcCnTs2
jaxZDJWCfrURUyxhHhBKduplbGvFyU0K+EK/FRuEmXfR5N15ag0rIMr4xvtE7FjDrNM0lPF26I3w
mkeJvgZe299HrBwrDCvjJ78jlEc0w3tRih4q3jAp70kQfFNUQPqK7pzQ5Z6e4Kw9VKbW7CYAZISD
2/hOJyZ8J0twir5zAxQs/27KG8QgoyZ9Md1pcG4TitKHwZqCn/2Y33TQLz3ClaHCqpXPwniTlZfx
V8JPELhtxKh8tbSXpujxQ9YF9Oi5FNsTkvayWE+he2uUVQD55qH5KWJy5P4STHs8h02TtdsEQL3l
xY93pjMqe5LAMUrfSm0sNSfAKgGxgRNWAd4pUZruSFweoQBqst3yK84avxUBf69RrZ8OH2Nyl83t
StYt3foWmX699fJmH6pF8ByobbES5ChO+WQ6F5c8+tKYkwJtOhtvJuKNV3G+Ictq7jEuJ4/steR1
K2u80Rkkg2HwfKwMHSivM+Fh7Fzi0TWwLNkJSDm69hW6CMKbiqVZpeNiVCNswubBRuOSjs7CL7Zh
N6fJ7dULqNJflyzDqIeYgL3lPD/pi7pL1UukAV9E3n4jx1naD3VsgqvdxM55zLCwHzwr+OL2sGPi
UXAs62pxZw/o3bm5EX6puhyCluck4IhM5ZF03MXsPO+Z2FW3cKMDubTxoniV6q87PDZJ/wK3c8vi
aijwK5DuxWI8ncqjbMvAvKIJqhVXIjrPfYHGRsVJ3V9zFCYABgZ2NyLm7K8LweZWycCPyHlyiiy5
QQThKOFf83GvyUE4P+FhWSdBwhcbgcFbm5MXrGyOFWut0dnhoK5/gQ2SH4VXWdfa1q3rGIE6/Pc3
h9xO/LEuGZZtuI6wHFfTTUduE397c4gywt1YsYqvihllS5uo0DYvC7xFATK9dwIFO3TtXnLHaY/E
k9EvmNudCKVEtRDTNZkU784X5ve+sEZ8ajm/sJ2oD0If1NeoLBayPfCMcEc0tNjIqpZhEQqC44mo
nXEyg6G63bbUCjbkjZpeJhGkm0TXeowXknCjO77DmhLbrz3yRvEMiv3UnvpLs2jzL/4YO+seY6B9
gu7ia6jmN4BxhFbprR038/Y1IZ4sgb6fxme0S8CwGyoROg7HsHLyxzkvuSqy0NzIqjI2+RVW6i4m
3lUgvKzD8A66fB+1efGIQTYZlqb+MY6Ktv73X8v5x3ued4hNIkzwewmdNMafb5GqrA2HLGbwtQta
nKC1/HWyau8+Skv70udVv2hE278PbQB+wHct2MqO9oxGzgZL7P5ddEOydVo93AozbdZ1ANLFAF9y
1OaLQ2btKKuyJNsCoZOrse1DpMfZHe9xJF1UNlwlXsh3iAViFzvw0PSlWpw8bexPBWYZz80orkEV
TVdEifJnVxc/yHc0Z1kL5iBlUwT1UVbTNuyXlWv3+2qeWfoc1fzJsLeyNwQ3vjbSqt74rp4eghly
BgayPXUzn8iatePbZVP39QnUHlBL2SL7PkaVvY6MuMNpIatRmmqj/juLmTXn91LdIj9GbPOB9bnY
xVFNMCVRCWHEKkONuJuH1o2/sz3ImbU72mcbKbdpIczcPueVealyMe7LuUP2ynatsez/+OHlD/v7
Y6oToxSaahuqyWFN+7zB65Gi7nrXN76Mul+tcqsAUSuU/naJ+YNHjcR9yavI2nCkiM5W6Vj36YTw
ro3AoqyRB0+uojOBg3IEnk2lunXumeEiq8HVjD1SZvKCVlR2cWzWNL8xFTZZeI47qE4RahkuHVu9
/b//UZufN/m6MFT+nA0VJqxhGNqnrVFsitIxtEj7Ymveaw2p+dywyvx2GXrU+eA7amxQJnuRIi59
BjXSr8zMc+/KVM83Mcd7jJTQIBVZ7h1KJ7QOKhCaXZdM09nrhmpTYM18B/2sX/TG2ByLUCMWbxb1
DtA1KKFkWjte6u1N8HsHWSrUqLuVsr9L/6v3o+1jHIm1+D+W6n88/LpwLd3RTMcQ7nx4/3QYYmMy
cWYfqy9Rmv7Isivhee88RJF1CWcsj8TnCD2NVygeidVHmyzFraOfNAy2bhNKNGoWshhNM4jYKMeN
vIEcLDtQspmjH95xJGk9/oJ6dygMlMEYoLXi9Ocb/FsW1aGepZrGZN0TAwV3AGFUB9ADN0yvr7bU
MZnb7LDVzrchoL5uVWMe4qO5skBrdkQGts7uqjp90h1hHqTZEE7E2Z2vimYnENGFgEVVXuTYPI1v
Y1Pw/s5ClEG785Vh00d6Dd3XabVFO5RnkPLOl0BNsKd3AOMRIbE5xIo3s/HdL1ZvN0uYC6iLaL1z
VyWIsepzB2JDhIPzILuCrPGvxeQhujl3ZCN7l8YbMQMXQX5uB3UOD9ERTcWrCSDy3x8TWz4Hf6wB
FqdhF2CrbTuAEI3PkQEkKxMNLdsv1gByvKxDgl+4C6wjpbdfStPrV6KurV0wV5UeDLdqNNlZ9vLq
xr2XqPBYCPGUsXWSzaMFdoqX2zfUQO2XVgP/4eSmupSdro4Ni8ejwmXudfL7oO+fcCcqL6IU9ln4
ob5sUVb+BswdRpUxvk11AeoP15R9FvrFU6VUr3JAp2T1wmrH5h65x/gY+FOyTrxB+dqECzkg1zN3
VbjBePSKzMUn3uPVP98aP70n9rfWE7sYYzcYCm5kknjppBZhP7/n90XmaKtqUX0/zhfoP7/aqsys
7uUFqZTf2+Tgj7lK1NW3cR9teoRSEnuKP+71+f6lDSqIY5JO9vzRttVLACfkPTGwF4rLIdvntWK/
9RG68bX93jVw6JJOrVBr8qx3u8QOHMoiG9MOXAkGI4ic0Q69EmpCnVl3XTageZ1ADXXdct8VJP4Q
Ckl4TAwfu2jo/hH0uWrsj2w8+uDFzZtHRwf7ouf1iwtB4DyZjfMInM1Y9y7ibiFuxI+jX3XY3OF7
FCFdsWTjAsJ8aK9y7DDh4JVUigdrlbG+RjKsyqdkIXtvl7xZmm403ScciE5i0Iyt/rdQitQ7+SR/
8iGygpH2tMWK+e6jSU74NP9T9dPtWhh9q1Lo1kLOlTIrH/dLsRw7qAWWRrndrLs+N+5EoTUkOPhY
Yy4Nc5vsVQtXv5X+fVyOZvjGVcmxeTPG3ZJwd1n0c+/ZaC3z1kFsWju5EiEve515tCwVgw84hXEx
OaLJgAQxsRcDRa1G9/KSew1iBl6YLmc0za2tEea0t7MZLjyPa+eL2rTwW2L9+jE1slvlok/tso9G
fY260bPpuOO9rU71Uuu7eiur8jJkWrvoOyfdd00x3cs2LQUerEB6kjXZXozuPneK8fzR1IoI/fw2
ussM0dyJ7IenkSquExyNCLWOb9h6/SDf6N+5imY+DFpwaUZ7eBOlZYCmQb0Jh5TfR/UxKw3UysuY
FuDyYQwuo9FIy2XiXzykzR5cVRkeaz/iFE3KcOt30/Col6NxmvmHjttlJfFJPKDAuYAUZGyXKw5k
FF5OWvyo845Al3+85xhYPKpD2q4trdfXsjq6cXifjeVS1m4jxlJbmr6ubGEsEzrzOSMj7GVXG8Mz
jWOod+z++myHTaS9E6bV13vZIS9JD+xz4wpj1rLqq4UcLXsaWz0HSVE+aC7i2WUj+nNsO9rFawEk
ASItvyUIkKXIOr7maZptM/QUd0LNi2esv+7lgC+h7tuHwK6VEDU6eB1uY54HxxmIqYzDFQpseoEM
sLiN0NjJHJXYPH2MkMP8IsNFzWpAJpuqw2a5cjgdB1iTD2KYv7OkOmo+IvJBSjWxGm+fZb2xRq2h
RFmTQIU9eOk3AwGdMraG7xgVASzGUvOhm3zkcdLG2nmROrL2OvZtSMIz51r2XxZJZcmuuMuydNzz
Pk5RrHhtYXph0jcgAFjnvy7uXP1oK1KTn3EmWm5AuLmLgFzuG1Z9S6kckFY2unsqQMyozO1roPJa
looB05g82Gmpn4qeb3kqehSfUW38MjkzZUlThkuqEqoyMRPRTQ6pIL+XRaOVX+ANgT4K3BwuTdu+
Q821kqz8MgHy33r1VGxlNdEPxeABDxvGcjeNZr2Rk5GEXObw3F57RUHeyYvHtWwP6nDXRJp4Lia1
OyS9KVbyNlplX9SEMJiX9UgHtOhOJsIyYQt6w7uJjfGitKVB0TTeY+T+RbZrPtht8N3S2GB4i4dj
MA/XG0XduRj2reWoQhVXs7ZI+YKAPhtWoaDY2Q/vo2iQACgXMX5ryz52xLOltvZiaOrprfHrGLen
cPwqIh/eeqV/N6JsR5rEB4Sp/MzhRkYEKq4lJ/ZgQZp70+dp9SP203tl6Iz7yQ8zGNNiuMuAzS8h
THibONZnbV+l9Xaj3uTs9YagXntRsqjQT7y6Qsm8haHBEKz4Sjdx5qOSH73rgepywior5ez1mnIe
bHTAYr08yqaPdllSe6/nH8WG81OHGRjKeuLDttVg4dA1xVcnCZHtMRXvecyMBESzq9y5eeHfc8Jx
FgYUDjKxtFl+n12EHtyTojxFqtEfjUEzr2rjiyt+IfEsy7aWTfKSArTBpmVoD6Qiicy2bBlcVQue
+xjALdCXGBRJGz6j1GFf465kvaLT8uLh0Td+5GUYPheqXq2cMcXzyB2a8zBfCj1C3iGrdqqXNWfV
sbnMJdkph5WmUSwFJL61bPs0rkwGbC+tJ0g72qnS1enYu2mJgU4dPU0DaXAf8MWPEN+MxvR+dCII
Fx7SU+Rb/Wntgxi7TYLAV26iRFsIoNJHW0c4VoOR1iFYaXQ7xWzublVU5c3TWKMOs7DXJny75ybD
wKAqeEwikVbPJUTBNcZgwdbxrfI5M5CzZFW3cYuhqpcmRqJOjujlXA1t294FaEkvZdVpu/LABjO6
VVFUdI/wEsEfzYPTyVLPeuF/T/QnL57Ur0DB/4qAaL4Pdekt/ErYT0ml16vcsYJ72H/5JuoH9Two
5UDwelQPyciPlFgFEiv4+SwtVW/vYNjGO5X/9pY2NhdIeWLlV6PGIbv7rmlB/5NHQ6mS5GfEzm4R
Y43wUoZjsK4KIMI/nUxPV7GV8ASokeWe+lLfYbPIA1CY1ktWZsah8Mbxbq6VTcE35QfZMyjgZKFo
xoSIqZo+274JJNpXqoPsdbUMzUV07YHE06t3Q4/KnTttZJWscbTtCeitpzFLn9GjMhdpq8QnN6+D
q65rP1kMu9cwSPNdAc9mbSFM+ernrkbYr1BRZaHX7YKTHjT5Q5OxgggfYZu52S7N6gibWS6o3WuD
3u26GGp1K3v5Y0HlPqkS8Fncsu9XFTClFxMZvavdm799LqTAdC3nGO2w0bFntNSufsBxLAeaXGLZ
FVvhxUdqceVUaf2KXPorzCT+PqN+Scbb/eZMHkCteZKAe7IdAoFV+DwpcEBqGdgav05BcptkOf3S
qQrnm9+nCFTYUf3gz5+U6sHvnwQIrn7NKv/VUnzlR1p2v30SrN7dpFgL1lIBSnROxssUvbxUabP5
j0PeHOvIZbL+lpUnPaSbqkXgDADSP+M8beYVgaLCp7CjwED4s42PepXpL6kevU9+VF8R/tNfAiMG
wVpXT0PJ1qcfvZUcBBcbW2Og1rcpQTMeIhNUkazOgMktKnQGPxy3cAalX6FNYuzkHZGIBGVRxCSf
5t4xjK4xFjR3GqfyA9Gf8JLnXrYLEnwW2K0h/CGm8OS7Sb4IIo6UeTjALk0HnLES60mO8IdXNN+6
R9kfYDvCZzcXWQs1XkXpqCaH0Q1enNq1EEwxOI2r1tarDGUGEjonuKXQg+ZqrWTRLo6jCLwRVTcp
B+Q1XXsnq2ZjwQwtGv0YOOMjC/GL7ljZgx132UPMkQMkJhH6ruBZWPoRD2+YpUfZC2KkPf/7L6gZ
/whnkeFzXVUQq7FgCYlP4azIZjUpa6fnhDeMWwKEk0FWcmJh9FLEsRrMtKNzK1TzaFUZf1T8WyHa
eSRQrVHcedk3XXWih6LK44cSE+u9E4uG9FgEsdxFS1RFmHhbq6GyHvOie1M7XsxtajRXv3ZQWymm
faLo3dvU9dNuEsA4A8Th3koD5Y2JENjFMnHIAR9+mw49pNk7NY9OP9+taGHIuo5VnnvsSV5G4Nly
el1M+aEgO4wBF8PKGU6RmWl1SkGfvjq/PtN16/jouJm5lKN8gaCfxup4lPdAE4lk3bhSnGhYDkQC
73QU5u4KzBd8lrfLR5MrwMQYA6Jtsk1ePKx4NibqurepyDlrJ7O0XlVMdE8+/oq73EjRe5tLH23/
q/Tv4+zI/XU/9+/Sp7vEoSu2QKfJIar3dad42ygIwyUHtGk+pU33WhokG9F2+eqjzdfaadW1mrGW
02RHZ+rl0kztbvvRZgsHwbRRLzein76DA0ces9YET56v7oVBGGsSPUrVdeg8oP+eL60saN/1TjyB
HwsA4ShrGiAwqU55Mcqu/vLvf9//SGQbBmcEABkWLHTCtrL/t4RRZnHICfUmeEeoJowPlr2rjewJ
glfzw3LarRhr7YvqO2IZ6LZxLdHU31fBZG0h++enHPX7RQ5wcAHCij/y+aIg67+yYpCgsqrXzeXf
/5eNz1kTw3aFbRDctAzHdEzxKXBmaaofBmSlvkzjsIrcqQb6wMVMCjyfbbvZcUyOF73q/WpTBxuL
b/zsFnpqdu92Vh+h9gE316BYkUaAPJWm/bsPXn+RilQ992iGPSpjerVStX8vKn4gHUuZXRqsoE0X
fqafx6YitDmY+GvnCS95y3U0bBPpkSV5kQPJwPf4VoX5f0AQDOfTwsQ/3LEtRJQt2wRPA0Llz+QR
LHoQBtlsP2CxYIqkzE/kZ/zZyJuiPV9S3c9PXgHnnAD2/lO7rMoRH2NlWyJytFoTE6+/+Safxn1U
P+bmLsQdWE0RmrBm/2Agbn4MhPsOcYAYSG2OGDTYvtg4Zk3vPAQm6HKAOX8nm0BrDXtW0gltWjrl
TXoVG6faCc0dcnTDg1qUPWIadyLKuaXS8bfpVy2qLfMEeRPFK4MFsAD/KG8Cw2y8xFjHyU5Rt/Ha
K3pTJkqOCTFCtpyk5+P5IktNbeYLZJbb9aeOLEWrfSEHWjwqS11DSLZqCxs5vXhaBkbYPdmJNV74
Qh7atEPda76UwzuMqfjx1m8RGmWTXJ9kH+AMPcuaU57geWOVDVqufqDh2WCop0Qrf5Vkm7zEc++n
wbJN9taNae+FjzpNP/nFUXVbgg9jci+0oiAu/n8X2Tk5CN5vcnMsjrL+0a1GSBqTNBhI0rr47SqT
sjHmN682X1RwGZHWphdnfg8DD4nPU5Nd+9trGJD8BrPWlvz73Du7+SDBmZFJBC0gb9KVqXov2o3s
k6PCdKr2qK6ObFTmd/n/+lStG/ehZ/761Cgd1KUzCKAI6TShoItBY4Lk3nsNkgVWWuFeIW46V1nt
9VF513ui+AYCDKdu0LNrmjVf8Rc2LqjKmxdZsjyTEyAuGVZZmBwTJ8AlsiPinI+NRF2uZfXjImdU
6Lp+NKkkHxatFiOT0vTKGYALYmx65mwC1VLOsu3jElh+sPSLMDkQPY6PaHjhADiX5KVWvDFfyCJZ
q2SDNuo1aoPkFPkZClhOka0dfoZVFRXVOkVmA1UJ9KAJcg0Q39qffpmjn9F32WPdELfuR11d36p1
29672AbphunlS5FVhF7KosOPjsGB27eXLJpOBH+Ss08OD9lT4Sy8xjReh0G31q2op62s5pgDLsxp
jK9lUPsvFTsWzU3M12QaOwjLf8yyursUkgzbzSYiLqDX33iaDyOgtVfPyqtt3nP8yfOgQNEyfJAD
UHobF3bgWXdD6HZHUeRICA9u8Q006HwDp1CcVQYg6IiwkH7Xjua0kB1AoO6JlDTPnecXqMsgKBtn
oNdDRz/IAaJEk1oh6NI5+KkWyzj1zO6pdzm0emi0cXKuNjMJ5+uwQjgR8FAMgY0ts7HzQt18MWsg
R3N35MSguS3OK2lfWWsnEMNhBhfD+0J6TgmUYykV5wZ1ldmIZ0lihl/E+6AuUni5bnMccv8XYUMf
uu/kE4p7PNDGS1WWpKeAYL7X5rTWwka5orcwPowucaUCDOkuzvThQUdl8b41T7JPtlSaXYC6Cayl
rBK7uDdN0zrgqRjs69AwNrGq5W9jVm/kd2ENbbcMmqm+pElJCm8U4vb1IsS8yrI8e9cMHmpcedT9
EAzlo8DwSc7MtBgJtELASagB4Cim767dYQy+wNW4/RC6h8he76DRaeDVcVWTMltaFcIISofkZWai
bVqX8OQgt5burTDKAk5Ct8LfXaP6/zPmnx/BfbK6reZtwcdHKL4u/uO1rP/zrYwzlaEC3jRtw3I/
v5WF8Bs3tdrh2TQn5xon7RX7jvJda/HH7NBo2cpqhmyHVekEzCoyg8u+JQQ59isv95Uu5uuxi2WG
IB4kQSUCEv9/JcW0XXYZY7SVpVtvaf1HahKZkj+PrfPOirSkZWOQC4TI+Hzm4exQlwUY6iez6hHe
RHVXrQxtZ5uIccrSR5v7P9rkODe/4hq6GJWUrBSaMck+JDh96KaSyGPieodOL/ZjNkXGVhs8ezO2
vHluddxpNugZo4kyJO9d2yQro67sQ+kiKCrqx8hWEnZlVrYPgzBleaYajd133Be1O6hMBqS/8Lsc
RQQgXRsOTmayWnlPNpCW1wK44Karncq6JENWojUXFq96y/6jDhr8H+dqWOQr3/CqJz+dzHueP/Z8
M0BntHFeyl0cNwNOek7sJdsAJadrT5b3ZHvDRtbGuHWvslS1jorKGH56sY389EI2Klb6joKWt/8Y
LOcTpdqo89TbWDk3aXkby8ZuwHU89A1Ysobmbf1QLdmr9MUrIWAbJECRHOS/JHLdBzKXJsHbsHvu
mowIL/8iC7+CJZzyAcWtzBbvRRp+DaIp/Suconezyk22/YPHH6gDshFzyKd5QMh74jkUJUtd7wK2
nrdLt6LcQ+ljzC+rjW29NA3+Jz42VpXWFt7yYyuFQimeC7DjtlNrphsnnMo9+3HniTTxvWGExtdC
eDGKib5xMYyguPhlzUto7miD6VLwYD27aubv7bDqNmXPglNHf8l+Us/BekqwpDcbdfZm8Pq1wfb/
kiTsK3rNLb7qbvQKy6tD1k8XBxK5ykq2860vI+yB32Yt1W3f2vXWLlzlLUC8Rg5I8I9a671RHdBX
j56ykADNfEPVN6ulM07OGfawca2LjpTM3NF6JHxRslLuda/2jlOalisrFe5d1MNwQZf0pa7yGvmy
wn8WnA0KXxtfO9suTmNlop80ZuMrNI9w04RGBiKf3rBAWFXB+ukieys4T7aZvaKyNFwqbBM4kjAq
DqdpO/oKYkhtOL02URsvVexvjnKS7frrFum2J6XulTs7w0lWfjC8l73tBt1KTsJ0MVk1nmPtkTSr
z1WENss0TgA76vnUFEbG80cVn6hf1bLwqiOhpd+rsjesCDnIuc3srhSWPiHdlNyja5L4F4F3CP1O
/Cry6utmf+rSO2jQuJX1P/rkDMUTayO2VDAh+zjzPPFWDnWFZAeCcwAwCdnHJGg63don+SxN5xUq
vlJ2dCxGTzzGk/Nwa09ci6gbCFmnGbx7dtM/ZHvNlmSZ1ggCQFpK7tKmaBbBDDVRRuxa0sAxr9ZU
9hfwn/hBRMjqdi3AGsR513bW2IdbEb8a+yDrHsmYLbabaOTwkkUMxzxnIzKWdYlVz62tLK1zqE7K
4Tdwzdzma/cjUG2PxYLtKyi3Lgq/Vb3/YEde+KPryy1OxXmwKNJvKQbh0aJor5yMRbDI4whFC3/6
UY/e1aqc/hvuO9+nKtfe9ckcUAVD4G4g7L1AJR6ZXc+2kRRMOEFAYHN5D6keepqdQ5BrLspBslQb
DV5RjpMuZZtSQZlZKAH3SOU9yCCEW/Q7f8ruj3lOj/VYEEz5uvPSYeEicw7XNPbXilWaF864KmxW
TdtnbtSewW0hEyeC+lEJ2Cs7U9V9QSnu6vmgFRfKys+67sZuCmdSk2Q2SRaT76faMZhA/sz8p2bE
msIy0nzRVYMNAI0LwT7oDwWeda4fsRGBzKpz+zsU1LqDH9Rv2uzPJi/uzCRu/fSMQbxylE1yqBUg
Cumhc7r6GGsHOA9qItglUSVWuj76Vz1tJtyrrBFnusQ8N5HarXU3z57wxdLh3hr+N2MAAlOzh150
cbGKkfX5Kx/iWYFPM5/dEPFDeafK137dKZ8NWg1L0beWUokzoa1chMHZmSsJ29Bz2k8Jwm59GW5q
W5l9EeixEzOCh4g/5xIkJFGTqNlRSE/DXIq0Mj35RdXschwIb6Xg77ZPvblf92sVKj/oAPXgEhuF
VTIXA0tVD4rgIqvyIgwns9a3QSgbCh2jDYY6saUtc60I7zqkNxPHSF6B/OgHx2zrlW5BdUYvA2Ww
gOgAdLX0zkkMfFjnDvTQilXvts6h9AP3pUraZWKZAx4pQP+zvhs3sgrua4+TnHjC2yciXQwBLEF9
u8XPla+a3Xce1t4XTNvDZZrPAmWKUW2yJMxOyPKCZUZ2d1tOfnevudO4DALY62pC8sGYI0z+HGtq
+tDcO1n1+tEkS07Zm6twdjNUMfzR4tQ54UjucOiHN4fSnFjqc1W2yctUsHNZwDnEItJBnA/FoPuK
ANhSIx+GkG6BlIKsT3N9qH1QTLLOW/z/6n5avZpqhuZXpr6p4IfTSs1+ckBEtDMTnJcAGgSxaT2A
FbY2gVOER8tO/XPrzAknpame2zxD/QJl3x/ttySJ85+ZDoa0qnTnWWHZAziQNGe/r/RDbqfxNinb
8oFTJxIfaZl86zDclLO0rrj6I6sVwD1vydK6/ffIny7+pN2QJTRdW1cJC7tCGCp/Tn/GvIhRBp2j
Ft5fIp/lDybDP6bE+uB2/NRrv/6WxtP6TbTIXEcYrC/j8DzqWONpNbRiRWjhtdWHPU5IWP6VnsGO
LL+EUVXvW3dl2EW4TYs8eAiyhyRurrnhmwdVEcaBaAGGLnmRLMOuBQFjQjbg1GSucnVE9WtIVJYO
bgeDFo3PTfuqmYq5akb024jbNVtoFYSTjQqqSBNga6EdrBl8Y6uwghCUftM1xLUy4y36AXLWuJvy
Z8zoXJA+KBjr5DdxjnKyk6p52jat2mfFnTAq8klgwrUXO7Kp6RJipXK0o0eCHqh66319FSNOXF4H
zSZERfqoqDYpdxRSFxk+rZsUZOqq9/CncoJk6Qkt30DhUje9lxibSfzVmnq27wi1rG3i40uBkOmG
CPiwtKuCvbdo994UJju4uGBlJnBDscgXSPRC6MRDTQn5X65zcjyxQMM5LReDGk6PPaLRkYJ74xjw
zofei6aIHttrcEzKGuBdsRkNR1/EQU/qPm7KlYogG84PaMkovf41zpHs66ysXGe+ly0UpUxXqa8X
DxFoQCAF+hkRa/3cwHGKtbDFkSFYonAzHAAcu0ccDBE+ryFIkTMMHmNIk8tk0Ak54usGCLGs9ujw
rdDDJJkfNfsJHXvEGoqFNRAxiKb2r1QtjRPwmW9+YGztgD2TVeZRtvC6sTwQDfcbPz2lhvkyRJZx
8BvVXsUC+V52Lf4y0twG70irJsfyxKkuPUHmT08li/QYIPrawsioIq94DMziSYgmPYiQVLVnHglf
X5HFst5Ye/eBg7k7vuNOkJ1zw4peKyXZanbfY2oV1sucdOS9CZiuq8xFEtigH4oAAzgc9GDKRouu
65pzax0mYBDrWc1zg6nvuU2c6RzkAFQUm6w41KxT4eEyq8LI2tiDKQ5FGb3kqdefvZGgbIxmhqNV
3q4d9XuH8+iCJdnZI1uKKLQ+PGpR1V7kRbdRThzKDAu+oAJ0VarG0RhroHKGfSrIxl57kCir0QqQ
77exoQVsu+y9adGoZ790xAv0w4UTBMeSKPZBSZVhP7rdewp//GzqA9hog5/RAOD6/xg7r93IkS1r
v8pB3/MMGfTAnLmgSatMeVO6ISSVit6TQfP0/5fqnjlT1T+6B2gI6kqZVCYZEXvvtb7lC51gYSp6
xI3oJwPZAUiIVkdsZ06yQSlsP1X0D3VqQ5EKtpdlnk9qVd4MePJIp0dfi0kePMaiD0FejQShl0lI
w8LdFrFdB0CUA2uO3yyhy79Z1rSfy21WNVMzbRO7J10DImB+VQJDIqtst3Or78iOxHO9oKciO8aW
CoacwVYoujAtw5AKmyjDWi/N5ge5GfY2YUcjJyUnPj3PDzlT9jGVC65h7u2/WXl/HmTzFG2DbgBy
ZU0wibCNX5wqmiqKrmyb7HMmGQqkN5mDk1rftoVWk1m7TDthk6LS0AfyG2rHTaH1nj6htPrCCDcr
VI5sASquFxtds/oNAxfKlnQob2u1ckN1TcRmvay1VT6lvmsVemiUJhlAdfI8LOrfveI/d2m+XnGE
15qJ/B5TyJ/sm/Qy3TrH2fa9BGh2gLloHVHsBOTIZ4QyFfCwCGuJvAq/q0e7NiL5vCDSXDg4D03H
/+sX19V+ard8PRty2UHkuq7GsPlX7/6MyF9IFpTvLlUI3JOxI8C7/pROcjEtLUOwGm7uWRmkFmd2
fuhK/jEOw3w1Tu66rw1n26o2NQttwx1nw/kQKQmCsyG1N1rSwpVfoUmOMnlBA6ae+zU5572tIe6Q
6akcRbEdSeIww6/2B1GVz0qdRp5osod0bO/ZxdwwbqaSRLPC3Haq/pwWBD1mBtQ2w8qhxl0GDNno
jrxcQIjG1lJDLZb7suyFn5iq9JdY68jqsrERXf63s6wi7Cf7GGP9Iveh9MqZNEhAnT/cIU22Zjp8
E9UKWrGp72rHcA8i1g5TqtzDBsuecu5aT3Pc97IGFqgvo3pEl2PsqpgNpFaKbGtGojtyp3QXXfM4
/jAX45r1ABdcV4TLBD+2i/LxSqjDgKbWJbRBbY5DOw6noiSO2Yrr0YdXnHu56qT0ibQbwhMU5jcp
SaX9sv746/df+9OphiuREZ7JnW8I23Z+OdXUkFLt1oyr75WtzjeycxvitSJj8pnr3PeJoCxq6KqL
y9XZtHVya7IW/PVzEH+6Bi+zXzQqXIg6I9Vf58CaYvczdtb1u1YXH6S6DVeoNwrocmWMShVSzNdw
WuTdCaHHlgos3ieLNoe0tJE/T7WzSU3xTjDBeJoJywUNsyjHAqZAtlRqME1SXK0TsaB//bS1X1qV
XwsTMQOG6wjNvcxCf5FnaDnlJLom+3vacfGpufnmjpMICB4EEhLF7b6yLSQy6/BkJiHN+z3wdP21
duY9WzdmVXIIOYQ001mRjUf31T309lJ4mUM2AWEGvsZ7xlHY0R7SVlPDJal38KHUYOjjo+bAnoiI
MLT6MiA/xdrP8doHdE6d7eTQ65uGAs5KSV4o4UwXzHfxHClztbEnaMwJs+pji3w0bKMIEkucyivb
WpjnMEbGiksk6Vhnvddmy3tlMNtMcET6ubKM4RLP9qY2nYQ6tJZBn8kWN+TibuJR3yS12d3q01Di
nS/scCa3axMZRsaJxOW0asYT3b11wO+mt0FnxIMfNRxc3ewNY2DSt++KYZgnVnYzUBTiezWH4NAW
m7pnZ+lCLyx6wCrn7icj/TFy7sO19HV2npc9CN5m1/QDamK6LltODNoBhm4KNPhD1Yn1BRCid5Jc
rXpI9tZl1mZQbpN+mZIwmRj7forncAJhxhZgVvcuVPadK8dPE5RiyaFGaDsNQ9xN03NSvUaARH2n
ops9RMuVK5p8l7ST5i3SSFe6JZVvtoW/EH1+o9sKsbItLMtJdZPKY3Kh3KbVS2UgYCCJQiuP5G1y
Nqy0IJ5+ABsv7/vasHaG7Fd/oAWtmtoNgPtLzBFuwnod+r/ZBn4xBP1+KRtgH2za7y7YvV8MYaMa
udyXdvTd6tKE05SsvNxW3E2OAmmjqenI0FnKs2WZ8mzEGvmeWXysC6ztHB42syHv5SVwEOfiQ8mb
8td32p8XCE4ArukiONAsYf8JMKOLaV3zeco/p3S8Rjas3WsucvcOhbEfsW4Hy9gVNwM0NHQS0tfE
giNNczR/MDnCKDqp3n2v1a+zM6KgzW0dEWQm7+3pwa2d9yVemoeYmf/fiUXcX/dWziq6YBKj645r
cOf9XDFaWtqXPZEFn0oM+GYFqTjV9uNQZGxc4Es31ixmL1Gieo9nh/EQsth7aMM3duEeKs0y91/F
lFT1k9LP6PWqvZhIy6pH6h2NfAovRl1pD1N/0rVmn9E43GpOfAFxYKyBmOYeumlVPT3qt0QDfSwo
xb7puYNwZehOWRl1W3rD+UMpO9pmrD7DOD//9Tv3i4Lt67pyDIo3RzUFWlf3F73MWo4QAeY8+3RK
0YdubsXsJxG279651dMmP1qzZoV4pT4XhaCocT4oS28ey7kLcS8BIJ6Skz6r3ZVZJg18a+3FJrj+
RneUPYmFUhmMJ8y+pEFi1ghQL6Ze2xfSp6kC0yOL2/NaRa+jOrKoRRRV+FwfI3w9x26ERf7XfyvX
z5/eb/Q/bKHC4SK1NOuXm6ibSrN34qr6LExTDVDSTmfcwC5B2zK29ymHnusyzQN0MtXJXeN7Y0h+
RO0q/FwV5qYw3Pj09aF2ae1C7gFiYKKsxG6VjWN+y1IV7Run/0YE83yl0O51hjJMle5MoPIMgIH2
KO7Gs8FzuzEADqVcWzvXiMm0LxTjZmbcd86rb6m9J1KjIM2SHAd4OJWre2bjYHdV9cfWGsOIGb2e
G9qRUHK0/INUIe2SEjaim6mwxzc2ewl9r10UZ4k/Ehri9XF1GX5QYq13Zll5i2EphJqUIEAw6FyD
M6iuhgv1KC7dlgh7gOBoaXhi5qg8KUvRBowortEv1mcxPwzDmu4oOWP69Bam7rJqSBmWhY8QXPir
/sgBBYlnP32O1nh0244sH1ZrYOAeQ8X8uuBQ560IWsOMxBOvvHD4LbMjqritzpwg3aNj1emRIVbt
Dblh7rQkmg+Ls/yY01Ewdai0Q3RJdI1E9ZmMLQgH+pgeoQHzVUNKR9SSSznA9ptZCjcmxxQscjQ8
VKA1l1aoYV46cFLaHtEzx1l2QMWy4skyOjItLwm8wqHnhmYIb4x27JOlPxnyBwP64brg9OCBx9jD
epu2RtTlTwj9D1FHj7he3p1Cia8oetrNHEP17pDWedkCdYjeuHo0Lx9wSHsktDZXcdS8w9757PCB
77TaPAN2Nu6McZx3NjTVCS7ttUiRVM5m+VGN3cmwoNIPTnwzkbN1AyzV77XyjuSI+ocdsxdaZ3r7
9nOlrZa3MHo4Vqo4z6Ym7hct2S5Ok99MVDwwz5Zhx7JEf3tKJiKEEpy06PV2VkrrHzwpm3FTumHG
Vn5E8b6c4pFW1eq4/U1M/tnfnC/tP51xbUszdZP60XY19Ia/rMOSZEquOmP8tIiP8fNk4dhT4sty
3JE1lCPDteO0XJD9RpDl3nhZDMjD0uIgIZhxa6XrRzmn5rbIAc5nJuDxV7oetgcmy93n2aVDxTme
/e+KhEjMIKDwWOLiE94ML7eqifSXyPKEjk06nhYn0OIFfH85LVdq/5oX1U5H9HkHIqAmQLAaT9Cr
zE1Waz++aDC4RrZkl+h7c2YGBL4s/1b2sgiwjrGLjAmFOb9rKlNzgydGbDEP4A2N0/o4AdXKL3mf
Vd+N92MmNH+VDyWTL7hrcxaqFWigZK0+ZwelkTXLYRtHDJTyyyUcdelZZnI5pZZ5M6xN93tV/x8/
UeP6L4rcRw1WDDHY8Mv//tdDXfLff16+53++5ufv+K9T+sFEsv4x/OVXbT/r81v52f/6RT/9ZH77
H88ueBvefvqfsBrSYbkdP7vl7rMfi+G/6XeXr/y/PviPz6+f8rA0n//67e17mVZB2g9d+jH89sdD
F12+bqG5/l8by+U3/PHw5U/412/Pn/3wj6e0w+WUAnz7/Yf+r+/8fOuHf/2m2PY/bWgH1Jqqw02O
0P+3f8ALvDzkiH9aDCc00KQGynH38lBVd0MCq0/9JwKRyyZluyhYUVn89o+e9FIe0u1/UsUwKrFR
jhioL9zf/vtV+IMB+Pvb9/9nAgrzl86Seels2AhlsZhr1Eh0Vn4+/cSLMRVswcl+UkzgnYIsEdn2
LAloxezh4gHRcW43IKfacXwbRryki3KVT9p4lpjnDGsPqyHzqnibjmvmw2yJ8NqVise+sGks+y3N
outxVquwpk3KDoTFJ2cavC1w53tgrLl0mbuuVoAtR+gLwLXYVfxRdKgxp/V5erMMswnXsYXjStTm
2EyBjXhrUqXwkcy3G4TLoRz0YG3bfQflcG8YShnIBZqeqKY3O2ZmBSN5k1kQGbVoJhm9WK+mdfFW
O3eDmLDoUq6AUNnyCs1hEELvDxTN3oUHva2i6qTUWhsYmbSAUN7Dqk4DeopyoxryVKiUDkRKKGG5
WEbY9iwP/ZB1nobsATlW44azTiwb61G5NZy6pXZT1LBIMfw1NELz0XQ2Zhp0cgbJUbUAnMc3oAqG
Z3AvXGcuDNuCeIqgyUBpMo2xlubUTTPxW6mt0F7ObU9TZmIVC7rhcYvKth3TDSfwbAPiJAtEE29g
dc4PunTuSHq/pHLU+5n2cSDM/gRt2tN2ZSMemkFOV2qiPACcC5ehf7KS6dZEwkDMxqa1NM8C81l1
bVCnz6sggABmXKsqR3aha+vCdx3dR9Vu3kB0eLSkLhmt3WbIly5QBmd/eVQv4grHqQ3Rtn+dMvci
MYxjH44JjWTNOA8pPBvim3BY0r/WZ/K1U62aGB5r8MutwxSDdV90prC1WRwdVZ5ggrykdZ9frQsJ
GGJmRpHoHClblchFoURBUTObdzkkbTPJhAadz0jhTyxDho+TnMbcowUFFYULHJIOsDwQYOZxTIv2
BfdCN1THwbY7LjiMEC1nPSp3mKCtIPcJLsu2KJELOvPHUMYPqiiJ7zG6Ec5QfhIdHbBI1e8aTTA8
N29F4V7TjYr9dno1YqruTste2ibprjvgDHNKjKaCMtXLcWia6eyEIxScUOldEEQwgWclT656MnBL
PI2bqdK2nEZXXsn20MtmxZvrbml0LQF23SSMdWXa4sgKy3F8FkVRQqKts5CeccBKwG02N75KPwc+
bnQVdRD3BIMNuwW6rdPB77ut1l9iGAyd2O6yDovSdpAaMhPpgUXQ75NAeIhxauzzYJTtyU7lRg7D
9Jg8GExb0u6OQkLZ1kZlehCivmcDh82qFt/xOpyjaNm4FZMtzejL7YiLjEZ2M3ogzSZk6EPyMuGK
wZO8c+dLFsXaY6GIODdKn9vmJcvuWrOAIkFcg8QyG+qaeba7rN2wufndwsFnvpQpNL+leW6teT+S
sbKxtdanH7KQDKPVQTLLm2VJimCE0OhLhxhzag1OtyNQPbfFFhrfslRvXDW6JRsLfs5KrzDhJxRn
lDH4znJIxaIRjOINmywWjLBkT+l0JZgtIplQiX99g9Jm+lr/Ns/IcW2GPYQavqnr5Q2K14QC2NgA
qNvaEmR4l/XxTnEq6Ztx9zEKtQhIsTa2BelmLRXbVcHwGsBHdDe3bvSYlMWhLe7JU67DIa3eFghQ
Qa0n8QGQBH9MnXw2DV1Wl1DTdEI/UOj2NU1ceZiT6YkRA3Al4+K6AiiB7UFOzp4ZgnMrSVjNG8aF
s1xBWrtdHABJbZDNJGY4NQNDBvPTyn6kivVUrCjWy8UdAjMXnzB+PSiHk0cgOtn0pvpg09/Ft/IR
p/p01s069+sCiqYsUYILgvhc+53x/8UX5iSBS1hxMpC9mDn02RtWJrhj27mWsDEKI761mGFx+B0w
XfjM+Hl3u7TcRibieFI0cMG4ime06lVuE9iY68e5GYHruin8TuMR5kBGlGDT0gjbLytpEhFKK4fk
zVAHrwwaVfHKVFM3CRoaFf72qS3jxxbFidNeT3La0rB0fCWr4kCyS0ZdJG5LV4VO1ICjb8rp0JuK
DDQzNE1mruTxgIqbwxh9DK/NTCoTzmCPWhTPb3XfFd3iF6hLtmsOh8a15a784RbDS+bAELKL9rZf
cDtou3lliInHjwTAs1FYFiscy8vQjHCmQZB1g+5A/ekKrLndFt93SZulTYK0iI+tGak36AJJW9e5
dtIn9gIACDmZTbYSa2eZ6HvZsa1NZXuj570DW8zwS2ArlmFXLzMtzaOVEBrC5HY/DlUDJGSor1Kr
OfW7CoHJNeQbL0ssebaNkR0Sbgguovu0V3Qix5T8RsFFcKMUU7lXMhg1YJfMzA61Ybxf7fbRNNyH
HDusF+fPSV1h1HemZ1fjstRmaJnNuOxr7HTI6/VtiVqIMZ4L3LRZocrtWVfbzaL0BxSC186UyNvc
IbCF9PTW7s4uina6bxgyHJuvuwShwS+8XXUFPMSI5dSgh42ysiBMs3U23GqvGHjuxgFSYx9z/WNV
8cuGC5Mzx7RLIwwd66KTvuQJDmkh1++1OYGLrpHkILxNgnqCjmc0n7VpjJt2rj/bccFU3F6qiJQm
nEQ1npJEuqkhSvb5Uh2gQX8rZ/0B+Wa+kYZxF3MASYsM8KPrjmECd8EdiZZXSxWd3UDaW3nhxVfg
6ZQlwApAcJQlT7Z8SUW6iyBfBmWLQ6GMd+Zcltdq54QJJInX1rZJW9YUPHKSBnG9kixVR6a/lOI1
idLttLps8JmPk29+trqLkrEtHzTAeyZ+XX6wbx1qjFIgErQkbIdK7CyXKhoXCap8TZObOX0zlXV6
ga/4USdate2cfEu/7WjR7+YG4hVTFV3zIB09SoY4dgoplJGb2BDzqQWWjfc/NjG8Fpy7mPu8wQMc
POiQnt3SEzHbGmGGIu/KZQBOLFfCgVAX1UNEYFG7X2J3uEKFx0zXlo+tq9OMQLDqI2HMT3Wm81Ps
tTnVs8H01nNE865GLfLRSvGQNw/BTNrLYV2GfZkmt6nWYM9szLdGpl2oEaaeKghaCR+lEf2yNO4F
8v9qdcpDjhMg0BG10Z0WNQGMSr8jW/KELghYFfTkIgWY0eqZCZFE+1GWGPUMsJ4cH5x9x/HJ7+ja
7Js+CQvckUEdPeeXC7WDUm7zPu85rRRXDmntJhEP2xTe26bs2ziEfddgoDdrdLOImdpl5vrqTnFk
F5vVfs/yZvLmqWi2DFKKXLwrwBr8y/TCV4T63sfiFdWLtYcuco0pLT1qBC8F5dqgHr2ucDT41bQ2
obJUd1HbXmtINDxzzO6y9XyZKuGEKcPBSjlSFnCVK9dJsVd1pddQQ9o0gureuF2qTgSQfv2FRtOm
69W7epYVPbbYtxOO6K7DPjaBcDfFZXHPjHa7XqqGEYP3pPlz3d0yCL1yyuGEud/wajmPu0Kx2F4i
lOGG0vfssiv9mVkqO1akMVz7tftGkOgzR17OdjQ9fF3Wml81/c1YoUADK+H6Rp3sGwOBK2E4jlfJ
jCK+kNLrdcXh7ub1tm2kknxP7M7z1pDj42xrkmN5V3mpA7FiHcqFdmZGAPglP2/WYzxpcPujTIyH
QvnBGpNxJieVypR7u6U9pY9PnQo2NbM5pBqYtWNH9w3+Zm9aayYnDZoSqctgdu2ZPmIHPoN11dbI
xWiU1dn0CwPlQbEJMcVoysF6bF/bhvS6CmbJbo1W9jUlTkKrbMn/iqYnI7W3q12dSPTNvBp210vU
ZB+SuSDI3Pka+tPnqMN3yWgjBW1p3qgUG1cmSuAuBUhVxoAxIkvbx5eHuP4ABvZ7a0rfe10eVYdr
NOcGCJJCvGM5UkqTX8U4eJNM7fNiLp+ize/Ixm0uJ9YKCpu4omummFsACKdKoz1X970BOBijRa/A
61WT9zgHsMhJ5LXsu71jLex7N+iKD/3YYLAhUUwuT8SokJpRrYEQR4RVr4My0QeptNZLV/eOwTYj
XePS4PMSFbT+GtNeXu+sxr0j1+PNcWJe4S7szI5kTxChXfwWKePe7UDYGdompryxjYkkwEJ4kTYG
rqwPdeEc1IKOcAkpQ0hri78lsOCtWVHy7mrgPdZwpXqTM3on+Iqa5T4aNpRYOuiz+8Cw7YPT5zdb
soYYkeorzTehnVwjDzrGphlbi6MW1AbVDWkBT6Ud3ayxICCheUoVGTZ0vlenv6HdLL2hsO9MFJpF
sgJ50yoki1mOZAp3AZiVPsaxz4/KivK2MYZAoi3SynwJykjAtFPma9NKoON0N9lKLEFX77Jp8k05
HKqIFVqJQvycR4Tz59rsE5zn5B6xLjD0GLgcrUsTUyDC0J70ttsVhkYIRW6+5xIRcH1aFUf1UpLY
XUM/ZU13vSApEhHje+vb2NShkiN7ciIfoFHQdEa4Nk169dKlVbbRdPUBRN1uzFiVtX1Uo0paM+N6
7ozXtm4e1F4g8YnO+DIFanynscN4zl9N1+S815rwjN0rzr805pPZ8TRj/Jhba7NwxMFb7Dca4Op2
ZivgIGDNXnuRR2fV2RZjWPbJh2vOt9gC6AhklH3CvjEdK9Ab+ZACuWsvQtfLW1OljAjdclN2OxeJ
fV1Sjor2PruYszSmQfZMKLRA+dko5WGuxWFw9V0CpgWaKzb5cboAfp4ndqTLa65MzgMuiq0bJw9R
c5JT82ar27QSCxIxi4awaQfr4t6MYnqKJWqZXoaMjxuWIJ82yCPHiie6FwXHKKpnRNU3uSU3MeQr
MhIM8/6usZLuWCnaGNKBbNAr5Tc5uoS9PnGeouNyUnJVvUpN8Hn12u8HyaKBBg50AHVUXZJIxNtU
qNY+lq6HFK2hUKYFqztyy95PhoA+nNJYvZ5hynpsXJlHO/xkTQoTMYY3SdrtlAhXydB3CKq48Gvm
QGG+REek8lcrMCw2jTLs6vaztngC0SJ9nXsILExx3bf2s4svFrHFRIz7hEx5vEAMMoQjq7Keiyzy
cmYlYmwoX9XkreNYB/rFiwpiylS6wXrcbOlccYzDImIm2bixz5Zz6lqOBVkiKOaTE2fHd1vq78q0
7zuOcdnEbmENboYKzToviz4C44Y0OBcpKJT6HcCNsy+NRvo0+CZfK6dNQge8uWgOB6V+tqzsONsN
Rshefe+UaXlQ0+vWgSPrRhUt9MF8MGLnxNZ3I5GheZZqb+1FebCkcj3q05Oge8+iSLcKPN1GScU1
CWbsi/X6quVtiz40MTaDs3C3jTuuS6ITVVhopQtHuspxBTjOOY01sBIi2TgNOBpwiQclxyCFMQUD
50S7ievOROK6TRrxqtc1h+jmw5BD5M+dFWT40/e6aoeZ0FVkkvVbHQGhmyBUrfZVDhbyjJ9+wNmS
7yM3CxN018eCjmcASZe09606MTpIpbVi5NBxuudxUOjNkdwKd0vWAnW7Nn0vs77xcWIRx7Z2u75h
2dBodYZlPl3pk9TC2RZHYVJy1PN9hnSS41bk48d9JQghgyAMxrXogslQlr2pNbUfm8NxSWiwDWP0
EhsWMdRKCudK3VRu3wfrxY+mddO5TrWUepTmZLrWDRXFj1Jyg452SyVpyhdryKkXpnusQKUfd0CG
0jpjFXepSqbC1o9ut1ob0Si3sIKqgK/Ow0RQ+BEDuJ31Id8RE0Z1t5o79lQbvTqQByl7qgQOZ27G
ZjvZQ7HPTXNHxvWBAInOa0ugSUak0EehvVFqi7ybx++1Ps3BhCadnXuiW6Wf2tFw9loM+tY1+rAW
iBAbqBdDQ6MSrfl5yrobe663RCrhlZzlHLbKJtfaDzOiFQh45Ps6W7afU9CBv9M+7Mj8LG2chmAl
FW90ML3IRr3v3H6nEmQTGGN8M6gxU1/lHCFE9yLXLn1jaTniIVKhKBhh2DO7yuPspimMjxSdROBk
8iqtY/JaoXoJZJ9i1DEg223m15hzMRUo+wpW01qFq7T5wUUPerU4Q0m3GQAPt0WtPyBoozmwKK+V
IvSgtNXDIG2daszCDK3CBtM5mSjNJlWt1regq/SqTvhwKclx33bR8FT3TGaJMwkbNytDI5e+IfTe
r0o6o1UsDmMfJlPnfldU8UhWIKVuFiOKM+W6paG6i2S5i2zqDiUtsBd3hKoTfXJJPIFkppVtWNkc
fufR8RPp+qsA+oYTv/eGrv3oFAPYIJfypWS6dYtFHHA+iEPcN+KQZIW5sbT+Rp8HbZdiGleIjTqo
tWUfpqT/47Mu7tZwwg3LuqEoB24UKkJqncB06H1+fYAyYh0W9IoHsSA08b7+cXDTBWkrt3rPmnkY
Y1QgOg2rfaYLGFqjdqYhY27qtuwPxF0nAa0ZQYZqUx+w/JGaEUOZvaBN6sNSzXyqx8TL0oWh2Mi0
nbFADKOd3B6aVe6msly2elU1B10afLh8Ng0capxlXxDQATYu2Y/1balh7gp7VOURFvzC+/rtCVTE
Q2NEgVXVLqMxh4r96/d+PZmvz2iJ17ztPJd//xun0ADnotj1Jm+iRGXmYciOggktpi8S+j60ocWh
gqL++4ekomxlsvKsa2V1mE2TXhd+zMX/+tR2UjtHf5BWqJ6j8pAO7D+VMK/aFI2k1xvmUdZptuXO
aw6IDdtD0sjIQy5u+FrFi/j1YeSuCSehvv37nwSZEZxymy3htbTU/v1As+h/fNfXv2VLqQUQg7il
/ueBqWaAobcc5pjSAWro+i2lZH349we302PAoJd/TNMhbDvMC5nLXQBMaWB2PipbuKCHqgcsOMSC
uKKyvbeLqDzVMedhlMLUhTSw2zI6lnYFZQgQeKFKLORggANVkl7WDZ1f4OUlsHJfaxfKEKbNGmWZ
l7mKwsKTY06O09uSuSTy6FG9K6LuDHet8mFTUXiKlcS0aUqv7CxevRIvlm+JPAoTaX2uAmt6U8k9
NYF5ReTXlkC1MmzoSoG0EjEy1JLTLV1Ii5Az52HiNgw0ha7ikpaPS9YzZ18mz+aiPGaG/oHfXvKO
0oHIl+xBi4rmSmlyGvQ2Kr5cHFDAXTYBUiJMAQm0jsYbgzTjI0LiUKsX8OBVtVkdeHH1rGe7gdaQ
39jxYdVx/bHM1YxhURm4o4oIIFd3lbqMhzqS31qlfFTnHrkH/SCrPoxTeUudqKNkJYS1iEbKJeif
LJI686Ctko18qDnEifid2re4aRQt3VhR4TK08TFdQU+rmu+tIGNAPceG2LU6pYq+bEmxucUY+pRr
QLhhJHyWinWPvnZTQP0siqXY65AgpGJEvlFgpdfFYw6a3jMRU+TO3jJGMhSTlOm5nB/6xT5k+YNE
N+vF+nQdjcad2zX7yc3OaroEyEafaMZT71fLTClZPS4GKy4gRV+OuOtKlxS45tg4GqMSRuy2hWsy
SbPvFeGskg4+g7jlJUIXUEYQIxW1vDcN+9lQmOBImrJFor4gml/oQXXfp05/GfgLzYzGyDCy6Iyi
/5Ys9LBrcd+BPRkJ9KVRaXvG0j9f/jrfoN1wyi1rJZJweLNlfOMqHM5rk2eZsAxxnhjkOYsdKjdA
eKr50EScf1Zuj6Ipqi16w0eghWg5V6rEdPzeTwPHK+pcOuDslWLfqIZy7IcHkc1RaKrIYqgB96JN
t6noQtZGdnlCwLwpLT/B/xVMTEA+VQvo2bpDntmxW5pY1Em09HRteWiE+2HF5nqEptWctBEwar70
w7WyWJPnTi3nvgGqlJIguHG35kib3sFfgarHkTsc6tZNRRcTnljpqcwyiroi5LKD71at/AkVk73L
S8egSH9r4Y9KXXk9lzVVqogYQtij+aIQeBIP1r1GygdTSuMkGMEB6FL8SNDzjjQavlF76izU+pf3
oyNcbtMlnXsBMJy0xXmWnfrGWqkHVa1/k+TmUMvyN7eQqUle/si7pfGUIoxFF2+HqSDmBkO8ZeQ0
EBaLg41+jeaIGJCpBYNNX5gwLvNKo1m3s+waEOOQvS+Vwyykv02t/oed0whFRugBjpT0BbFtpO5a
+DmDCJV3MdDn2CNE8HVtHN4efO+t4RIy095Fo/59QiQHPJmea91XXjPgWTP45PJQmtqQUPP+uyCO
Asn4k5Vyk0ap5Hasnzpbu3YXOW3MXE5hZ8AFbp8oslzQMKQoxYVh+cZEyIhLbFOfU1KWpfnARB2D
aEzz151sKjddodvYhnpGjmzaS47OaRq039RxbQOzRPWWpbwlTofLqn7GN3Y20rIIaCNkyfrcS9zu
xnQ9aPEmHSx+swDeDzFnT2i6hqspecgSs904Vnc5pjK8cxRjG4N64ApqWTizy9mdassV26W3aIyI
kfJ9Rzf7RUl04uwdNvNjfoGDdtYrwaN+b1Y6eylWt8a5a93/x96ZLEmKZGv6VVp63aQwKyx6Y9hs
PrtHhEdsEI+JeZ55+v5UPSstMm71ra5e18IRFDBzMED16Dn/4H71BJUbHpvSGn6YuN3WzYMwq91i
kwacpcSR3JE6mAOUTfgqH3iUvnZD4u80OzpZtnaeu4rkxGA/ZjjYa0v61o1gktxqz6nBMHXJxeEF
9ADPmhg3d82ts8wf4qoG/Z9pT0WW39TjVy0K2403wrBydBBWADHdNgIIbFA8dLyd1SGt4AzRzqy9
fNMI2MgW3izuckee6hEA+IOV94/lIK0s3G2VW/fq/y5AOiEswUl0+3zfiuop7kCWmaASjJWQ29YT
nk4XUgcBEhEResGDnX+AuAvnPo860ATLDw2OVoXmOiOPnCM6JNkcswH59wSbttyMuqhQoAQ4WIZP
rpFtrQWKS2G/oXAHT8xxviEs8TDBBuva5kPapIeujS9Oqd1Z2DYnuFj2M+YbZJOsnkRRhIw/jC3r
rcsXIJfiC5Czn17+Va9QD6R29oJ4za6DHqWXwsDJlKp7qx/pXCeSwmRYZ7QspxYcFD3L5KVMI/tD
SUerlc1bGhVPgCnuW98J8hpb6H4M8+1YiHVHDHIT69FZ9+0XZAs/QXkMXNB9G2LLU4Iv6hZZ7C8Y
Uja4cuebGihFTRlmo5E+JSbfUX09p467oxz4hphPsRvy+kM6zmcEfLB0+KZHxDhmFgA+Q397vGGg
RZhmvIc2vIGPsm/t5VRXpImNlbykVxtF0BhU21uNafxCTaxOzUOrr6SYKxPr7WS36DYahbqsXoUX
tNW3JeiEAZg+s0RqKboTiKb+nA7jpy7r9cBMknsrbsFCpsnj1Jff0dem9G4Pr17e7Lq++9os9pei
KT+WOWEBWr6NO362BdbtaPQ/EmuUe+aPggEgmQM82t7i3tr7VCc2pEs3Q9l+dbifoTebvAxILlfw
N3MjOyJXGaVa/5hWOrqbW1Nv0AXHJVgCCvOAkaaEdjqugcOrBF42EdzRepjnHRJ8PAlO21CnrF9J
6G8BJukUvHrqkkb21jcgAkIGCspi1t7tm1u9oF5s88MAJ0gxTpio35rR505z9/rSXEo0MDa2x0gJ
hASKbPvgaDrSz/Epne23acwwZlpevMV4I2mWS2H5g4a1FeNl+U2+3wjRNEHXuwEpNiyRzH4NZtt9
sXVxGuOR3selCjdZy40jqLR5LQJ0gMYXulKsOkTvoESVMQE1tW9Vw7c42seSXlPvmmHjFsQtTotc
VJsf7dJtdzqKvKeYlLEK90X/Hc6rv+kjvLXRn5dD8305hgQqDV0mfgBG1n/TbM4CxYCvXYvxHtqn
qw8CFPttFyAPCqmwLURknDI+d9TOjZF8yMxy2EdV5jCxetCzNLkMVEqsQpbNVioy2IwVVfjiJ+6r
HlMXiML5dsnCj70+XtwOiWij6S7hEAM/LOsfS4MDhmmuj2hmHUSCpkVXZBepSEZWgVJIj+yjwGdj
O4g3q4ONkMGsFHNqkEhKd242H8vC2NlU+AOjQo0gJg2yoXowHSrN+dSsyXRquoIsnUF9UiSfGnO9
HwgiDyE0no1vZo+EQGAUFvEK8ObY4j0YEG61QagvXJFFjXtYdoYOWTYf7haSq+PQzHQZ7peZdMVu
rehXuLn2vtTip6aJsHoNETee0PavonuUtV7NNTV202ytWw1gUgdA2cRG6GDg0c6vP5yxDu3PVG8C
QcVVoo7rjllF1Tl3RjiKg+XNH3gUQNs2D6YzTSdgP4+aSD9Mel6St2aoTVCf3DRhv0txcdgCD4N7
NcOMgRIGykIHpg52KFzI+3SoyVG7GQi/mowgT2gAplx/2E9p2RxrDDnXKdlETAjh6FKenyiXGr0N
vT1zH3xAxbBlktucvNWBmrN+GI3syamtr7gzpDe6c/KxBmWS/TgY62WOI+tEyazXcbCL+oLIhgGr
SBFmciK0Ue0az6FadzZw98FKkc2rh4I4MtY3rT9/6EkLTWb51FfTTYMKSUAN/2OPXd3Wcl79+pvb
i26rdVDsdDN5KpL1qQQozyQBXXfo/U9h9uhV0WUlJyKwUiRArC7ukE97vNl+Yp5MSSmZXLrl2Q8q
czw5zvDTRHJqm4fLwU71D7b2Jc/cH7q9BhM8foxVQc5YY3KzGkiB+2heEb5buwRVdHPNP9oOj3WJ
GppGsi2FvlR4ebnX3NhFhzo6Tl1/Nxoomdm4de7iHvuY2Eh25KMhpGUNVqKWTp+4lFu8nxHh00EA
WukJcSNZD4yDJQ+DFRKtO9vesSrFwZs/kp4hR+hqYu/149fSpCxT1OHzNItXw5w/ko74MJRwdMHC
tAfcoe6gB5KLXr4jLv8J6jwhTUvVJkK9OCiQzqKbOK21Phwyb8B6coqcLWMoj2nePaQu9K24akts
yMd9XzqnxidXH3np24pooDkUr1MO/CkcvnSxvy/7lrp8HTYEVNMtBfHbZaZyoDeR+0htVljlD7cc
PURZqHqA4k6htpm7aC2OkExwFfTAnK2jgTOnMI7uat47kU2gRarTgZkFOWScTIivs/F1Wso+yHID
Cnt6ZOyLDpXxYfDtIqBMDPgkL8q9pcWQuIqHFJt6orPx0S/N51F879Ji6/sehjYhKex+eEWJChJX
cZs7yPHj60qQzVQF6Y0cJuF6Y+kD01yz66Bn22fK3ccscXc97FFEE/Qjsz6IbhjtMRFr551bFR+S
ZNjEUkS6trHVwi1l3vZxEA7lzwYo+s4fImPrJe5Xe5mRxixS+COJ8RTbOn7SU0nXvLivw1evMuNj
1lBNIsU4CEPfOEiBzmnPlAs6QRwypc2mD57T3Mammxw8z930a7lsHTTjw645+MX67JoaXpS8vwR8
ebrrzRqeMzDrPfIf5g6UzMHseypr5dGw0FOivvW8RiESK9G905JZN8LkzfXM5DTC/eg0EPUt2nfb
HGVFRGzmBXatc/DLUTxpzhK4ro5GAez4mPQKcMoyGKp2CJLZBq6YHynmoKa6TBh7aEezHgeEgzgz
Mx1B6EnuQVTvLH3+rtDH/wFq/wugtnClse5fPuj/BacNpKxq375Xv0K03z/zJ0IbXvofug3zC78W
F6qmB13oT4S2oft/6C5Qa2ChgLj/htA2/tANizttWzqFDlOHPv4PhLb7ByRtE5C2QIGEJ/bfQmhz
Gn+jKzn4PHjAwH1feOgTgBX/jRahw6jSQ5RWL3kbF4GIyMROXd6cnb/W3rfVc0VVeUlk5Uatq6P+
y745ZB7WLrxtv+yX36eaalEZJI5x4Jz20eQ/YE2CzmQ35Y/xKHpEcLzynHUxE5Cu6+gz8GQP1MZk
IfJSixoKFNRodVBbpijgqs3qqFx+/nroL193Pea6W63NGgJNLXaW40AAet3523+d7FSmF/46C7X2
2zHvZ4ZJl76hwJ1sr8eURvcJ0z9msnl/qkU7HrqwbM8l86ezDotdp7IUgj9WW9VCuN3f2hnh+Vnt
wVMLULZDdCI/rTblowG07UWtXw9UTbW4Hvl+uPzgL//gn+3+bVtUwrDuMveWAXYzuHp9un6TWrN8
cSt0KuSxTPvPFkMzvRuraoF9xp9rqsmsmN1Ug/7cOEi+0up3aGTIH/h6F3+7qapZqvvvReaKbodg
luXW7hq0tlefF/mooQxABDqLhMRHxFOrHtKqoBDdGrX+fqDapj7y/jn1SFMetJBbNe7Uc8rEiQ+r
3YVhXBorzg6qlU8uWk4kUd53/nKcOdkP7iAmppiczPvLIc9INd+/VDbJX2IcdDeB5qZIYgLXUKtq
kUwGOez8rUzSgSRzS6qg6Nyed4IF2ib9WTVt4fXBolkAtQzS/6LK4/aoVvuFxFWE8BiUAMqJXgni
1rN4qeRi6ID269x9BqUhOQoPY3a5PfnrCD0LD2bZ6odW1kpCeJXn1M+kx85fbautrF3ulp/Bi9Zn
tXAdrletWblenw25UE0keVGsrL2dJ4/wojSo0fM/ktngZQo1naWXxOMBQ6ujLkspo6ycELYTx/yy
aiWPMyM3o/rcIMmRszdOqa4UahWWQXmemplYtHjAp9bZN45+qy6sROeNvkJeHuB8Shw5wh9BBeoh
KE1hFgjOMFnC8/KY2ouv766nD7FLbM1Gp+Asn93fSkdqmypwqbUMlLqH/+3e8RPKOqImb2GudgZ2
Vv5GQK37/bp0j+pXSBGi5Gz4PdR/0wcNTBLSlanRwj/0k/mcrtTpYjzFcJcTpBttqBnnKGlYRZmH
KkQG8h38nTh7K6biAJaJ3dOOSfL7eRlII/ED8YRWCL6AMOGk1D2xtRYhqM48qk3qDl3vFQC0euTl
w3Q7x9Wp+Fh3ZbR/b+bynJeUYmsbVja1USLmJIxOkXz6QuF89Ocm2k84zKVIDx9WbeiAPbNPrdmG
uTPtPD9yx9uzplOoU2v+XI/40zRde25irdsZ1vDd67EFljwO3pNMa3jw5Kpqo9X6bEj9IUdWB7XR
IgGrVsOUOppa87oi4WGKbnKAk9TSKCBmfTTzw6xhxa/FIgJpvHEnHmnHj151Le7Oi1yotWsTLFqN
iXb8U20ahuizN87uLq4GHgmhie5MYBzurWi9RXi7p6LKpjjqzUPiVsc58z7VFIR214v1Spt0+rWN
IpWk8mn19nqF75dpxR1PXUcar+4N84RQXpRxgderVE11vbVdN2d7BCfrteEhyY0lgDcEbFJeubpc
gaAvl6qWagOa24ErJvOYyp9omPF2GMwUENT1eVVPR5V1iJK5S7axOtkTvr/B8rH1qQYWsWUcrpts
JNIbGJDARzR6YFkbvi5w50wC4SQrdnz8ywqRuj0cGmYVlBuZ31EqlsO2asILpUis2o4B5K5ax3Tn
q7F+0Bp6MLnQvYKyAGykPZpTSeCOFmafJrJbQj7zEMGmcyEyKpjFCHG4Luez2haWyxf8SdK9if/g
RS3cPEPrCfTZdooLMLc4nGwGg9FxRtTxrNaEF/GQllk7n1rxbEDe3IjSc4G+rJS8i4JiLONed/bl
YpwpIPg4BO4i3WD8zsyUB14+4O9tuwEVA6ib15sJjFu3vGrq9rfyRqrFunhsbJaJ+W1D9jRahbEG
JiWw94J4T+2Lkne68fsqYcTj51MPt1q7NvvWNXZAnQbk2pMNKRLjrBZRZHxyxgT8YsXLrsuuUy2E
rFZft6lmtZbo/qhVdYzafW2qbRbsvoO5uBfVQr6Vvlkd976qtv7yPe+rHlAnF7LF0V1GDRBvc2PK
2ve80DOY3eyc9O4RvJ4UhRX21pbC9iMzVFKUPnrcJZ7EAGaacy5DyV4GUp1R0mvYcuP7qtpPp3If
FoBYscaDtyWHlkkOMm2kcZZqVW1Ui1ruVmsaUTODhnzSrp9RzfHRQjn+/UvULrVVfdHiyjErM1dg
2J1bE5rIdiK/5PpNcQgjxkwcipYEKMj0yt2VimfUaqzCS7kxlWuqmRXUUAi9/9FWB16b77sLFTer
I9WHcvXGXL9THX9tvu/+7b+l1884flod+qF+PwP1uV/O8v3A9+8QDaDiiKRg0GYM+iDh6W26iUFP
tUPK6NsoxI5AbVOLQe69NleP0UkdrNaun1VNilvxOSfXJY+yIxIK76v4Ja0rOHy+SrPlcKtW37de
v+f6rxgRdbLDeRyover/qY/8s4N/+cbr7t9OUX34l++X56e2zQk9hZcc8ddg1JWvrVpQk/znTQte
OoiAyUGAjkNMObY1Mti6LmynaHeQkajis10fEoZ3X4Zm10N+a6od/9dt+B1k22TIYN3KL7RUvPDb
d73/l3+6f8A5E6BbIyXz5Bn/daHq3NW2TnVSavV6jNrdWind1/tGeanXYxwjck5jc/TryTpOSSMd
Sv78dvXjTVrPLRfGVOy1zH2uazLgI5yNLUV4gjygnbdxVIg9NcEK8UKCNqFCPtW+Lt43tsAHAX81
JgOTjAuv+1EkYYxSX6m+RLXV7veNqg2sfd4ZYB0mD3GZ2KOQXE+6xkS2RUIlBzdBAVbiaBK8upDJ
2dlOa607KI0CnXLNIbiVw95sr9OzAZJELE13HG0d+TKj1emveJdsGbYNKpZcVaSNfPFK+a9NNouh
V8gn+vbZX3X7rNZi4Pbva3ZC+pup/jGWo08n4ydfRVVp6eIlaZlUthAHADN+MUz6/0JFfKheAEYq
c0KuRGG75EJtdLVOg+XRQZYQxhNFknYPEA4rlCQGXTb3y2EcPOcMds05D4hOnBKQ3W1U9+dUzlrU
WgGxKk2JGZCGBXonF5MI13MHjnIH4/arjUDLGSrTrwu1zSVC2FqGBZ3b64Baon29w0JWY6CA5Qhz
AxJkk76urQfaUw3HnhyJ1aJbYUpUVMPpgrnH8pdwZFylfhi1phZqR15H8E5BpgRJAdLtfWHmMYlV
bx+qvpFKOD3zKtMPk+yP31fVVr1M7hY7hQwGYezsu4bPXCPheqN2Of5+sCF7a/UxtUetIZpdU/06
w+Hvf1kAyPi1qfaqbaiBVRvNnx3MMhqKgeALzm5ql9zfeIIoz7brDrU2y58K7oAPC5hoPpL3V61d
F6N8BtQ9V9tUszdk0ufafl9bh0d438hvvc8W5BeqHerD6nNJBH3Xhf6wyiF3kKMrsWF5vjY1NUTG
arLXyf0N/nfZ5nponGCkQUHJD345KLcAzIBRi0emqv5aQTKYlwGOgsj54U1B0R5xZ2a9boLEuNQv
Bj2BHieMlhu1GBpEM5AaOCJ21zEoSNygWiCSDJjQtr3tqA/1ewfejLIGfe3DCkOfd6RdYQiX3nLO
kTCbrGo6W3KKhmvrdL42h9WOqcX8tVutqWPU0apZh3p+/E+y9v9FVUMI/78V1QBLWP741idoU/4t
X6s+9g9FDeMPrDJRGBNIdsl0LdoYf+ZrhSXFNoQOQdezDQCeKH39Q1GDJK/joA3oWrYphGXbf+Vr
EdvwPbTiMDFxhIEQh/HvKGp44rd8re0Jy/IRSrQ9Qzi6/rtMokOkDd4lGY9trh9h0EAjjZobaFmJ
VHGhBtv3r732EzjfExIGyDUiFLcrB2p1WepSfpEl+URDjHz0SpAXNjbE3gtI7OwMkAoxrebnPOQ3
I55lTHLdu6QCc6Unpxx2FPJ7IJOXAfl+P/JpjuG8QfgSqy+ZpHUpUpbrh8SnVLYY650Ra4+1T+20
tsRbN2cfhG8+5rBy4BNPkLbg9YkHfeeEMAGQkdgYDRy1CG3WDWzUmwmss2W8pUZZA8PItvosNbtS
sBX2o788jbn/IukViBS+tEzSY5xUXCf9iiLpfefGtxPKA3NP6K0jjGWsY1D3xboZSFwG9di+rnH9
EofV0xg2n7u8PSy81J3eD3CaxEfbih8Gkf0cJeDfderXvEp+oteF0lPFzyxc89GFydk6BrMWfqcs
4pwj0b7a1a5GPsEqTIpe3Q4xq7seWhjiE8yU7bvRT1/zEdsUrOODbO10fAS+W/jrti30eJ2fLeyY
1qHnsUtDp0YoPtxR/rVwwcMf2l3gj2loW2HCsLHBegAOy+KiQVOCc8hHhIXwtDvqdrmNTMCysevt
at072bP7Bdz5t7DlcwnEz02eYrw1FRdsS3FVBMsNaUQ+KVoHWx9aiLtuU7ut95lEJGYzFgYNdU4g
G4/I2K3cTvMovzi10ZNQdzvstO92/QnldegDuUXYM3uf0gHaUZdCHSYH+4jr89khQxdQ80ok9yZD
yfDkTPSeI8xEpBqAtE138J3BTILjHzCngC7lcuPX6AOZCJxbxeBt8S/42VkowubYiVcYkiSCR4e/
Q+91DiW+Dr2/SnwC/Dte/Dz6FuYaUlqt/5IKSrBJdBvhntrlILhjSrWdnlKDK9JVSl5B8hLLgzYa
38z2Gx5T2pPZhVsEG+JNhI4bhNwtKLYwcMKzveJh1wqRICJxRtEMjGjHuU4O8JRQnGKUH9XLEvr+
HOjYoK0N/PdV/1mLUd8ai/VYjLwzre6/NHP0KVnzO6TizczgB9KdR/jBZmAa0SOsKJTNIZNvbSk7
1ZRcZg0jCxvnRVoWmvm3eQwDQmG0wEvzye/BO0RPzPr7QPfFnQmjDFIxKM7c/wHOAbuip9q0iFyB
/9r6TzeEuraa8sVrslMek7woHOduXrKfs58BuDD5VcCCf3ImHENhItsZb4L+yZBp4ZAK7wjEc2u3
N/bEIyJGCDCFpPZF0AA36xS9GlXnbfvKHXlMOz9ou/Z1SqFDaicqOwDacl4xjZcOPPMBpYOb0OJx
SKwX5KgRC0dPE+uJ85p9zcguZph+mA2/9cBZ6Eb0026N7TDt7TV5SdZ5b2TGA1LdkOMEL007EgPE
wGmzqjg19kyUDja9t0SG2gT7XS/9agFd29A3wsQBcFi28XIcuIVobryYGAMHOELs2AMizE98aIjo
fecu/alVhlhZwEndOFOOwUT3KjL+ryvwTqOvPcQdpi70npkr0mCqH0rIDVi6eMYePbd2U2fFV42O
LEj75lTUdCxwPwBTEM2anbOD+6VvqAmC8QAD0ebG0+BhjIKQIQ6gSJMhDIJg/NRCbvNN+c4OgEWW
RNzNAIOCqm3fzMr/ac55Fmi4PnRxMwP7AhmdoYtUgUH2Om0+9JH1kMUrfCELmYqGC/Ljj11Hd4Qp
gRksk3WTAG7heqpu23RDTL7J3kOcLRkMsluLH2LjFB7c8IueoNThJ9Yz5iswAzEb8CBWk7Wptnqa
/YT5FwaxVlb7MXbuJo07CHoD5kzkDgDeSrHB3eaDPiCD7BnoljgbCS8D8F8NcGN0WAJoeVR0bwVz
ZIoquyjWy8OEFWAwZ+NuNND3HTOvCibbf6AGu7ete63gVmhheWPi1UCinCgPuGRcp9+HMn+2Ju5W
5rxO/VTA7M/WPRBR/9As9dcadWcyRRhSM/gGroWIC8lIcKtmFOAvJfk4/kvUmY9Lm6Vb5AGeRB4/
6+3wfcZzDeotJMe+p7NwoweRfVdP+ewf+wwARQqquXcPk42HRtEtyaYW1X2C0xI6cHS3pd2eGlBL
GzVgodCWACzjRCutC4Oxa0Aa+9YYpE7y1cLoYl6AqYOHiO3igDvAZ/K6EGuN/LuuSViK1ftBZBag
Q01nl4z2CQLhiOQKc89cR88+9REl7MKDMzuHht5+gVmgRZjkhKZ7t07idpp05HJ1euAQLawmDkHi
YnwkPMapVf+BktJHb4X/EOcL6hcFeldl8xmVLrGpIwYjYIN05TOQC+HyLq9j2zI45XdoDnFdpUd8
kRZv+pR9amv9bKxw4GfGSVjdta7/gAwN+zicv/QhxNrMBtLmRm82fu8wSm+c6TOe8vm2beHqhgYg
oHYGdzkBk9v6mXvyqeQS4vfl3ujKY1Qgl9xOXaAx6aXEbfS7oabzmYT20o0rXYUH/DcczMcRWYEG
POR+lR2kO4PBHTtGYt3S8yAfLw1g3ibCpS0cuYhpgJ6VxlN0WGx4ecadJbivud7vC5Ej8yeHQ14e
C4mB9jWX0RdVUIjrxmFM6BCxhntBGuJ1ztYMbi/8nxL4e+vYj1TFtsjFoA80MFLG1q3TVzJ+I2zQ
nPpZm7iW2L+1cJikd8vhSTR6edPJebQW38nQJanNW9F1AMZNCFqr/qqeHB9uphTdCTwNkf5Sc3di
1iry3bm/BwiZ7dBDAHOtdYjShJ+StICO7TSb6M4XVsaDxOTSmQWqFjCDzXWKt30quP+oEacGzNAK
20yY1z+8yWjOiePWJPlDNN0chI/HeBcPYboRcLXER1gE1S7TCLPcjJJZuJFZ+Y1bj2CIDfuJn7w8
mq7bX3pz/nPRLFV/aTFWBsHTloRMO3cefVJX3cGDrngkAv8cN2hXZjCUsCVRwfF0blsfDGGVf8r1
eUuJSX7bkxOLt0hIPbq6hsIOn8KASsfiva13a75FvwG5xnoNz3GV36epPW8pUj97HoWtK7GqEnuk
MtNdMgDYVPVbR6Yxalm8vdZ0B5nVCPdL1A1n1/46/VUuwngXw+1lWiknm/EFt557W7LpVLHX9+BJ
tKmBPonVXXyz9fZav3c9Kjeo5uzmzr4zitg46IgzoioXxlvbbmD/pdj3HQqzhOLVQ5dVhWRVOJ6L
/IPT+vm+UTsakBcBomhI0zVRf15hBuCLuksa6GipEaHMxNz+BAFz4w1tdonLuwVw8640I/h9ixGh
Fd4jhBoPQZsDgWuLLroBwnCjVaZ+sBBKo0CG04dvW7vYteejCwe5LctnKKLuXIbP3QqOvPPHb1XV
jjex0EFqP+axe1c3FjWnnGQS/+WDG3+pvcg9W6GzSajEnOB05CTWeGC8Tp+h84WaEajVTJiEOG7+
U7XIWpBLGMQKzjt9TmVOR1VY1VqODFopoosAQHDB0RkrI1N8LrV12DY8rME6uK9CxyeiMg0LGmVm
nV3d8mF+/NU20S3Y4Zb+veihYlLME/gIqFUbU4JFoDkCbUzgmwdJ09AwUYOk5ONd2CUwCgBzIsO2
IlFu3lAx1fBeIRkaIRemWtDMmU75kVsGszciRYbm60UtOnnwe3OqP1q4pwGY7cWOiUqCgEA/XXq/
N1BJJ2mDzCNmiTr1QDJfM64iyXSDvIRALcfBGbPFz2/VHWTkfefSFKX7vhbardjaPcYwaps6ZMAT
r+zWs0GKaae2gHlyLm6JHJ9o6zkYOv3WsJAMndLxR83J1rPefs7asNx6ju7eTWGIfjoY9svUTC6i
HtpNKnmUuGc/J32n3fWFcykntLAba8ovjRiMF60r/S0kuOigmg6yxsClAUFOxGakW82XHLrrTbci
bjiNqLsvBiJ5uY8cB96F05d6jQ4oKGSPmaQDtNn8uRgEZe3Bd3Z5SYBAGZ3wHAKwNfBrx8J9+QUM
9qcg5v8oh+IB3lLf/e//afxddNaRs3XbhUjtujwsHpnVv8tf5r5GVRX43hFKW3kwQ9jz8c8kQ7nJ
Kr2XASDFxtKZlowkjO2E0ev/5//bMKZN1wNopv9m7ODD5kVADSmXTswfnLW5awXBJJM9K8m+E+yb
XQcP00W+3lj/hcWJBI5VOayMUuqU/nnpaO66po0OO9YIf790gn8NEfwSbZ2FeaKcMHaD/4InugH/
cgnwsDrqcRe9a9j/B6j4L4CKJmIG/y1SEQ3dOIneyl8zX39+6M/Ul2f+AQ7DF+i0Mlgyv7hCFX39
D1v3DB+AoOPqjv1r6sv7Q8rPSqlYix7QkQqvf0IVbeMP13f+SpfJXNa/ISaLns3fnyi8bQzLQkce
9WjdtnWJzKy/vT0lZSRfvf/VzNrcwyszLlpoPEOLr27DdcRL1YJ+PvlfZ2MGSzdU8RZ1eH2Hm9R6
3zZLfPFX4061BqPyzkXuPy55az+iwfKKCOB0US0H3D8xa1zsjTr6Zhf6D5hMjxXOaTdx2VrBatQI
vjDvO5sTXuRLXOAew8DbNdCUtGLARcspjKPVlM0TylGfGXxcRpfxqWu76N5sS/TKU2JNDTuMM0lq
7D8mhNQc+6HrtfkJkxBIuzh6d6AHWvw+BjlZTeejE5vdvW327l2oM6pH0aPhUPJalhIhCQf9kpxA
7A1GzrGYIRhaMfmFZTbK5yaDlsOrZ+6SubRPvVQTI44jiUNlLxCh+zCGpvZcpM6b5XT640zt5ZI4
mLi5zTcoGNOzKOzpsKb5sE1BSFaNuXyJdJ0C0gCTTaSohdqF2+5tcyaoirVNnnfubkn18blAQRf3
LP/GAyfNqJcVpxCK+JHbB7THssSdt4w9w2PnBLaRxjeePd5j2xS0Zb+cjF4b7yr04Wo7Kn8sxiAw
Gur8Z2+FOW1CQRlHdB06ad5VmaG7nSRyNRmzbBdJWqQLIdXVY2BsNsmm2jXK+7KC4ikKl5Tgcqy6
xLvBZuEMz9MJBmf09hWH3wH3AmPQPiTmz3I1yEv4qY0BJsEXMgDaSScIeYA4EF5iJ3r0JubAhRif
VozbnxzUohbX7O/sBvsQjdgFyorjoNRArA+J7zbu4UQsK+DxnmlXuIAMgAEaFX11MUaKerFeP2FF
jmwSkTD2IQgOzhB2AhPVktPoRd3Rkx59KcMYnCvjgXzYFExj6h1ESTFqse4Ho57O/2L0AGX8axcO
AZT3zKNLAILsOCTE//7Ced2AjAfMnsvkYo02hpVLfnS8sfoZ64khue30IT45VvKM+BoWQUn32Ubt
CPXIFBJEVIT/QsLdNEz5H38ZVDgjvHYMgXQ+3oM+PcHfzwjOvlVr+MpekDiaTjm4/73jYJKT1ygs
ZoV90kfJhGo6eH2D+4VijfYYylztiJysb7WfqrRxg7Axdn1eeA9N7gMeLsLoC3PyG5dYprCL6bPg
viHblkYv/rfaRwPU1nyE2Ya0IDnhqcyGeyhTL9ylMufYj1RHez5BWf3Wzd1tgxoE3Gk+GDGnIUng
k5QzMc+zamT7bCEzks6w3oslRde4OAIbFifCTm9b1vcGZOALmvMJeeOerE8bzXe2fuqtkKTRuMIs
CTXcCbX4trXX9CUa+huE98VFhALRfX3sd1lmWCfbcG8xeoxuXbzZyBiFaAHUcX9btOWziQrK5EfL
E4nLndPqH0Ep2TcVaD2oDvbDCpIsDsnEOOnk7X1/ZJ6HgrOOYVBWoi4360jGTE9zbaZUIGR2NMX0
2I7RFNVEcRynn1D0+0OTDh+MFmkwLzG6oLFQMO38+G7B1gl1HL26RFF6g/mev7Mw7Cz6SDKCnB2g
OSQmCuPN97puU5Wre8iG4ZNw5xZZiyw7pSSN0SfKTxpKHqR+e/TrcbXUcFnZLWtxgZJN5g741rHN
YKyUYth1ZnnilKpjvFTtDsnTXZpSSnaaab6ZV0gcoUCwtR5IsKUwXU1j/C78CWytBDz28RoYRmTv
zAKCIbrGN7GTVpexzY8ec+xLnHnbbnSyk+HwgAx9+1l4hn7QXJ0KcOS6Bzsemi1uFho0xGzaYqKk
oY/HO9JC4Vj1lo+Hy6cxTlAyWJgBjzZWX/3iVxfI58V27swwWIjTcl+qEUnutR3b9sVclxeu6X4V
4TPij3CnqPvfdgaW8mvjbfNhNu5yKODwR0CoEaAd+7jH5si3k72Jsv/BMD+OzeIEPW9HoC+h2ItW
hwvdU2WpMKmNdZ2MnOXfOKF4xGs+26cTMzNgjwLSnO/dQDy5bw0UUnrvA6LJ9in3oYt7VvimDLsi
PwJ8hymEMaG2kIXP2qCFAaaQza2N3jj6anDgyiB2cboqfSha/sxMBzLa/6HsPHcjR9Jt+0QEGAwG
ybg/0zCtpJQroz9EWXrv+fRnUY0DTKsOpnAxQEJT01OdyiSDn9l7bQx4FKmHya7xCrcvbSemJ1BC
LKR4ArBsmO9meu7CnoqTYTNDnCr1zKTJflh6HwSmxFVp/TBqq9pOC79nGgcvjO4+wWKGvkOmOTid
eF8nJGaCD6+gEIq2nm6ZDb58Tov7KoFAGFim3oPx/WSJQm4HUixJeIB7QqjstHcjEAItZEUI10S+
dURvRy1BJsYQFweoQBskfMW284LUzwsc4S1PqXpq1HMInPdYr3IKdiLUJO2+EKa90+SS7+d50nuv
LV/DYf5uV31ztGV4SxoUb11tsvNu5qcJW+6htrM3jQOSa42Tp16at8j0yLWODGurVPNpKPRr2yv6
+mrJD1NBFCzBp/GhbNTFTAz6wLI4JtliATV8cfsvjR6SrRKAmQzADGKCoN6HZLZIomS0gznSsY79
aMbXMlLIijNwi2Nl/6jizL6XP/LFKqkZcnL3GMUr8Rt8BdciI0vVRj+RZ5LAvN6MBKXfIqc5gheM
N3IY40MfR9v3M65KbW4GmyKjdSXG5QHyVhcfs6k2trlQCFxxmZfjmByNfOug00NE0r1VeUl8GDFH
m6WGpZUM1gFUi7HVs5JITbjJLHs+z5az7JmXh5tgLEhpeVIkf/q92bqbZVL33Vi4/vsdmUu6ZNLV
7l0XjFBLQdW0bnMcSBItAXs9Dk2w/SeZdK7mTU22NySS0IG11f0izLa9z/veF0ByjoFV3QeN8G4a
L+LN8+ZmW4VjC0QdxcYg+yuZvTXvjTFqzlihdt7iGa6/F8j0ySG0zq7m9pKFlLAlMVydruYtrOto
UxvMYSmbX4jIdY5FlftyJajVsOPr2EL7Ch20CHEMBnOCRHuJDEStBmMlLznl3mJeiLZU/ty7v8eR
+y/q0mVne7F5Ifr3l8NpfEwnr97bAquZo0PXVyP/BFUJUcqBQhgeesBD+vBnqtPisU5jvMRl+dUM
iHZrZP9Yuik2OA6T+yZT1oVRMLFbKJivdA+nzEbV2WFaFW2nyc8lKtEYnfuyuE/NGLsmU3cJdLzN
aJJHey4vHcNe35HZN2Yys0+XjYFvcRmqh/pujk0KsowsW1rZEYVyx8PogWCeeRe1lkfWA1CVureR
DcpiAdFFhDSakPvRjNDpe7i4Mbp+6zvb2pFS2e6HrrP2GCXnC2lKVzKwte8N7FgUn9jWHObRb5Ew
YkyNeEDYE7I54tw2hsHNaBu1OrkNlHkjYaJQBNNwNZLxEWipS/4f/21MjXZrr+HOPGpwZPCIfc6w
JaplMY81UtwDtsLNkIds04iF3JkDZ7kIpxMb1OAxbLfIAA7S84LPedXL7TzUud9N5oNpmjA8E0uv
mNBvGTqx/TCzHWlm2hLkZfzeof06N28V6Wj7cj1g4/Wo7cOk2juwL7aaW+kk+vmLzJfoannB4NuV
8MeW0L0wadMdrFke8azFyCB/gmr7K814bqeWgdVoEGf0Z+M1o6Slbml+CjZTeM3EfSXFC28nORZp
/GsKze42EGMmkbCza3NyoCL1a1sJ5xDbHRA1LGOHsW6X3bB+7fFoxawfpk/p2KPnJlk7HvfQYvV9
Vxuncq4fbMl825TVMYrmg8m1amMqeJyi6H5oib2YFvEjdLKLSr2aMaS1N7jJuAl3vNFpP68f7pwk
fuYWxhOPLuat4h6/y83k2D3aCwuzfIJmBUbPPYHm/AowvbnUsfO4RHXxVDVAGrypt/dlDrohA84S
Kz09xSbJZiLhsJBg0dEOO+yBwsa3dChfW9fa62bcxbrsbqSakQTlJDBty7q4vL/0hfmzTBL+cSOi
AWvC+RJ1uzAd8jXXFJw2f8MWZTGo9LrZGpMdcA7zmxynmu1N14L17xxVXv9pIJvYxdOd+TGBmFtE
WfapikE31AvDTdYKXGGAWZn+SXsfRPl0jJaVHeNZ4XEIyJ5qosKvxq7buRWMT6sCAwtrpzsuefYr
CCDHGMMw8o+mw5pMa59itwP+RcSBjvvq6/tVmcONuQ1jdE1N9aCrurpFdQgqdVKVb6npe0SHxPKz
gdvSmJY/gjPB5ztXfuXWny26u+0YJ6xLWAScvRjS8lA49jfeGW8PUiOC4kpBe0lZfA2ztWWoFPlM
kxG4c/QjBCj24boTLSxAY3okFJxLKZrGgOeWLC9lAVLALUA5B2ROc6UvR23k3wNTt/fIs3uGWveN
d4L0CmwnpTRvB+dJGhDnPCO7hIb+AZ/UPNtN/MuOy++0uDabtNo9Cou+YUCGmFQ1yZ5Nku3GlHgT
Hcn0bUS8ks1k94ZELPKQ41bmz51D080ElwW9wF9toPsn4AHc0UkOg7hCCPsuZqqc0MbUPlsWi6sF
Hi4Ubeb6Wu7Q4te7IbI9fCXUVgRyxrvSAf9UDhZDchIXAhuZOfEd+aFth+Cq3jxOtvuxEE/Y5s+G
ABORBdh8zNI7wektP6kS5khQmM1maVz5ME1vFrgG+Vh2jnec856R9WTdr5kzKjeOwmBjxNiVeIyG
8oNnhTz/cLHr32dDyEZC186ugK0trZ5dgklxHTjh1zr3mue0s54Bjx76vs6u4Ty6V8mHtafBt3YW
6ES+mKJh35sINhn2b76V+FxXKX71EiVG2JzsRYx+2QMZYoxZnlSUP/bEhAcxSHdr6NSWSB7uAo05
kBHpvNN5/T1IWwmOeobjZLsXkSbzfXdkB+3dZWPGdD+Cr2uyAbsKZd2VfZBeeGPfgmlxHwn1JU9k
QdqaW9jLcG3ChquprUP71pUp+gBgO3tVc3vLPLY/UeU+wyMjRKQhaqu7pwZIr54aJf/gwyxk5Eeg
jm4mgxzh1hlLI8ZMUcEGh2uT/j+7Q/VdXUbSGXdoKi6qttWdSFX7TzVXWKgmogQmZeCavnLoHIyG
4UFH7b7PTUSS7txqUteN7Zh4xPitL3B4G9tOH4KIKNkmsaArsYHyQGUdnSJ1DmRN/kwt7qRxoGC0
qK0mFRlPIyKAy9i0uFbXsVtcrYOvRWfUCgxvNKQrGgpxMsp5uAAg9mCB4r4x2J9eAODHl/efapHv
giHO2Ah1zq4q8axFXllfqdC8oxTiIY7N5In5ZPGg+pwOjYNgCx1z3lj8GeyS/psMkvTGvZLeJpOw
GdnTPFZW6ruhVT3U6UjajIVjagMvglrUiLILpX56KdhAbBsPELMwWeihqNDb0eoQwXVe8mNhpYGb
qMifGIDCdJ17tiedgdkEOBggVVajwdeg7/JrBwGTjtTRcEwhbPaKNmJYYyTsxjJexrT4TKXbH5jv
s+vI61PJJUkSRxns6yqeH0S+NPswY60/LHV+SZk9kAeRPhllSWCHTCWSnWaCYCwuXoQ1kTWvfjYm
eT9MSGp6skwOMfzNl3Aq1LnoeC9GbEYvnNLLdS7Dn1cCcd1nk0yG56hmlWyIwiEjWTXbxsWWxmM8
eSzndBtbK2u9zOhUGs7GOQEMIuq3csGXGiuFVs4ZyoMR59at94LngY7dlzhCjlnUG9t5Ko1TCv/v
/ZdOZOqXiAG3c2PdSa8Rd+/XSifEiW74caQWvlVVtrDsYghZWU56WRhl7OzA+hk4Q7yhTs6OdTA8
LAGYpWK80X1twiVtzyKZmk08ejP1spvsGAZSBrNliurXxW2Wa8M04K4xnKfApUqrldjYpWH6otb2
tb7rul/JEhEpMnIsuWAhGO5ZPHibPDk0lF47BbLtUqoALbw+9VgB7wakiUwJ06trJdOWfE34xf1U
7UKvs6jg+ZVEPKF9LPmmWq99KSgojs2Udse2We4dtyVDOQvGu3zpISZCW0LrsLTbrJDjnTSTameS
97LDV50jwYxbAJDBU94zjAT2B/mcA52nrYl6aBG/ANBUF9TIGQxE2iT83cYh6MHkJTq/ZFMXMHaF
szNmnXt5f7FLi/DEcXxWg+VehhH50JBP/fG9APGM5ryETc5ifBLszIkOXhZxKi2yJ9qCLKAaSemB
KkXmiYAYN/7Cpfs0ufVlLAwJxq78Fsq2pHqowKLxhPJ15xFRHh5bhh4be5DeyVDMfsxkcrm6hxgN
jqqPQXLfg7P7pLP6talMjJKjfi3yO8uJho0SCfvHQog7ZcS+ORnukUeGtTFmTtB6zYxZQKpR73qP
PSkeaICW9KoXgh28WF6QrDw0EWiaqW6/yEpwf+vxzondbBtMoX1S9nK2VfkCNdd/byTL1RnKWP1L
5zHQads1JzUvkVF2BQBhfv12lfVD3PwWt8uvMvIaX7efjQnADNu9k5TxXRCaBMN4lDt5hqUU1/By
WErDwU3RR8cFdGrYAkzzaFslZuQKys21NIbHrojiO+LVv0SxAUbH1d/U2uLlaErWUnoqBsVnnLNR
QAvqBLuAp/y5uJD7ykwBnWNi1xbzpoCLNgfVRMvLMI9VzaoMbP2MY3xDKR1e7FgRdgUw7kAfZ6Fu
yOgAM4Ngrmh+TRDhICYgBKWU5kuokE22OGiY0JTm/v37p3QDA24Q2eKg5jSGrjh4FokMXoYuQ8DJ
mhP5ac4pwuY8ux/Qd13BStDdh0SrZ6wX5jm291XWyjuYiz5ASvtg4PamqWCQ2aSKmYlo4aja0GV4
Vj5E835ModHwOcoTleB0awtudKMhfr4hPSV35t+j5dR3LSdT23ulL5h0HobQIJXTHNWZhNe97eXJ
kVlSsotGDsIGHholgbfpm4JsOFV4zAggcg0Bg8oKZaEz0s5MlVvsEiMC/dyTrxV65B1ZEfgXELB1
kzOpSxP89DNvjs1sb0JbA3LApxAyxaTSic97KeBDjYP84qXmct/YzhO2xIZ5XkjQuwJ6Z+me8Aym
e13ZhUe7DX6mCdjxdVhUIW87TjFUHo0odgPIvUIqxFeFyMflueswXvKYDP92iaC4IlsynnuWO045
63+GKTCHvrD2eKpWAdwyZEQ8LcTO5shGZ6dIzjnxekzDEcqNG9lQWtlO+VM22EVna/B7SXdRGIQH
q5qgPhFVx9VGtE5Bkc2EQUKJJW5zTfaQk3uU/zFBYVMLf91hbOPYzHeYv5NzUEftDshfsTect3Rs
5bktOXdGyy0eIWD5YaXOVF42HvJk2JsDWtT3UVAi7AJdJQSq8ltELuCb7tQLfkhkYSyiEuLc56F4
RPi7W4WPG1ASmjZTVF89AAuMMotxX2Qi3g0Duq3YekH/o0+h3cUXiP41g54FjnUefYGsaMRMQd8n
94iGeQ7U9b3s4qfWodHWC4v9jjZXQwnaRnGgPw3au2/Shd4hQMI2NKNxQcEFx2ptTXvJGe4mVFte
sowbKxub48j+Kww/J3HrYCfBU+7ZExPvhcw809Uxli4ZnPVA4cfxxYzLiZ6LELi6JDOANiaE2ij7
6LmdbeSLoy73SlTVxV1fVOyuvPHu8F60RNb06Jat4WuwvReLS6cTHl5TL+hyPxRtwvv26ktSxft1
JoCcQDvpCU3Inriw/KrXl8IxPjllSSBxQ1qOgJR5X9ba7+F+HrtOPKYijXat/O0ZnTwW7vAmw8Zj
mmHTPdWAG8cOSXfWhu6FMektGG3w12lVX1uSNcy5Am6cOG+mEdaHsiQb0kEu99iO8Wee/9/B8Onn
lJOLfQlkQ5uK8ojcDBVoNGUvzlJvjS7BlJwU6/gIyGjF3hRHFG+0IU/hc7R0P9KW5puqSJythHgZ
u8mnw5T2I4Eo4PK93kN/I1qe4w589gaYWzIRHLSYOT5JgkU7IwaqNvXsf8F3oUAv1Ssl0HFw22o/
DkOwXzIzuEv6hvmMFeNnGuW2197y0noU/QnMx0RDlkXl7d26JH9rKsIa0F681PbPFiAzxD/XvC1J
fdVjjMzKinM/LWF02CNTMLl0r44qQAY0FcMOMUrcd+Wr6XE5a4lssu0RSsAq+JLVTrsH1ibL1OGR
Olasa3O1F+Nk0YpToOgBXSfLwLNJ6AE2AwLvzB0qINaRbGnh1dq30OGjzlC9fUbA/JukI9pBpm5X
IAa+yVH6paispzBhdpMWaPeQa8Ba7LRxgLfd3gabhMtYXbk7xF0SG8RaBl3qRwVV7RJ7/Qby1TYs
Iu9pCuFZ68EMST5Emp5MhK4lSfTF6GbEN0MdIqBHiFythr0hcxuGcZySuqPCdIrYA20HObPqM++i
g4WY6PV/5ZnJXpQkSOxsV8fA/VGyfNxW5GZc7B4boJwf+pwmLenLQ63mG1TE4RQakXU3ZMhsUdTd
uA/jA7f6lrWYubU91b8G0bfamDuE9QFq2DULkZ6o2bHCqgjrnplTa2r5voCw6AJJ/KzKn3NEjB7v
gCE4aeOcEXV0CXuYiUmST5cJ9XBp1N4j7RtDWFaAS4OCzskX+46YRD8bg2QmggqNpb3mM05Nfp1n
kbKymTm4loSCBJ/Dw5jn8mqK3xaewfe1dppQ4eu0fwnQ5z1742fTsQDLgP9oOUZ2c+z9GDJiB5p4
IVC2kd3z5NT6wjDnZsBCJCuxewrlngG+Ji23HmGawZEZREK0eQvqr5bfCst8cUJHb5SpU3832SFw
T00YyxzOhKbCDLXb2O/Aah/iJHxIVP9sA/tLaD4gOa7aNC5zxzF+BiGBSxFqX1bCtBK1oic32ruO
3pbPsvWFcTRNogimltsnMsWF/gahGsB3gNGp7+H7P7jjsQmGR5fcMyQACe9kyH8KJP7sHgC0kk4j
ltEXhTftRG6SzkRpzvLd204JNIZ8DWlpjCxnJt4Dg/PLOKvejCq2uGUoXUg9TCqlYX7UVzNPg7so
cjQKc34KQ8KG21GfOmfqEW1ncjii7/gyht7rGDIlUJJoJYdIOFb7vLz/9P5i4N85D5ZxLCZkdGGR
R8epi37WUuKqBvIT3VcBETDlMCNQWf8Mh2QEWIh87Y4Y+A3b1gTWG4yGsXQrcyOpwO/fX0wLmnKP
HuefPwuWWfgNKEkipCZY6oAD7yn9l1MY5qTvFAkJif/75+8/YQ12qAkAHniub8bIMXlGe8lZOeXV
1h4dGvE4PMg5Ymt3XmtIULlGQTzpMJk+fz9i+aHPjrjjgl2NUpEZS2qetbbfEJNx9yDs3pq4FsFt
J5RfBeTMpSbQTlP8gnpf9oYHkNa0gvE5ZTR5HeJqJ0z9BFs93M52nBwtToSgY97HLP5GsFq0BeNO
4ZzdxwUTMhLC3kY6L8xr8WtpVr/B035Cs3+k84ejwWgSDD3Nc80op5vloZEx4/fGvgiMoDuU7xuv
BMhS5qynx59F8RXP1JqksOnDRhzH+mAJgNCZ+zkTirXaSvILnaueGRbT21G1ORBioyJ8atmjpsrt
N6Ema2RhcrYhy6Alk6kviUGdDfCgkSK3NTW/FROhatFbL7677IvopOxzOU7unrRgtjZDmO91kt5L
Cxq5PTjmBli9AbZPkelKKPtmGo62XU4PeFpMhtJfF5GdZ9fDniByJBWe+5g5GSveqrlXy0BG6LZH
p9uYzNbsIGcdDYIyCIAy9+skOlL9Y8BInACvYKAr7e+N45RN0WdJiAC6FeqDhKLR6AhgVmh23Yi/
EA3DV9LgeZQXLcdujRw82zI6Vght+TvNbO0K22NqzKiKy+/ZoMYN+Z9Ya5ei2yFw3ZLAyfsgvlak
E8iR26S/pxOi2RDeAIV06Wy0cMQWngVjG5+tFfUwWvmd1cOyZZ9HkyN/LmPwSp23EIqmnnXl7uIl
/jkREO2u90VjRtskBr5pV+6PJYZBUGZpdoi88Smr0nusJo/sjmEHdGBqzZS0T6cJLpZ0uQtCmjOi
RLbIb+Z9XasXjzWRdjtGPBFAEjdSv3T6k4hktqZtuA70QM0yO453qnSOeSjnnQyKg1MBzpzJ0dmb
fYdBP38ehxp3QV9frGTWm7YgnmrM7OfIisngc1pzXyUDI1BgyZNqPltlepjUGGPsqH8p1zxStvtW
amIV7tITJzzDeHKY8Gzv00LA5F/qJ6uBzZ4vyvcCFknScB+1O7JRCF20wVFHBAPcR/rMn2KSt75h
+mijvJVFRDym6hBexb9cW/BFxv2OZaXngwLe9boNd11gdjwkm4OlCqjJtK74HtjS557fpeYbS8mv
fK5x9SAngwvc4aIqMdftzY4FfW/s2VrzjCkZo1QAArJwpKonFQKLhEr3Pd6pyUrbU9S1R3rOgi2b
YglTMbRPBwvLyMjTvsz8cU5uUFPoSVMltlWt9Y4JGg8cqxxXAFEDhZOyuR38IsFkNMQle0O73RVt
X+4W4LOk9uHxCBsW9A5exolHRejW17CJ030NASa1GDbh4shrooHR1O1j5E37xKu2pJc+lh4U+EDh
blwMvXdj1jpzj48pHAp2ZQXzLS3kPevQghZ2AW7oILYetfm9Q2MevxtQ0iZjIWwWYGx/AsqSZLwy
tF9I9drmwWuprWOWM0tpxJp5PCTPvcDQQ+xmaf/Iw4ztyvwNZdO3lBNt46oaQBCCmqxtHH8MzLd6
ZuTDBGNTT/JTPwpQ2i95L6CKFX5gedPRdbs7zH7BNnAYxNnEGBcEUau13rRH1Z1wnEAko4g3vTE9
DNVbg+RlO3aRx8fTPs9jHG5kgZKyzEPgGXypjun4dpueaOw+J0n6XUQj6R0cxkUz73U8RgfT0y/z
dKll8NXiJNp1rKN8b7KfTMb1kcdw2fbofEnVLqG47MPK+lGV4aeeuy7RUIBJjKRQJ4ks1/kvd2ir
Q1VeAvLQwoq8TacPyTwYWDUs17Ihs4ThEMOIBiNG3il/MIabaPOINj6I78Bofs+DhEwxm715lZRX
5qU/UQe8heUwnpzO+z0sWCAVD9w6M/yx8czNX+Ryf4rTsH7zH6EBakrtfUBp1mUuvSSrgnOf4t8h
3KJyKgi7BdKraAzlwZIRkZWNZXP2B/s0m0b2hGDqhh5IN5N5O8UihAEiOoRUR395c+4fyjnXVQpd
L8QFy7X1ByW6HSyRG7FLAMnhyVOzjr8cHXe+G9l7RvTM8zN9p2UfrxOtDHd45PoLNjKHxawhqMvG
JaBFycWVPDQT4NPTX94g6uIP0j7XxXXvMLeyOArND9K+ISqdvtUh3lravHBTNlQTReSnS2wcat74
NmpH+OEBG0eTwDmMmERYyPL+v7+NPzTGtuu6pomVH7Gx9wcOlZTH1giRHp5R07CkWAgVjwl5yNVb
6VB0ZuuXWUHvCkpiEv/7v/qDYN7ykDVrj2/GkyacC/VBbVmH2q1QB+N0WVfSLevCJI69vRp1tl3W
3zh0xhGFTPk3l4C1fvf/VlV6QnF+cuWaDtzsD1J94ZVJWWTQY6o4rh+QfZ270djpoBXHLowP8wgS
WrTTS7F4v0t3IUDdvs3v1V6OJTsw4t9A0NLdrAfmb8WET37pL1nSDHdKld9yhyIercPf5KnyAwph
/cCk6ZkeqAabS+ajPHXOGfloKmPYGw3zFWPBcsWYpmTpsEulPdyk2LIpaI4I9OxFkgQFbvyKABdI
fU26MarEZLTID03ZuRsd7qS+nY8EzD1WXdVderPa9w36PVcaB/bGiMiXn/no9YexTVg4sJrY5Agu
rhXWrQirzZZRdIJ6IrEOrKYJLbfEX/wkf16dnnJoyPByuBZLxg9f1JqVZfJJO2eCDdCbcgNvTFnv
66H/0koqwbhhACzc5HPjkFP43y/PP083/t2uUJqeRFlIgv8tvc0Ca0T93jpnYTp7ItBaH5Fmv6+I
SgMjOv7lvPrzuPKUq4WnlAOzWH08S50OOA1qSeccW8avsaxe0XgD4mS6n4r891QFv/77b2etx8uH
e0BhRTOBMXNZMRP496+X1jnx70C+z2kQuPvYAAsQNAfR2gU25HXYsa4I4pKxf2g8VVVTIPOSPG1L
jyHguh6tG9c+ybB6eheN5oQEbgtywHdjsDNIbvdTDqylC9VD2ILKMZjk/uU3+PMA9Rwir1w+MFvy
04cvqIiHYB4zxyYQ0HC3zCwKoqqbm+i98Dy5ejoKYXyRLMKILSgvCKr6jc7xAMF9YEXsoRCp8AyC
hd1k9qxZZzh3nlF9suIqfFmK10DVf7MI/R+Xs7Y0q10+dp73Hz9zjcnNXCplnRk1MOBXbDuUVxdH
FIAnwiAEJkyMDozCw9y8/PdPS/wfZx5X8gps4ay1nY/PQ5fhLf/u3DpPq3ugLgiZER7KnQGro5Bs
8+FlzHcC3MLGTsjESldNbTOZ0waN3/CXq/2jT2w9yrTDi7BN5Tjqo09sMInAioBGnTOn5rxa1UPL
qvm5cf1Fh6V6pSvnhqM+NFyj/Mud7f55a2tcOgpBncvC5s9jhV2XZxaRea5M8yszwQrliJy/KO+Q
y+xpiVlBSwKmNnmwrnDMJESLHLIkiZw3N7aOK2LjeyPc49KX6mGQZyb3YIkbwKYkeGxDElF8Apn1
w2SL2xJRYlSBfQ51T6rsAKZKKcgs1mAeOlWA349YuVVoau/DONxL5iwbDCPKz2uIAFD99R4mjd4l
dv40yO7Y17q4sJRYjwY1W9Um4AQ72hWqWTGTO+FEFtKvljKdNG6eZaJ4S8zwySL82k80i8JRBMew
23pcKATiECMcJhYe/akmj6gyrkIO89sEkI6M9e1o5OlTY1C4UdReW3KN2Ytplp0tHVXSQ9+3Qelc
Czd77sL01reRoDsrxF8ul//jga1NjFCW5rFHA/F+mP2HE6qI6R5nI1DncLS9y5KqA0qD70nUeo9D
Z14All6adEYzkAgamRamaZEUL/0UANZcGpbLDFlXyERn9dmB2GHmBGgZWZZUzamvFU5BwkBwKFh/
eePqzztemy6nLOWx9qT3fiX+xxsPswHZCjXg+V0mqtCYLMb8uw9D9T3Pm7fVl55lyr1LlyXA+pSx
ky76W6cJdqd7EC9IaEjVZZGH8uEaQJVl+ixRDzbTlmWnPKU44DdO8olwxmU/sOU7kBeH5ahi19Cy
1hL6i0yIfoSfntsXmbHJhxcdnsVU3d4rq46+/5rfECtwMOrJ2meEOSFn0ePFzuXjBBlylzU/mgDR
844MZzaFHJnHmgleM84ELL95ssKUksdyhw6L34/qXvIJP+TBlG/gn7THskPnRWrk178caX/adcgK
ULjjOFC5ia0PjzCzbqNl8HiEZcSyMey5b92u3iNnw1+kVyBBlxNGsapGU/z356x2xXaKEEWkGn5O
k/7FACr+eKQ6ZFly22Ah4myzP76fOm5ZXDbzcubrHU9ui6TCdfdTCZIptpkkdI9pR4S1W6F7nEzS
OBaU6oXL4i2OyvbaxyLa/eUj+uPU5y3haoIm75Cg8MdJ5y0WmmyGh2criiUyU2fDjJ6FIfuGNBKM
Zyzkda5jznfM++eTk5Eaag7WBVCM/Mep+mP6f+Gv8vZPafEvb/Af9f76XtAaC5PkTB7Y63v9j3uB
tFNRtcDtiFoQ+AJxJ5zarj7ErAE3Y8+XFlgW0lf2nrvOMcTO7Xlvxlg9hCn5RXOd39jrB/x/entX
0+3STMbJZZmWt798aH8+nRwKirUpwdxEg/CxNcskKSVO5Y5no7H0Bu+kCb3HvKKO1fRpqXdkADty
xLTBQxDoo6EPdcmtreM8uhrxk1wwoYyueo3Cpjk1wAE3TePl12we7yJ/Quj7VJEEteW4g5fVVc+c
EPmFjSWGIyJvyGM3rsCoQeraaUNwlP4aFN0vc0H+Wc4y8A2zy9FZVZjFI7ANG5XYDBdXYXVUB7k/
eAplodMeSDP7Zbcu2KlaTptmJiO7s4g2BC9QXlTEaBtlmm/3nnvoWzgug3CLI8MCiTzI0f5SFvGu
B/n4wD2NZ3uBEbmoAHmj4ZGip4oLUVWAt9aXCgq/j6nbPrw3ICULPdSvsrsuuCVxhxTOwzIjQRj2
ONKtVzFTzidp+Jpb1Ve4umzu42wPTUeccHD+bkz0IIMkj5jZy10YqW7r9L1+eD9EE4aGF9Mbnue6
/2qWC94IYz+itLrGwnhqLTKmwwkthWvDvqo+s/BP8BxofXYAU7530pAGfk/gk7EGgdeoeBKQABqK
e5HFPOPy4NjaavpLzfHnxa8EnT5+Y62k+UezG4OMq1Bztec4lXRrDUlRFKXVCKxaSt+oWSCM8///
3a+IfHds12ZJ4cqP9WYXmlY3TFFz9tK08w3ySqHH6ktiFNmJ1LZ4t3jy0HUxUxpUWTlmnn/0Cqp3
vOt/v6msDw2OTZm+Rq4A4aL3Nv+4pwqsH6JulM1q2nipXa+4chPxCAYaayL7PWDfsE9OFNwZdj/v
Vr/G4nIlqtLVn5LU8KMGsnlBRFQcF98pRBgcW0AREDpORk7tpFnlL9GjZP23K1Fmg/tuiB8l5H2a
rL+d9LAH/90+ETdhOVAOJL8LOTJUsP8+zOyMTaWNaPscTXW884xInJdcmWd4Vcy13/87lkUIK+tL
SuJfW83x6Z0AmxBUxuh7hcF6AZInEu7zzJ+l8WkCjXN+f4mp4pG4kwudNWr3/kfKKBkeMroAXdYt
Z2tKWSh03VEihGMJUstdmmKgeOjnU1MvLFMSR55jlRj5JiIS8X9/NFGmkLHK1qMv5TmJvHmvCIrN
9WyQ+QShQrXkgQI3CdQ2n8qIkPgB2VIm86Ot0mNiVOy1QeHBIr8OZJjya0+whbr1x7m5ViwkzsX6
8v6TbmMaSuC3vOJO/h/2zqM5ciTL1n+l7e1RD1osZhMBhFZkMJmZ3MCYgtDCoR2//n2IrHxV0zNj
bbNvK2t2UITMCPfr957zHYpVQ30qrQ6zTJPeu5CoMFgq0Y6zaL6bbHOruwQeiym+i55Ni1UMxZx4
KboCoTFERkZWpP/Fn+IisraOwM7GLAG9OASold7ELw9n5i/7FXpBLHdRD8IHP1AvGcvUuSluSvKu
deQxGIW4zGZMAd4k08bApkVcYhXtijDL1xNaEp3hxnOqDdpLGfd+i5YlmMKMUUHOgFWTZnP08ARt
c1bptSxc9wSFzaf3HG5qILCP8kyO9c1MoS0Te+ducrOLdx1GscejZAZ+Lpm97/ukSdaqU1r3LtMT
KDS8Gzi+MJlHIuTbudKdyD3pTyniJw4XNZJ7nai5pqPX1JXDLQyF+pJGqreN0A43phfe8fyvM8Fn
SFWEwb7U1oofQ5pF7WeeozLKryJFMFtlKLDs0bb3D7sO25ayimC/gHAhASDvSuztErs8bq0d78Fo
NZUx4lVDKbcxgOZV1HKc9qyo2rTtd7yzu84YtZfRBKQHv07BA0pLXlZWcULlsqidrJOVoTyL8FFs
O0SuW5xb2irpOD95AhpIFtovCMbIAkddAyoGP2TWk4/tJgrzn+iVHtEVqxVtKM3cuXms7fXC3EUc
9tGoz2SThc2BsL41o4+sFNoXgI+vZll8cdsIYWkf4yvFFb/X+2ajDI61MyINK19U7e0lrLaOcfU1
g/4Z4Sy1c5mbwdiYya6Ng5E7TftmuvEwV52NPf5Xh1LNkB26zXMlUKljJHt+GFPlIsslS+9FR9/F
EIZepkXpdyqn/lppM4HTCsGZ7oi8asiTzyhhxRYCaYavF9FeiML2ZpINvVYSO/nexO9qNNtbr9Xy
7Rij75Nqrq/LNK6wtXJcx2XA+3XWn2aUMS8jGvFVluQx4iS+zUV/xshDSDE1IroRugtOPyJqiY3p
ljRU/caQtpsicdNdK9STZynlDlgPEfQ55sUJw19gKjLGhR0az+gFuPu5uUs9d3zVUgNibTB72TCI
U3betZsx8qz2prTrO2SGaF03omd4YuZrY2bCWuaL/gjrLeF2YNmwnCIgIJU0gvdljtGy9coIsa2K
BLKJTzRL4r2Zsgq1Kh8I4pIJTzCy1u+AIfgDA6yzrbc0cxzqp9Flw3eYUHuVgUIPZ8Fx3MrsZ00g
yhFtX31Sk2RRpmA4yRFWnrzyiZNKd6LVmwc0IL21cFJj41Zk0+RKFe3doaXKtCPxQl27rgg0eaJi
wrLiteey67WLZygpnohnjDsFtLueNaZdYFoDUdewI6fxyPOPD5AqCaV0JwJASnlDQRXzDpgJzXTE
BvCbe1OiVrvWfJgEx1kydrP0kOCDXxq442EQoINc/MSEHLHQf6mgD0XoB14y3QvZKaX0uzq6IiB2
71n2nY2BCWtruIeu4NTDSVJEOrZNxLzmtsNkMYQDQqibN2ntC215baMKaawzSOiHKY+OBZk8WeJg
Lenec1k226QwonVUZ73fIEs6VpX7DIcKgJL3HvfR3sMnc8g8RHAS8fsmYay9snMtWlnNUHwqsk99
a8B00qNjgpp8NwDQZ8qYHhWLLY60ZFCJZY2u0TEpK2uWlGcliza1gv5Dq7xr1anOZmrUZhtm6ZNZ
0urraj74VV2avqIuccIozPdJUar7SBaf2PJZqNCo8mqrNPq8tseQhL5tTU3sYUGaSCJkGLyNentF
6AlBtkxT0xoVkem2UJwEp2WAYoqo+TSr1sVLjQ+It740YuaxOlMaOKAQBlFNlRHzboSz1VEWlMsi
hElqvoGe1FfQEPRN51rUzXl2RXXPP0MKU7WF9MAEeMT5pWyJZ6D1I+r5wkiSRps6e76Gm3gTY1sO
cMUU23AWeCU8LTs26lnvVePCsQWtGnya69hAsgyRtaJNgnHq0rPfTl3jV47unhDQ9QFRpvEG6Za6
5XXdDXD6NxVxrnvLEHjOl5tmKEx4zkJrQbpDGL0z3UdWocBhCXVZg+5CJ8PKiPoJ8cTNtAzrLlgq
C6ctb7OswFIOREDODZzhZsiw+IQ9GfKhqgW8kmlgOSQ8xpJgO9xjpy6BHirmKX1XvVc7I6+9d77a
8DZaS+T4tQhaIph2uKNSWz+0v1WWMGaJrffCsVEVpnm89xRwu6FinovSlEEzNDeOlD/0ROzcgXhN
bclNNdjtyukHcg7ch0X75DiAC9VKs3Zm71zyLIIT2/dXvZVfpVmHfh7lJ71VvZ3eFOp6NpDaRtgT
IU2P2pYSLeiT2d61mCdgQKsJvThOHbEJLFnSZuha+GmFau+LTGh+Jcz7YyzTd0a2t5WGpPu0fDNU
FBzdYJ+6UhzNRWw9Reh28uxUpWaz17OecXIYYbQeOhNh3jjtDO4FvtcIdKzaJlGsnazBPs5u/kN0
qXcJkQUZNHi23dzcxGSAao1Cua7CuT8kWujH87GUXn1BX4akmKSYPZNnIC9q4wUZL0cCpIFWEAQB
mT5XZJueLewTmtTckyAe150Ny2/C8f3hLO8SNEaiiOF5tSfhdi5ZUhBkwO+uH8OQrjZInx4yXwhN
8yekrcGU0COqaEQHzPPRtKrjPkvr2HcL7ammO5L231WCyxAjmE3o7RM0Jas4rMn8VTHcmyXWe7vG
+j4uFkYcoviEG4NBXfwNafG0gyJ7Q9Fa+jJtakQAfXjgkIdOHmv0WhNucwqxZ24T3XpPQsM4W3O7
GJXSva7mX8JpNDfMQ7UVQGll7eD1SdQS3qJj370cVKqZKoewELBmK06gWT3eS6NVj70Z+QxR5bqT
ZkmzuN1p2H6J0aue6e29FFJXj/mMXmUMoQsnxLjk2FYD6RiQ3Cam8DP2ZgAlzknrO4wn45Ac6D+S
S92x+tIWLDgwWzdbSV5ZxpvDSPPoOrMZG8hb94Ybs4B02aWfLe9K68ROEFAmTAQRWDL2E+3wRvev
frKfHoCTKHOm26MORTQNJs6IT9T7Bss4km5FdE1A2HfpK82soi6M0BT2vDln8ofMrt8j8mj9yHCH
J8Ub9yq+5nPXk1nmRRaUIcvOtmXsXFPVXBKDc0wzM8I7mAUIVdrkmzNkM8G0PY5Vr3huNAJlsRnc
1cist6kBY9ExU8Qn1ogZPAn33iTq53IGlKAp9rJzRruw5r6mIfs8GO1dFIQYa2P4TLcIPVSd6dcB
kzXtIQAzMm0R80FL3rUZpxa8TVjzhvmYtOp81XvAA00xKm/SyK84kXpikD9Cki8btFXvnIcVv9G7
U9IwHRUzXdAu0/ZNVlLfmLw38sVUhQOsrXEeDXY7ngz8oTtbuN+gA+g4x46iY0o2h7I4ZJUgQ83y
SFXUoDv9EgG3wAkQjzJOxVy0sgm6OsDx+SQsPYi9unxCjV3tSRaZGAX0T65ROO8jHzBvxhbU5y3p
gIgjn4l8RPPZ2PuESOzVNPUpBvVw2TM4ak1FTArkF1so1INliyS5bmvN75CsHdpaJPu4kLdIzNXG
NOfwix2jtpns1Vilwy0aTD5zaWtcnJlduUH6LZNYv4WGefWsCQ/IaOQniZfaS4DQuwYeR+R9516Y
9C9k82S1dfs0DCgih3o218v54fG+HdGEr8cGhkvbo/ztHWN6nsZGu6S94b2y+3iBJdHDY/TZyBog
wYA+1m+cvvG9Ue5nhXMeJ+xX0xvNo1KoGCxVKJ/8y3yemtJiRsdqC7B3XXuoQ8umiJ4WpEzdII6X
2WQCaDKmewFRfDtmw87OMXbTNnTvufs1nC0AKJp3H8Gv/OKK8LFu1u2csK0v44Jex/bEuw3zYhUy
RiwBt7RmHaQEo61onKG5Kqd9oUKCdhsTRM0wTOAAhqCCcnjMBdR1l6y1rZeP0A1IDTix1Uj4EDoC
pLr8oJXhBUxV9HXbFP1a0Se5VzVcEeFEcHWKSO9sVMYGMU92LBg27TunO+lTTFwJQxbXam7cHOLf
VCJhzrJ623lINSa1U7bE0XbbKlTvJTOAo6Qh/WhvzW38vRyY4Xo4X1fEeKcnLNYszbr9wgj+ZSzl
pVFwdZlUcLJsUxyPsICVNkah3uD11LZKrrbrbmEZtan1miR4cESbt0G4uJqw6rfXWgzttow8fFaa
e2QhGbb4q92NTvOLBKb2Xe96AyTZMDNNQLmzGqJlDSul8klFvhxZnAxsqfq5q18Ylk1fcwsLitwU
eW5T2pKVHYJpNqO65LxVtpex67KD1oWHosuroyuyb1EnlG0eTTg6TKZglcE87IFI6tDPBsi24lWX
eeuEFtQFJs6mtNrmyUgpJMO0+SZjT1Jqo8tyk4F02gLvp87cxU4m8MsMGI5D1BmHIrFomFVWf6Ac
Tk5WcazDOTpPIh43mADg2DIqQQIO5sRmyEqaOEAYVFTk+6Lssadx3zuNvUvC6RIhuNxNuv7hNNI6
F6p7ki6+iAVmuxMyhUOPLNNXFePNRHEcEKGHAMIY5vXA67dzmtfRZWnQDbb1fhyfHyAoaiOVD763
InjnF2YCqbl2CUFwDyJuzorVvwhUi+u2a4qgdm24yiLpgyHS8jMt5HCsptNoTQeXM8ShBgEG1LgM
UPxmULXs5uik+lUjnuiZ8zlvz8UgWySXwS0ObuaZV3y5x6rPJ0S3ZnSjf+8P4LcDJ4pUv3OQVRJA
KU6NqPt13oirVvfyc79BU76q1ai5tgjRTVxrzjC3F6e3jtEQ8y8PHmITWtXb2PCHD+uhNc6lP/Xl
FYR762sR6kuBq2KVud2r6I2XARsyNiMJ7MQkoCAEEwaDaM3K/62ANI76TBfnkfvce6P1qlTeG7XK
SphuvsVWS5lLU2ObNyUGGpLaBaENj1NmU8pfjdK8to09wfObVmP0OlvsXerStfSG/CL0mIK3z++h
8VMDxoU9XEjKKmunikr/7IbvUBS/RROeGdMZwyDWc/yRGsf+STfcAJul5odtF21wtu0i3DHZbLSB
OcCOib34jHPwh9lTyDk0Bla2JqxV2OEIQjCNW01/yQxaYprW2z/IAi3flNmIzlVcctpxtRcvt1dt
ZH81Bmu46km+b1QnP6aieI4aDl6mYcJ9CaenUZoKCiwlC7qMDOA2qQnu6PRj20eS6C/Deh80GOmK
tPZ2VhpXzqIn3vKV3U571Ci6ryR4jB8VXMXqqiVMLxJUxzwlD0EbEEaH5IgQv+B2Vp2PWKMfhSsT
ozd5GLtR8lltUawCqm1W1ciy47XGl5b3+iqOZLc35mHCWaWUgafKgGUi2STwgHXJCHTQxOUXCHIR
kAF/mvw0xKxHAzLCRmHmvmPReQ8l782hR2dcVthZoLGrRXr37MVe2SIcRO27dYWp+Ojf6rWhhB2V
c2hjmEnPuMZGogDnEvQOFqF5nn46NnC+WU2JjSmmePEKLgt6+6NOk2YHSwTr+TB/U7ZweXD8eJdR
78eDPerjejLiwX/gu6AKwE6akO1HRHweRp1m7UM0yaA4O9g0L1cZLO/ciqat6TR0YTnWuWXdbs2R
stvLOU6xBdkDet4SY/mqGwg7hWN7GLrsve/s5EwpD8DaNti7qJv2cdU9jZ1n7I2WeOlMqo+mKZ28
5WdqI09aoUW+YZUDEebDV0Df3Wbs8nKdZTa9T8dpAs8dOehNi0WlGxHaxK26e+z4fQdJoqqGTcNp
Sxj4wnhPYkMFajflxfjFbvU9yRBycNQLJlrVmup9SagWSwR4MawawE2nGxJPB+4yk1K1CaZeN/Yh
i2zv2u1xVtWn2c0IsW4AhPSNgmN7HPnscBB1l8NO3oXfmhFqgtv0vJsFkA3Xagla8Mb0YIL+Ws+u
vSWYIz2qePM4Ro3I6StBYoRq7GvsQcD8S/RPM8YqLRRv/A7zi94HXZJop3YUF32c7L0iMYDTS795
h+q6hthi0y2q6U7hdNmnmdr6rVa7vm6395rci+e8Sc09Qcm0EpXi1lzs0TKfrCw6NW71XXVz4mwG
U2xdxAk0Ktx+Q8dXexFsVfuSqUfVVLccnDOwOdx8IRsCBvM9kmb5TPTjzga6vOg3knP6nAvXOtp9
rvksHzfHluACRhGt9ZQleo6lfaISHeSVHrJvNDA8UminT2hWGdIJW64se2z5NGbyauBywzi85KPV
wnhSXBZbU2/dXQhkZl33OBo5K1uMIpZ3roAKg9W33wI/BdBllcTXmK1JqmkLo6Ee46CYdGeTaT37
mqLTrvYS++sof7gx7iylDjliEutxUZviPfTKt96iaSLzl7bQ9U/6MOM2Rf8I1qM+6tbwgzN/7GOa
KphZzPGV3co3bZ2gAEAlGwPXNhkp+MWRUT43MPqJX9fuFYuRJNXPomjaxJP5rRYyeUVv8MXV6oBU
rOanRb8zyj65pWuc+l6NzyYLsoam7KT3jA9c2i07q5x/jkkVY23ImVwZg/kahl85Eb0UdIyeq4hA
1yTOrl2fkwAlErmZCTcMKC+zHQX9aSxppytpKO9NrfLx6aSFx1v0qzAcLZB39KRiO2qf8Hi96pRA
Z6M+KXqibsltKMlNj7OeaZB4zSzCQ0TWiK/uYkUIx3q6ClGpT6NWfsFPV99k1X6UPTQyfUzzbTYq
Dnnl+kKom5VLJfF+ZONsbnSOXru291IKKKW9RNOth4JUbZ089A0nRRRMi20NgYS1yl5ABVYnslOD
evoQJjMNQBDx84MBPyOT3aPkpNHlka8U6+V9TKfPYaVMmxiE7inUxqOxtEbIxiXtAs+vX1SNvKCj
kxedpcxXpomubi8/ZX1k3gbJDa9MHpoQI9Vu3jGE7sVwj7Fs7mxyTMBY8K2sw/6uenvTztVrXsXb
yqm0T1E8Bo6uFl8bpivbHEzFpqm07pMjij2Fvz/YuN1XQYhXmfcjhBpQkcq7VsuvI9CT19jDBu56
bjAUvpV32amYkZF5hbV3OuhTnOJduztWZD/ANfbwI5fZahlJp/gdwNf1drB95r+fP2/Daljhf+c/
9usAreUWXsjRuug39yX/bD9o5TUpr6uRAKASkgtjI7+jgkj8ZG1i0Qk8VmHoAHIH3rg5je41Ge/o
2GtYxY2PanZr+kFwCS5fLzjLVu/EPa3D1RRMgb6xDmKf3JLb8Op+MT7A3lD11jZgQdo5azyifJs+
C3JDLEYfQVZs3G8T46qdus+P8jbe9Jf2a4NoHZ8JnigH9tOaxnXY+jjBCG3oxy29fNyrKEFwkKiX
WBZybdXxS9zXmxYgGm4pBpV97dY7QIjDNkx7Eyt+461TQyp7lygxbHfVxe3jr2NVTHxQ7YC5tfEt
oxBYUc4qoEEzZxeV1SnPhvGdRBt93ZPvcZZI7m79qL7OUblpAeV/5kKKMqmKqDGT/DOd5LXVIEHI
rFjgLTfNz8Zg0zFLKTfT8mhg+Ch5EPfPTWCv8NjIza0bfRyZh1sGuCq835wn3JSiHm3fWvI1H1+E
SaS1APf561snTukj1rh+0iWW1IHadgiXZOzHt49LWctboyf9TWOctoSfn5T4VNC53TxyaP8pz/av
bxumIzuiPv3UNUjQLBxIHnEk+KoxL9tMufv8+M0ckoCZWA0dYo2ozTA1Tg4Dws3jl+GShy2W7Njl
EYyjrvzt53Xp0ITDg1OOWnF4fIlSArPDJTX7r589LoG1WZZ99uwc17K23Gdbsl+Hcyjm9eOZWAkZ
syYzXXKJ6iVJpj6EbVRtZZc37VGt9X5bgXebLZIzH7f5iMd8XPqnn6VLhIjW5M2aOeknInhicsl0
jExtnHQ+GxpEqCV18xE52mLrzMt03qJj1Fl69BiHEINqfYmb/evL42eR0+S09KqjsgQNP74wj6V3
mngZXyd7AnejIJEwVFb9YUl3pw6qDtmSbToy3v+lHfw32f9fkP1dsPd/05b47937P34+4jAv78XP
//g//s/8fXxv0Lv/+umSvvDrOr8jLa0/VNMzDA1hsWrg8EBo9jvS0vrDQYRpYWhBeWzrOCz+TLQ0
vD9IrSDu0jNMLIjGop/+E+tvuH+YpobQg9vDq0JQwP8G6286/ywd8ZA8a1BAGNSQlKna/yRbBIoS
p9rsid2QARgn7OQwa4PYuIzRRkKwDklhtUFkclY32OWIRFYGOyAeutxpwzj5hXCwP5JbBlCoiNbp
cppOIX9WGs5AmcEwstI+X21UBy8kXNcI3GmMC64ipx0Loj+iFzm2RbPOs/jUt5WyUaI3l1a731md
vW5tu4cKSva8oRDrpQnGz0i5t61Dpokliz1RSyQamtYxg3QXY/G0ZheUtax+Ejw3b812yRniKa4z
yJND2X4BhHqpap4Wqr+mz99IwsREY/bbaRIdencOll7svEoOZkEGl941GiVgbcqCRledAHRFTXdV
pZS0tky1rHuV5kfaBMspEWXYEDLpsIEvlLO5rZ1EnBvNgq3leiu3mPYuKmVIJZ1YvH038gTe7DDX
7m6CriBjTAZD5lBgOV+r8qWvCPhUHJAKXdwQ5uWyH5opCdaTWBK9IvXrrLYrTor4HHXrzpJZB5OZ
Zfcwcr4mFBL52Wjsej92SAYaU/s5l864Tp0aaZmuAer11hi2W18vJPLZNnnrqyCJFOQOWUOnqoDM
LJOuC+wxKNAFbkh3VldwFXgPfWQjWVbw1BHypd39kThma/zbb9B4vZKTkPtYVNAZzNExtsH/uNEP
/CQxgFaaJVqsPyFs4HTRt2tvkUqNECRIx6xWm2uc6bBUMNeqUfYhzZTx6GEeVIOE0qo490kKJN5+
CcMSD2ZrC/qV8ghnZd7Q1P6hVZa1soR0/My2awjqxS3mjmwDaGzidOeuEpQvuv5UKhHYfucUDv1Z
o5inAV3eB4L01kmoMghmkjQtqq88K4cVyVH7zI2edFSTlSxOlvqtqYtbLQgOY3Hn0B1mAPP4R8lk
9EZG5V7W9mU5elfMXQzjKZPZG4pIENpVdQeUH9Dty18zoiM58BQd6mkjjv2QtFSEgsquV8kWRFi2
rsNr1IvrZITAgdIF4s0zH3rmQBZMtLbvV3WhaZti0MmiFmSL9ioKIwk8IFLq5TRDb4lMyKGLqlXB
Z3xVD9MOkjNkX3iZPb2ZtaeM036AShoVBCBqE3xuo6S34IhmiYKTe/ATL7bGOADeGiMxtfhIXYIu
Y/Bo0IorT7uGpnLoopCJGwOrs3TvfdOOVxvaBmPIrTPXdxvux7MS5huPqVqpNfGrAS53GpMPTffD
oiDTcLR2BMy6nIU7QYSst0vlXUpaTPlEYJyZEdcTnx1EIEGOEbCaELh2xA5wRqurdVuAsg8zJ4gW
1AMDZvI/hcBDiyW6zVhqMmSv+/pbk1vhzYIRG3cHxBIXkl1j5FGsbUoyK6uKItsPtc+SgcEmUofn
InEU/Nq0bwjLW/VSd1fdoeVoqTHg8kO7qskmGNtgtMWTkPkEZGZC+YWKFiy1jILYKJugTGpzW1RR
iSOC1WnIn13hmTtS8dZqJttNmNG3cfqOENRYvWLi8zYhEmTR06tJ4nsVi5nIzPLedhB80674yNNQ
Y8xKNSlj7buTHJSC8LTxDjQFMQtBjZxuNKRTnnZzhJZTPY+XQT7pRnrsMLTj54jtdV2Evhuq39Nk
SHyImq8zJ6Ekwn6EnMtZW31oH22zdI7pNBAuYcuAdmoEU2qiriIu71jrc7EZeQDoekku6fXmyBmO
1pwy/xgy0t5CThhyek3JbKAhmGYUKe7WiNAIyj55cqZ2wvtQDQxNXPYN+s9H9FTRvsZ3TEoUzr/+
qGtTf1RxBwRVXrarQlXh4FYJpLVcW2chfa3HOc+iValFMt7nLv19KNvb3h0nFh3WUeklsOsYm67L
UB9WDEk/dIfOKQ1y5UitrByTvLW20aDflNIiAwtcxjqDxwG2AUok7AbOlSl3pxAmuoP8eukIRd7B
+jwbk8TsoRWklMyFP0ZkrcS0aU9OaXz2+jndGhh+jgCj6x1K/XOVgt9OS5kGMeI9P+lM+9ejgCxH
XtfyRcwfsZM6h8c3ZIlhGnOQIyyPsoyz6Zj1FOhwmYqZTLNBCmQ+vy4CSN7TZLa8Crm/bbzAAaPb
CRVPara+aUz9aVrC7QmTHh5Zag6wsMelcslTQ1FFWy61VL+ah48C9/sG0rMAj/FlyPlpaOdblFuI
/HRQnaoEb1SaWSC9+ZwviWuRUZZ7jYzIvnem7ajMZzHR23yUVf8uQP9FAQrZgJLs//6ObvqvBWjC
VCT53v2j+vgHsQV98S15/3sx+uv6v4tR+w/O+ZgvyG8BIKMtJefvYtT5A1U2YgX8EL/q0b+qUfcP
TI1YhjAL4phwbBxsf1Wj2KYNdOT4OTDF8qvfj/RPE0b7T9//3ZSx3P3fbaCmp6qosZEx62h3bGN5
5n83ZWAPy7RYTiomBn0FBaKIPqz5iBJho/KZ1QrWeyqC1KVi035aLf344U4PbKXOP3T0uK0aErcU
rSKYhON4G+udmqBM+KIxEe2S299e5v/GQaK7/92jRXWNJJ6XR8cu+58fLT0Au3bdiEc7EaEauy0G
/fqmOgAhQ/MLahf0+6QiYe20nB0j42eH4CHkVdIddkLpvulFuxpMHfiEGmCtCpBxn5PK3YyGvZfk
i4+oseni0W8h/ffqGD+XYx3QBoQp10WlxZKIXRYQWH1bbk7aBeRofsZfZM24MUX1ffkb4oxWHUC4
5e4qy9uNXrhW2e6Wu+oiaggDLFn/+NHyJ8tNilojVdVcuSDWlpsaIYG3bh+o9XeTW//9oARp58tj
Wh7g4wGTQVGpVmA7JELxwBNuLiL6OKQxETIjpbwnRJeBdUL1wmXB5XaBZtCP1SGFtlEGGES9Ln8T
F3bQkI0bc1V+jW52MQSyr/Kn6N/CFNaiIN2wu5pIyPQeF+nA/5o+WK5tJt5OLcI3uxULiJvlFm2O
iDnnU/gJrgvNeRXJLbNvfyy883Jzenrsh3Znglxa/iJLxifBX5Ormq2Xux079UN3weNm/Ro1gtUe
TaTGXCMruQHu4/G4uHOhOZvfT3W5v1YBx8O8umOYV9LH5JmbRvz4/2lHMYn4aK0jTH08AW7HrOm0
Ksl2eXmW577c+fIcTCWFIofQfrkvXsJwuczv2opJYIXm5EXloUmjfDUxyiJAB+uTmw6vF9llFNDo
hQhCIsOey0N1S/UXUjF9BkhrtTsk5MBSVoKQAu7FH7TatKpopUtQ5OpCRs8LTh/QK5eUnb48Lj8P
Z5C+Q+in81vCfSy322a4TXEJZtzcchM6l73OgblBm5BHBQdh/fuqrt6tBXKUjEFRgict5PLyOzJV
VkNQm0vxBuTbRO2VaN1dzYdNwdWXR7Bcbcw3tvdVM5Qgs8MdWTqbAdzpKh2AHqDjxhyHFNgBOePx
9j9x1lqrkMvfB7xOTZ89T0r44kWkohJq9Za1BSpc1MLSuIVF/jrWduonFokSLsVB67AJO2fRQDSg
wO5S5kDQ7noGQ37p0oKTYsvoP1+R1/6SlV/0lra7Ahye0oHwaqmO33E0+gUiYKD9i+5Ci9F7GEE7
RLzP+sAYuyeaQOsa8mBfzbyCxpVF7N/xjH92Xf7FHqqzZWGP/J830ee4+vHzH/s2fy9//H3z/POK
v3dP7Q9NV3UNq41n60uz5K/dU/sDpZ2pesxgbGTK/3/vNPU/uAYmTNvV7D+bPH8FNCK7UsGa09/5
X4Uz2s6yMf6Nn2Ci+HYNdk4eA48Lb/J/3opEE/VN4XnVTkEKywc+fiNi2lZfwCXrWzWsbk2rdoE0
GkYaZYffx5vsTVWmewKatU2fO5dFX1rcXDG8uBViNZ2RU8TA20hObsv73QJ4kWXv2FHO4Oo3o8Lm
QLBeUQHZw56ePInSuYypx6F7nLaDBqHQGzgGVS4heeH8jIXRPWj1U8fhk7iTjNY8ZCktjHYRNONc
JY+wc6sO5QjrjMgY5FF5I8s6O1CE/GSiDBeKeciMXK6VFMysahBoq1kfnSBZR3mrsnhC3qi+Kql9
8UrUUmLGd82BZ5WiEK6GDFudnn6QHzXC4XIudU4GsD5ptyzPd53p/BjoGjReQR+iJembo+POM2Bl
Y07PdNM3lHHL5vLSmdw3KXueU/wcpXxWEJrNcfRTIgwyOmZclsC6zYEuUe4kNONu1YdzFhK31vJq
Evjtl+XwNKr5OUH9ziBq15cVV+EkKdS9MkpsEM4Ff/UROMOx8tSbF6qvsYI7BLF+yAxupKAvtFdS
EjCUNUHbSoJl8nPTcZquGZ0oyeewZerq9i96bH3psygowCe3AcqDC6q3bTFlZztL3zVKKznyNLPy
PGrDM0niex3tCeY8pNAbU8/OvZxxDMljao9br8kOo5ccmlRZDXN6ZqPmXZGcgX+jbEJn1G86s2Oj
dQAMjltrUUIVi6ZAXVeO/UVw1HUUeVNn+9zJz2oOZNkz4w+j4H2AnvRI1ME+tLVjKEyQHgRypUW0
Albd0fnSdj33XLXhzOETUEAH0rAzvmRD/h5ZxFeAcHW1Wx1bCHHRHlL0aHp0UJvsvPwLa+H42rdo
4+fsm5nlH1YUf6CSfF5exlqZX4XLm9qcXzSBDVv9juCAHhXqF2DwEmNv42p+XmZ7ErtJDBifvZLW
SFONx9mucQ/pVKGGd5i08Tahy+5lcihwHGm0GWfmZzGvYD0dtRhnEMEySUw+Nofg1f9j78yW21ay
Lv1EqAASQwK3nEWK1ERRsm8QsnyEeZ7x9P2lTsXftqy2uu+7Ikphy3FEkQAyd+691rf0sVuCdtjo
VnI07fmi7sm5Qo7DwNCyoz2y/le3FOQlrcdkPDvhdD+U1jNZJvt5MOi9Jce6il/eX2PqyDth52og
7AYD/KiuCt78xsVfnY/4T9MXqY8c5xHscFVCnK9Jv0SPdqS2ue1pP0R69Gx38VuNQ3Ey200m470+
pbgfkz1UrWM2RczUAcHW02WkDZkRljjG8200J8dkaKmXuFc1QkXIQYtHsKr9vZV251rLjjSJcRP9
GMP54s3dPePDIhjvBZekdtKXpv/mTS066vkiq/miriDdr4OWJmqu/aI+GHU/qsBDGQ2gXOZLA2Sy
p5XSDwSh85Z8s1uNNqkf0trZJL2qTtjt0Oi3rRi2zNjEmF0FZs3PY5DI+0k8CXiO4KrBfm5GVL1o
oCLL/QEpbg5ZE+gFP3Qaoxnu7YRDt/rd0oC1DG/BOaIpGs9iG8c5YF6Wgk61e+1uNfs8613WbbIm
fRsti4LmeegJJYrGswAUp24m3FobosIufhtQjF9aPimzl88j2oUFFPOLbl01mvcQlBAx7XivkUhU
mB3L9HwrMXuF9njOdHvV5utSoWa76SLjYeuCMwOIFb24gfbUe8HdNUE/J6vWX0Ok6JEfrHoRRMyJ
nBM2vlcsLo856EjPjt/afDqIziDzfDhoQbRuoaUGzsmAFacBmC6uTfozzmBsJtHuqjkBbeCcLLs/
z5V+W1KUjuqP9s4254P5g4jCO72I922NVFCkRwQDG8JqOBqE3BJ80ky+l/V3hoU3XTcfvLI9Y0/a
zIS0o+5C6Z0c1f+1KMIWstdMbq/RIQYNVxyxPK+NP97i4aab0Z0rwSMGjZMIoXldY51TixUH5RZe
Z4f9M0j3huzPasG2xlrZJ248drY2ni9GnL20VfUo/EuXjWeTpE3w/eOrCP9pIjjmo3NSj6RaE3AP
n8KYa8dD1AieMcOARtEH7nOn8o3I9zhxMHyuOnvHnhguer29ZxSBnaNBwdjfhm380vIaac7q5nXH
cJSonE2HRy17ib2B5yO8rsOTeq1MyNP7E2eMJ0PUwRJTCaRd7WTQMl/rWnjTRzSYnXgge2oyH+n4
RwrKEdOCbongmUwC+wIqebt9cuPqZYLxvLNj4zUOnOCq8uyFbP3y2uzMcSkGZ48bL7hOwillVjLp
a2eE8y6dPdvdYxrN0y7uCVwL4WqmXfKcjVgNi2Q6TEV2gPH93dQIsDd9V6Wdcu7282HK2WdbbZnb
YN8xgM9XqX4eh7DfG/GABcSxun//9P69aY6m7ZC16E6duyiMxQZ2ubnP/MhSFHPz3y+EG/33r5ap
fm06m1mz99yu2Y+TV+/xYD6huRlXkGiuJX7Kve7Rhk611F9KG8TEEnihsX//MkyVsc+AV24QWz+p
3KV5wqQBh3ozFulTGMGkDFp/2LteGVxlZN90KWOwSUd+I43wasowx4fA17yO2LjW2Riutp4hJPVz
QhYmnv+uWbAHQN98dps3B3Bkgo9vyslBmtrVuKhktZok32nFtVYi+yCSHn0oHoZDORXtv186MbYH
frl5N0uG/2EN0LFo40VLQleInjDVwtscesia+uuCKD+1X2ZO9CG7AKdc96XODfTcXe/uo7z7jtJZ
eTvDtYH/r4slTjJnZDdOrYszynZVkh2wzDQnYbmB18PAbUEvgU8mFq+pluz73D65VtkSdkYTtHZ3
RTk9d8wqFjOPeczgRfAI5FN3n3kzWs1pycO2nnwKHct2v6V61t7o8dpjsTGKZu2y/I2g85HDy2ep
OSc7G86ins5w6U8pot/Kd7ezHb1E1k4b6oPlJF9FKusfKF3UydAhIY3RtJK6Zdkf6uRclKQnTxnD
S6wMSOv7ZYH3GM8vTzcEMWehJfqhwOS8hLfZLjQo5gzTr8JRe8CQmQKy6081i1HPAtZZzqmz3H1D
47VAWcA+ohaYvr9tsvE+1ILrxhXXlRt/Y3qGPp/xSayfYjN6goD7Egt+Ph01UmTy7sqK/E1BeZpj
IOmEfRUzW0p61hc+sxy7Cmbf+863T5OkXJn714IIOU1vDpE/vEqLujyNXqRZkOzKK03uXrNs2HDj
1mALpMb0tfHec/t7owN2CU0iK76rpRTdyr7Wxq09t5uSLbwxu21m9/eqdnPK8VKF+i3LEPakpUlJ
l4c8PQmJyiw5i8A+5S3RB93eqpv7rB9ep27c5uRy2o3aWM1nL1atBv7vQ/Qohotj8467IDm6po90
bF+37o/E1u65w9ovWBMfQEfqMrvc1PzPYOQu1Pj81z7iEFToNIc+3w0uXSdMuFYpqb6HYat2MBMJ
p+Xs/TL4Amsm3kELv5/DPJeRPPE6hkHD8CPjorLMyRRWl+/a0L6gvjviEjzSGOzTbj3oXIw0O/pD
u1JVnsojwdayq4GrlhPlAXW4oEw0Var1LFbo4jaqak4ovmudXLKK6+n8wFtG1FK9yAl/dynncVWp
PThP3OfeazZDFe9VwTFEx07TtoTnbTGFyIGnNvUYsmXTa+A7p1BAB6AEjSf6LaUKO9MvWZHsAXGc
4pxCN8eARepBV62bODtOHn7bZLgPLMWHOxTV/CpkR4wfV5PwameA99QmR2xpqyye74kEPGSSwt6i
MmAo96LeszmjgTL0SzzrR4g5qyb5wXT7OFksTvy3SdSuQ7S7KFLXY50yx5gOctQPLbd9w/qKE6yr
0hOOUtf2n6laeWJ791nto0EPTIsJamtaJ0J339SmTdIChJZ1/rOovC1ZTMDkipUxvKGI3LRDdnSs
oVpM8/xK89X0a7WRoUzH5D6e5pan0ir029nOX2Zkp82AGjVEZ61bA6PiCml26m0aFuU4AW2B6gAX
9bFMOS/E8tSN6JoneVJnK4OqUtVEEzMVbbLWqlS0Lc4YvGnP7M8iMejdRnsdvlwdd/fQ7VaAEPdD
b5/wT96qv5diOqDCjChq6i465hx6+tE5hg3OpnAeFxGe98LHoNCmFuiK5Kjqv0IOZ+wu2CLW70vt
1J3BRL4aRfwwU0IYnf4AOYOChUHVUUc+LjjgGnP8AiD+aOTd2XfDF8vit9LsZz3njJD1oLv9mNij
4ADq9lnVgxkJA8zKV7luP4MtPMQpLOCsvy/DB6S6JFTzs9LpYqXWcxyE68LHVJPMr33Y3ZuFTfJf
hpwEaolHtevBoQK7FMg9eo+NqgjpqFEEV+tA5UQl+7KcDu83PEdzDU1fJKwdnj5EBhxY2busnDgi
9oy0lCcvbVfKzC2y4UodvXKrvVdHsr7pCel91TVOn+qGU2eEuLS4p1vYehU1BUxkWbAJNrK/pDN9
iHAO1nhosN71277ibMRyrKrZ+UsKJpjbP9o4LB+AgpUoh0XkD8rnZMZEE9tYB+X0mjd8kJjJTf+R
aoxtuYNPYo/9vdtlJLcndBLwlvAgqROSurFwYiAAhgexaMm8waKQ3qfA6dSy/f4DpPhRxdMr2YJv
hTe9xq5G42E86SJ68BJvpTtusEiHpL6maiEP4C7RmJjqRbQcIw1KZM+ek9eaBYqetNGxm3ZmVWZL
s+tuM1mV+AOgS9hlfRW58zEvomdD1TrOzGNC7my9MUT1guSA8Eis59jp03NdULG3BRU4gbLD4pSz
1IIMJEVWFNshDjmvdQ9xO12QLuBcfUMAWy4LHnC1voQzqVXYojHMLNWq7ljtYS1YnNSa8xBo+kmv
8GkoYIWb7AkPuJg6lr/Y2rXYeuHg4Cdfqz08Rannm82GTIFVNcwHtQR6XXr0uCPV89dI78EwH3pO
32ms36qf1pIoRid9i2J6n9xotVwTzr1Td0UirZP6IbCcMXKmxzzt7jUOvYkY9205IEjqzwa5MnYx
vU4ZvwCny2yC/ucZm11dtvde0d3r11ElUTtNwxbjKstSuQ6q5i1tu7PpjLfqgW4lfaxfWp6fDLQ+
gsbUrilIoncUMU7a0lCgyl+QaFFMkR4PSYFVInmrEtiM6RnJEEvBeKoxFGkT5tLojWC69Rev/ElZ
JgAp6iZrHyyhjyI0goyxQkLk2vmBcTuZJZbJ1LlKyb/i9EUbKCI8ckz9heY5J7UlfvHy9II/dE8R
6Nmu5DfQBYXhh7HjIOVoxrjsdgJLijqJqUdG45b2dFaN4R5rygsRp+14F+Gtqy3OfLT9wnj6kuT0
2S/CCuDQ0lIrwYcrwCDdY4zo5ztVGqtH3aZvk2oHV+o3EwQIkbb3UpKKUGEsNtjduLtUyaVKROgN
hwlhSZSTAief/v4RqQ72nx+Rh4QROoFtyI942zIJSNCFnLbzOgpnHVVyiOGiAS03DpR1JnpoK+l+
vBf/Jd70KJ1e6VOdg+a2sBVhYXw1Q45H780zTCS3wVY42hPZVJeWg70Z8+BPNGnofDnZtFW1jmrQ
ON6wTWJ7F3I8UD1MveUckY73WRjv3Ywd2uSx41qQGLNKi4qg7P4+7uq1wbPq6puK1oAPMjrvpm2N
PxC38y4lmjax8CqnuBh6JMXUUXrQ4GLEy5MFFy2YXpNZf3JG68Q4aCnN+tY1unu/zN4qr+PHxy81
2dGc8JdIZXqKePYOoqvoGNIdz4oxWXRDfw7rIv/iCf2AbVMPKEBHXdjEdOi2EB/uU5yfXlYISjAS
FDaqQOm8dJ+lP977juPFaOurv192nCSfXHfLMNVMw6Wq/UiC9gakX/xjvlPlGGOthzjbOAQRxsVw
39AW2LAzv0wje46yQehdf2YYsK+sbG+yFOP4vjLmh7DJr/LiOFMZeF6HozC/gePPzaDTrkv76RZC
AW1WcdOIQ9RiKHdyyEAdB+shv545LXY0qtTPHci4Au1g9zBmac+pnmnKneCF2d4QI9AdUqs4IfX0
nDMbG1gc4nxjCIx8h4KB6cdW1eOwmjdR88MNqQBRqK88hxiP0UhWQpYqdRCy1uByBjNsjVksSip0
CGgruzrtuIv8o+/6HTTe5NVoOxyWVHH47LMuuMmT8QJJ7Yz4fNnToKY/aT6LlN5hXaxT2/yG64wj
QPSiWnpqN4jt9JRNzVPdsS0LmlV5xEAjvK/YRCPmCMFVz2esyqhEz46haz0Lyqah32fWdD1q8Zsm
yp0I7JULOWMq0xcj9fdkrUCjGEtzR/rsbmLV7lv32emNW9UMp59zmNYaj6st/+0iE65CPDTLbriv
8rtRcKTnfWgDu6ATnAYC1NQuKI3+MLj6q+9aJ0nA7xe39icnNuRQnM4NRZT/4+AEXQ9UiWbmO9Xc
Vg3vkctuXKRfPqm3nDvlLv9itf1s1UdGTSsC8CmxB+rff9nuajFBLbYmFtuEdnVD257zzxfPz3vF
9uFAKB0QwahmDAia7ocXicIqaSFL5TvQxPlisBtGXOl8rsdkS+TAUjIou0v06n4mnHhyOfkY+qEJ
kzfVg6w9ipHWWUcmnhxyWZhDEZWOE52mcC+sZ8lCKPH4kOt1aHDqNnH8w3V4marnWEa/y0rxC7AQ
J/AqukBcemiVwD8hEhE9XU7ZsXG8xSgpxrn+pG2/CG+i6sYxlPNrcoiU5ozHyDollMijScOyyY+2
vJ9Rptm0gdUvCXpjXznOaTKdc8FIx6FadsvHkvkLmmfo1beJGR+9oTsb0n4OyG1znfiY1+YxFMFa
a6aDKt5UQaXPyHbtmvxf+zAHN67PCa9hmiJqjmPMPglpKp6MTpIOGeZrAqoYoojozWa70CY6tpx8
+jHZCwEklSvppuZOlf7q5fSahaaP7efc6c5Zw2mvkpxq9KU6AXkj8VX8LpjbzmoFV/Xj+23w/7Vr
X8zdDeC6tF7+z3P3TVrU0c/f9Gr//W/+O3J39f/gfqAgpKFCRga703/laq78Dwo2x6bDIwwUaL+M
3E3jP7pOeojrCN3Rbejy/yNXE9Z/bGC/gH/JvHOAd/8/jd3fV4hfH24kJLbFjmzbCrWsf2wzBcOo
z25ZdKwgnDerrI5utLiID0BOblp0s+ASwxBimZZcIytHuSKqgoZjAuCLoeAcMnwhGqzFFO2WAEWl
Xec4FxEnpQGKL+L7rlqjP4KjgvGr59XWC5m7/fJ5f1L0f1h3bV1Q7UN1FSy7fMDig4atqoIZyfHY
bnUuFZLyaJNoGSnQPqaNXAgiQSsBgEz+lOTSfPHaHw8c/764p5D3Et0C58sPK7AZ9wb62ZaBYUjD
hjTJ1IQrM4VwvykPOj+4IcRHgwaBLd9kU/37e//09blsnkmyBseejxEms0F+6gQVZJu5za1pDQkN
IpLIGoa+EIg0QpOvyBlBIZVRddoc0r54fbX4/3L/vL9/xQq3uL3htn4srsaetjOm6XZr2y0coRoS
Xo2UzpxsgwUPwJtpMiqULtjF3oVeM00W7octUNIcIfPCLGvti4/k89+InVg9XChTPhxA2jEErEg/
dgue11mQAR9ytrCqL/C7xoeqkjduCx4XiZrUEX+C6JvANZu+8jHdzIrJCUZ2XY9OfCG0cZk4LaP7
IPdPc1MsXdEz/B+04VbWYOZTWYnr0rRCEpEd5xAzuP2iKvhQY7//aqhc4ejSwKU6UJ/QL1WBXfUE
RVHYbZvqp/QDajgtfEV4Q7w2hZ1F39bx4/KLO+HPj51qnvLAVhkUBqvW7y/qhwloD7PotmjEbZTq
ZA6VOnHEf7/fPvvUBUJVj+Oip+B4v7+KTo5gbCQJby0YXWjLvI0aOAYCOKP64j767FP89aU+3Eco
ocBD2tTL7hTR3k0ZGnQx3ImkVHN6PGIo8aJwOv79DX7sn71fPFciRTbx1HEDs/n8evEwnjsu9pZ2
S4JOtwi1lvMq4SVtJCEilsJa9N4Nx/buyOjr3AL9Wk9VT4VAN7bUJHZrivT1EGtbql+xS1LSdYJO
bHqHddftyJ+cxuS6snET9Z3XQzuM3urAxNDpi6M/jYgq6uCtMZx5NyW3gBMwmALHwPghkFGR2tHe
GZ323arsaPfFO1cf6O9LCagQYmwN7IRS/HHbgpR1BN20dptyGgX3Gt2hRjKx4fKutLC/a5Wucug1
UIreuUktCKkW1um8Jxd3tPu1kz+kDRMqXfOMRScNsOzAKE1gZqsgQgbZc7OInj57U6P/SG280HKm
bRouqopO1SzMayrs+Dg2r8AvNTLdB33nP09OE+Mj6MADxF+0JAzjz72L98zepRYr+qUfC/gYbkwy
Y3vfFpXM1kpTwPDjH+Z7BR37xzkukuXcuaTr2Pa4g0wA5t9+IznrBCZrU86xdh0UP3O829e6/k1E
TrGqS+Nb6M8GJTdtT2rujdPZGN2Y9wZmKs9e5++Iuos1N3zMxraHm80+qVUkFAlWs7bHV275On3Q
NjtkHsV+p/FvVpzdASO580hSartrI4lpVk/VwjXlUbQ6/hqb0ekhnjkRmKEUkL6q/dD1d0E5PLr9
IRm9ellkXbQqrAck9I+unT7UsW3vPEcr6Q8C/+hdbFFYPJI8XNaWRnycLM1VAXwE3W90iZbImEq6
w+MGg+SjGeNJl/0N/sBFGuFMU8OBqRQl+Yn5tDaCKuOzW6QgXoR7K1doy7VdX3JCRWAAyKO9CYbo
kDRWthnLxyoiXX2yUrQ9fbq39KpdxDNNkcmuBed77d6Am74oPBQp9msh61vbOjsFY66ssr+jtzxb
M6eZDA6c5kExw0q78KUJC9vlh9R99+gELu5yFVhSZARUsF5FtKLbmzScvrir/ly4XBufLlYji4h2
MLu/ryBjE9gdc8p22yEVQGazdXsGQ0rF448YRYMQrkDK4P7vj++nr0p6FP015aL4GIfk1dwd3pyw
7eqXxhzuuiJ962rnNM7aY20lT4nnPP/9FT+pfVTEFz1Pj0Gp80c8CEErfa6lHbWXRX8iT0h9HuOH
WqPBVr/YsK6gGB3gt0ELp1v39xf/88FlNCpUee4hVjWVNvfXZTro8EIS+sHblcUzoIRNPAmAoDNg
/bIVe1xeUvupDTL74mM2FAf/91WSF7YclzrXpOP78epmuq9hq+JzVuRVzqQ9QcFoANJgGq+SPCIs
TzhLu2cqkYbzqWHxJJUzfXH6CwncX+UIGX/u+vw2LuZrQbOdU+2Hey2JtNlwSq/BekwVxEh4oQM2
XntBEy0yF5xeOjREEUq9XwRWcYMxY5WmbrzOwuFcgJLZ2qm++vuVEZ9dGuphTHkGsmRs6b9fGugs
1hz1siEuU7jA5bV16cCPh6lwgT301jcDrK6qoH3qiIB9L30CUnA/SV+/blLjWzKCWt5Bi9uHpAkx
nTKsBRQq8IQtXSk9OBuxOLaRLk+UIv2WNhK6uexYzeFbaPnj2k740X9/Sx9bmBQFru1JAifIPPI4
q32oRQJL0zQ/NMk5t2Zvm6/wvJwMiaoq7yGUpUZSLPs4qpa9aYHNTsdkNzcYhlJbPfgZp7VGd17E
TOlCb4UYHdjqZaly3IAvkyOxkkMKIt/O9VUSwHRDEnLWRYEZ1QnBClp0Mmvv2kNww9CHN0zoVWCy
rY7ojgM+oyIiAe3vb9n6ME/59y2j3DZNCUCAE/TvV9E3EDJP7tAwPoKQGIa7UKYLGWrTbga+3rcV
VG8CLsJ3rWie4/QI3+JIW9khBX/fWdqO8hybgj86Kw6A2AbB/8KdmsQSpCp6MHTIsTrMtqFDSv0P
zR2ICEzdfZobOBgGVf845iorYWQJm1mkLUqynnq6MsEQrEu/mRdhNL3MTQaUNiEGO/XBCgq9eRgK
5+ffP433qu/jU0+f4H8+jQ/PGWywwSKMoAGybQAIS2G/iZnGWyGzYVUmLvo6n20USi5G1T5eeqIR
Syntxz5ub/7+u9ifrfQU4GzSrEKG/Lj0uVNvDRNYpK2XyX4L5Hs6oF186nxv7VTGdB3ZvST1G41H
DZ4QWr9xQ+5FciO98sqzCCrmF7/2C/gDdum1HFURSXiIIesZhDuDRGSRebUEA/DDFvyQqCKVwej6
K7LWCGerHMYkg3Xmx55rt4tXs1TxuD2TCsNNyLp2o7c0bycSqcVNi1uaKC3nOSuR17pQoBbm7I/b
JEyp3/WrULBEETMGeogo4g0KR5xh+pNp+S+GLB6dLmZvh7cq2+qpa5ulWYURg01cOXXw0zXi9Itm
65/HG/pEQEktamCHDNkPl9kWrlSe4GarRhKBj9xDm1Floo0zvzhIfbJIOhxhwXpYwMvlxzF9A80o
B9PUbMsgf4tL9NAMDlg6b90hVPkmcA4yK1xauXX+++3zScnLe8R6AtIV75L+cUBY+UFH5KfN8pyj
zSErAeocbNmkbV6FKaEJuOSBiq5lggJV1Q70aJ1NnOR96vplkharUro/LbsjGa0kZ3wK63hdRBt0
9+EXy+4nN7qjWwySTeJh6cKpf//lHE1ybSXA4YJfDclyH6pD0cQvvZ7ejhpRLlH09n8Tpat2pw9P
Oh0/gfhL0Jr7I9TL67VmZPjSbI2+O+km9HVNW0lJtJAjrwO40yCSm3KjeeaOLgMqdPdKNIg4By/x
F2ZhITCu21UYtgACfQpNZKpIvocDpvYvSqA/z2tcSJutk/hcaf2RFhd1bW+HPWvSgMBzpZcog9ME
jZqjY1Sxw/jt7zfOp3csRyRXhbr+GfjkeMRbZd1IChdej1YcLYtXFag3WZzNRcr9u/RmaIPaVzes
/OSKMFW0uF25INbH+UfcGEFhWGWzzeb2CYDnHale2tIn/gU+Y33DcWUJZrdfJ2OI/goF7iK2m1XY
a5zD/SBbullD0rTeb5TsYsZx8cVW+UkrynUMyeER1R7pmx9XjWHq7BkpFU+UZr2wqoD7sFpiNMrm
yLnxnzCiOu4td+MIzmtyeigx8vnWXK5ljc+XVezNnPgI/365rM+uFxUyV4rTrfuHTrUNevJtc2Im
pi6IN3oG3AA8wVVKLvUKaIs8NWR6kFAd6BvEbwGwlPKqFDQRu9jNbqdsm6MPfzDH8Z8uDoeHzgju
Qr+BnJcfPJT1h8oNTzMrzXXlVd3K8e18G1FonnL2BS82jq0LKCLyQu84g1EkCZYSLtInZx06Xv/U
VMe85IQAhbjbXiG7f0lH+3nu0uJKM2N5EVXwc66iddIb4XbIw/GYGmxrZj2X1zAzmooa4O8f2Cef
l0ugLJNoJVD4Q7oSam402blDcE1gk+0SxSh75n6NtDZcFp19jsLujvSDN+TzX1TMxie1lseuIz1d
zS7dj03sKDZo99cS/v2Yyl2sQ46LNN/fCt9Mlm7hGFdDXe/7Phv2KSOmpWlW9h4J/xcLyiefAGcp
9DOOmkb8sTOUeTm3oJGrbRJNNwpit6gSXV9Hg8p4DI0XYrGM01Tk1zGEzC9u188Ok7w43VwOMZJe
vvX7Yi9myClFx4u3ckK8Sp6ScIsfcRkE11lQiXWkefkymGdy3oJNGVbhF0/xJ6sM4ZuOZzkoIyDa
fyzxA+ISvNCutmk3k1DqoZlbxm7TIBzKxKrWv3zHHIU+OUtSU+oegnIJJOzjWdJFtd4FM56xtM+8
H4WQSorWOrcjTRvAv/VDilJz9R68pDHv5jb0f5oyDBG1+sB0R9+7jbWXPNbDdUeQ+WKIohCEpRnc
Anu/bozKWgRFpwE4DyMgSKb26PrNspxqe0GdnFxrySgvDS0mqAflgwjTp2ZCoimbGtfJ6AFfadK7
BqgtU4TCZgfUOfbCsn3MUR6sozIjXEyM5lNiWT96JwStKMacJ71zj4GhfpBl+C8JiFMoqko4dU83
RztbPmWkHMCtw6EjQa5DDhGluOQLS7u19b6+m4WfIoAx7xhsVI/tm1lAI47G3nlyTQydRvxPT1+/
xr2FmvUsOUHcFYOtHYfa78HS5Jy53dD37mMJ9lFZ5hQ/cYaJdWlyg6DqyfSeQd3AKZIFLSJG7ze5
l16oZLqrOg7m0yh0iFCdsW9b7zuHoASL4hhfuzO8T3bI/DJO8VnHMbvKBmA7ntFO30Lqtmxqxxer
sFPWDpGsWoU5TYjLWk5TVzzEkcQjVM6vemLc5W76rc0ibZMLKzpOElluN7Y/y6kZlmE3kKPjZgVo
TrhUnPfSniw7UokXbYqBJEpqcJZGNjLYB9IvU7PZz+Airxm5PbVa3G0N9bf3b8mQ1MnZt7IVKY7R
iZ09OrVF0e5RVu7fv2W4pb1vXbEltmsg2IwvhW71//7p/Xs+MJ6GVIOtAt/HiWlf03p0rt//9L+/
DFmA5X6gJ+faZbZBGsG2J4oItfqE1tECeToEKM0CPykO4ahrymnakjYh6++jU3B6wQG3jwK8Pu9/
mrMsXacpktCkD+YbrajnGzwWovCrm/fvMPmbbqIUOaY7JxD9HbJofPv2f3+pUKFH1ConWP248ZpE
uQs4nDdTPlLjltbjmEBRaGW2HdpuXrSDj6or4Ui19/rqMnEFNqGUAb5+23+w3GJjTLnxpIUFeQEh
ZxmNMlkvS+2+LYnqHIvqrk9hhBVxrt0aNb1jL2q3/qiZKzuw/XMQJtU+bJpg+f7XjBL/OJGu1UEX
r3uNsLpRJrBIQVkPU6oB1Im62yZZST0+iCb07yr094oFkV71ZeUvjcopNrHuxHdW0cd3NJj69ThB
K5onh/a708Mr1aP+4M9lvGxN6V3SCUZuWZQEp5LjfHEIGsHF2WbUVhDxnHG+TJZBCyPo0d9q/nwB
voATxPDuMgQQl+x7qr5pNWF6NXY5DwMBzRXHl8fA96YHB/dyLY3qkRzDCnE+fKlyNuO1UyiSH0fi
G6eJzJv3P1G6Dpw1FtJtIhI5WmqkGHP5NR5OuZFV8t1MXXsv0SLvszB1uL8heLR+cQK+ECwZr9Vb
m3jhjPfyqHqUYCJcuQjtoN/EuWk86BmgWq2/hV6mDJq8ba/3vUfCvJ2VPrpya5LqQlOqS9FtDeVR
m8R8GPFNIiAz6gGBC536u7bvu+/BaD333XAw5jy/cQZhnoqG+6QQ7rjS6qw9NgMpbE4Z/iRvb1oI
K7DpQejVpgjsbN03cGdiHPMPc9bdTWjhvmWxm6+bvhyvtFFrnu3xYtsAq8zIWpulRuM4jwHIZpX7
rUNQJSbnO/PfkdCwud01WpA82w6DdvV9x6TKTcuW8ISRZdV0i+bRsbRpieJl2nVhRHrIHF/yKfrO
QpJ+z+HApWXyEItCSRIT5xLGkKSj7DJ2Q3dnutExnC6lVRlnt/aKG4CDj3AB/EfooMkpbrXX97+l
VoSLoCHFOPNVSE6ucTXovd6xySxk4PgPnvoytRYa8nC2Dikj0FUZixoPeteuZppLu1IY06PnO3jz
o9Jk3lZMjymRnOtU6j/GAcZGVcTNQ0c8yNGzovsaUMpDq74YI/2DsXDFMgiSdln0Nm3n3Bv2Q04Y
dqX+Gndt/BDlJd5T/buXIdur3FHuBsd7Hs0cB9Lg8CyKhHvEkjsjSKIfzT9c6GHXawMGqsG1bn1H
ch4nNAq814mxXLbIx8TdulXLmGIgtYIFz7m2iahZ220UrsYowOThVtPN+596tHMqkXJpz4TqTQRa
3SLvTm7HrAxvnBRFOlCirLc9WmOBOOi9aYBEo2MjKzmvHM0Re0fxirzKm3ceYccHk/5aUoYnOUlo
AEZSHqwS70nTxN52mMAvJHa+YUTb3IkIHp85WvJQCbc8ZCjbj42EIf6+2RUW/xrGAwd9X59P719s
5gZG4ulbvamDa4twCzcwxJXl+y9z1B6ckMTSuPqn0PpXx8dJlNJn4w0cvL656tKw3ig71aqQ4zqy
QHQaehCs7NyI4aVnezHNu5pjxMK2orXWe1vTLH9GSXKfJD40RXD/wRz9o031ti7Hha0N1jpvLH4L
6r4eSXwh3d0sZoavZLw0YfPUQgv1Rf0z7q8JI/tflJ3JcttKm22fCBHom4gaEexbUZYt2xOEGwk9
MpEAEs3T1yJ9b/wVNasJQ+LxkWmRSHzN3nuRvUZEdu/+0Ln/ahoQEBh/3Snn1w2p8nFQPhzE2kvX
LTWkUbvncOjf7bl/WcbHVlneKmBR3HXZLCUuSpJgBZjgPbSTvbt4fzDY7dD27Sb7mOiIY834JOLt
SpTf36WfSDVE3mikCUVrEIL0JegNaI2MWYUS5JcKvYH7DfqSUGWaoeJoYUAfZv+l9UHGWJU8lGo5
OHN1R3WH7Qu1nRwPeAxww07W1mmWXZcbm1nbuwe0z6tYOQYzGe7ZHY7YiCFUuXEtXSaQ9ezwa6Nk
9fhnyYZa2SwRburx7MuvZdnq2C+818I1l3joXOyaOqEq8JjXJjUcrjz8E1pVu8qhfuNO6u9NlLz6
89ISVz5bu66gMjHM+jFkDGISQbk8w1tVDOEGj0sfN1F96IE71Y6PWa4xbsARf+WLv8XZaK1N9bD3
OtbPRppXRiUatNCuMe11sNB7Rt3yNxtz8hO1feg1ny/uSZq4jqVCbKjC7Wy0F7s0izWKEEG2lPNi
KsNZdV5VxNoq4sr+bg/hde4Q/miPjypZyoDHywJRdtZex8BotuZkKazfWpOMBNgtFfbVM+gjGiVz
QphsgvZ8jgQ3+DB6LdcidD6NxjHj0BOYL5YIfM9yN7uIDpn0sVXiI4C1DRGXTZ/uS/DJBEsQIZ9m
UC11bgxQ0lha+OSPZHoAcpTlkPjSXYsp3rbyr/1CuojXeEcmgZ8gHIh3BLY51B9hUXw6HUJIWDCk
A1BZrAKttmXNe+zq7puvnZ+tJREYwNPyXt1bbrCMTqOHz5443ckk8ykHJR2GeGSI/QAqXfSnKNw+
EezmiC9FJ+l2sf1fqDjSVd962Hd9j1SrQXPbtfw1hutw1c792XlwRQpz+u5ZOAFxP96U1CT/s/lc
We14GgT3JamDQ23nAC0bwHypuRy6dvjTcAMsYETf+1ndNKRDmNxZsG5aRN3lOE+n51ddbq5VGg0H
3XHrmZS7AyknT3IitzoPaHOZM3qWlEg8XQMpSHaKmlasWvOB6MijZi1MZsZhAYm9TtUpHFKFyqBL
ceV6jOCfTw6F055kn54dRNlAMIb2ZBmKiaI027UZlSSm098QFTdKezeYwyV4/IWtO0tYugGnpzV5
XKXhisxQBuPCxRP9+Fdk9dRsYQf8YTWQnwrINyef3n3V5B35EsTTclzBB6rMsjt5xE0h73vIPtSE
0zEPr6IsEV4TDQyU6bcGAAVOqGwxycFRHx6/hLJguUAeFVS4xBhOmRfMezF7u4xlO8ms46EOSRuF
OsUfoAk8hsonmtMHNxBGw36WyEZG8D8xWT/d6fnAXnAbdHa0x5K3mbo6P6jec5Go1bBPqoz9f6vC
5pR7xrsyknHbPb57PkULfs6boNgsqj7leBdOC1lUp3BafoYgPlbOgLCMQRQad99vyUFderEqHr/l
tutwTcqlOfHymsOScM33tXMoHqE8mVmd+lRVp/LxlTVmuLeznji04XuoE7Hlu+T4fBBLgEevsb41
VUrimPKC1fP5ooo4Kp9fjl6xYUwX7NtmTk9zWWan51fQ1PaQh+mCSA7qXGvc51LvAtWCCdCqfc9k
N23/fWtk0Gb4SA2xS3AISgq6PNLQnyyV58NsePlpEu+VSOt/T4e9G64aH0LBuMiqIcEGB6vXYfWs
h8E4KgheFo3phmVGeHQGDaMi1VenjCZiVDo0x8RvqBCQmzmy8eS+ZgV8fKreMfYW7zj5vCA1LDq4
jT0Sq7pUxprcnPBSMbG6VBNGtCIyJdxJaXORg+UQXaC2afaxhFZyYsj3yLtV4EmaQ+G35tYDMrwa
oOnORrTEYxk+IKlybzwwsRXZNeNgjLHVc7DOZvSX2I7tFAKrKpOcT1PfxCqyMsLpH5H0Yc3Um36E
L5fcFd2Ji7jBfPN4llw0ogpBW0DpeTw7PP6U11oFVllGFcZsbRbTzPbP552ssbgoHn/O9IcQq+jz
6efD88c/vzJHx42LiCzC57f//p5/j8//VRgWYQSDAWv1+RKef0o+X+7zy3/fq4DoO1Ah/+O1Tc8X
//zP/16JN1fvnr0E/17Sf/4RGRl9m2ly34Wtict//q2l4e07b+I2ncr+2BC/cHx+VT2++s+3z6+e
z/2vP4eUo9oSh/f1+fzzYUzx/aGd/f8/Kkg7wKJTdns+teQViSW1+N31kFL8MCGZOQpcQJp8+5+H
paCRFvi6K9IY+PIZouFGE06PyjkKEkL2hHN4cTSC+cWNdNYmEFo0lP5aLh6e8b6od1MNeFVOQYhO
nl3gVMzwEN3+cyos4q1TCxhD7f/hRiRXJofzrlTZgZjYZR2kg/PSz1a3rZJmuvghnbhkyV3XDGdU
R5ShK0m7GxFY2eX4QbaNuVuymvUp3p3CI3mWbW9u/g5pXW4Zow767C918IOKLVsrDvJVWy9B3NUO
UBOXs8cvq49u6olWsO8IVpB9Tnm1TrLkXTCxXxn+YmyxB/yMghfPMkmVaX8nE37oZCY2MSBtZNUn
BJcUtHQDSew4OHMilwFNKlDlZuR9aXrERc3S7mmtXpbZ2eYQhoCOJclqZHjiWP25At0Sh6QPxRFq
P8dPiI12iUUZWQLnIgLFToiwDoiqr6v2d/5l1O09dxNySh2H+il9ccT0Yhfisyd7oa4N2J1z/qG1
leyynsYjdPq17txjsbR0FQVbhAmFBY0dwyJmLEzEwLxbPU2poTcWIL9z7cgfMNoHs3lNypYQgJTg
U4aR0UugxW+o1dmmDNu/Mh3ejL6dN4M5EvjTTKe0yIhA3Bq1CnhnH7LEwV2TB6k2ZPLsAtFEp1Sh
TcipjaxmJHHc/vCbxNpn+muGfOs1tShnZJ6cDfQpJ2s+zFqgRnLMc0SWxaaMCoLSB5GvzbZu1sA2
LG7P10L+FW46Adhs4HR6KaAwT1TxkhOsqE0d7KJUkeJMRHc1p7iK8DTbnSoZa1nl1TBUuifg6wON
Y3kN3AehQ4WnWpOoPXt6vDsIz0AGvRuV7E6BO0zsOsAUW8ScXqpc7j3tmgdY4cSp1t8MXsLJY/RB
xLJmDYiFdbNgQ98KuHv7zpa/6G71mh2O2KWBrW855v6Bkg+it97JoU/jZgrUWrPeRJDeslGsAxpC
Qe/OCKzeKKYD/If8jYaGADbWRIQYEQma6Ds6JszUEbUBUoOTr/yv2iYCoiQI0qiQuJjrYgDkuCCo
JwGsgbqFwfdMTDh3olpSBwOxcTAkY/geK1RR2Q+y37nDL06+dgqlzj3zoS5EmeXWoYqlh3kxHMPv
kyXh/UCkGdStTXYFlG8ggPZ1SJkwdJOR70tTAOxG/aE9i6M/ywizmsEY+l5HRkLlReusdH+OpPHF
nQsWLQOafCXcFQMu5a+VvzvY5LdEy3jrQtA4ZYIiVaUNzse22hpG1TH9yOU6IGOeMVaD2U0OL55d
YZblh0TMuQ7DAE7O7EY+NTDF5kbQQYb2tbJZC5cYitapD7EFHpO3r8xfDw2YNBTFCL8d+jom+tXy
CQ30lyHyH4aQn8M4ucfBWgzC/lJ/VxMq5hOKvYVsWXMZ8f9HEzRXEjf/ZISsTI3XwgTKxTrLo+CS
jRm5GA65aW2DnBO8E8LoKD+jcwrXEsE2t0432bpqmvdKiGVX9DDAE3v8m+divnMCIoTRw7BS7UTK
UVkQGTQSHqTAuB8MujmSIa0TgYe31H8w9jQFmGPa31yjTrY1vpaDsAaPEsiI9jM4+xYDNhzsIvvS
T87fxLsIee0K9jiG9pzHJLh4WYQVXTLhxPXiUZupmkv7cRWNTjse2sm6BamiiYt0zY4y2PkkkqwE
hfKlfTwAgMhcRnNNHxz7IHIhy6tzF5Em9+/B5mzsnegzaTMKLJYQG8B0rP6ANvDDgjY7iwaZipcX
ccA6MHiASGcbN6w3wt7sEM6faCintQ2mENtkogQKupzhOifVo5q0d54iY1AxWbHzGj2C0ZBOTIAf
iJ69PzfGVuXtoU8GtZqaX65VWMARJCk8YWavv3W68Ynj6lgLT0k8ZGG2TYVKkblyWhtzwWAoGveu
OfyamyU7BInmZ9WxkYAq5b5ib3h2E0oQdXKwU3DzUR6bQV+dcqcUqybLt36edn/GWv+xzSmG0M1d
w8zpYyeCJLGofwhgf7Pv7MDP+cxCQ1hThjyjct5pKtgXYgdX5BaCSka6ubIHB3WNWr7ndupui7x5
X3pCMwGrn9KxLnbscgw+bhg96kHsU6ZeW5RXan7rEk5ZKAWE+LjpD4aNXkxxi3bHJt5uIhtm8SN1
akpCGe1d09sPlAlXZsTPdDgeby2/vjm7UaaOWwkUYoUbqojr8hFMXHxl5I35KNoOMDKjJYxQ1gYA
KG0AyYEcr2MqALIjstiM9aPHCqv5GIHCDIyBELru1AMOgdoS3koqwLQy1F058k9eErMTuTgPp7L7
XrYwlmeGL1sx6K3H1GxDnZySDokwTs0y3LaldclcuhBBON1IGOgpYJmOS9a11mnqLttRaTLqJ5tA
QgMCJOrnWxdxc3GIMQJcTv5gC6D1YYmBq2pt5h9YOupXzQKJJOQGwGoDJFkw8toKFwFb2G/PExrx
g07Lv6OVgs8ksHXFNcGCB5BXVUU2yErFGcusa2+pJdn0wZiuWKgdmMvMB29Q5alTATwNmRyALhBT
HE6/DQDbp7YvovMURem2QlOJGstm2TZFgsTPoL8yCjDPZdXGFpjjl9alh01mkLWRmEKwMaJ4uZv5
tBAS4dl73L6asAVQ2pAOJ3uPc0u9OMkrvPkaVGO6rorUfkGj0HxBGw9HEjDH2hp+qCGRb15RDJcp
y39wubVvPVFpJ3QmzSpKPm1d1N/zQbcArowpNh/fooyr171vk/KoxXTIqk6u2yDdjtNofRp5dQpl
v1ERCWutF3zHqfyAT2JqyMggcGYx3aDPKOwNPT0BoyQvKeDP2+2IW3hcbg6/5pVXuPWhIiU5nvlB
u8iotnOb/fQmfaiKUN8l+O8rO9NrP8n6La+GPSMoCzla9UkgmSZeRKVbtwY509+gJzTndvzNQKK7
lAU2rb5CWpk10bGoBzf2Bgd6TT4dTKsD86hM7BvGoE/wq1ewKdJdjaiH3RZl59yaFWck6RtUj5sm
TfK9I32OdsoUjw/u0bT/EKEKE1xD1KhSCzp2QoOb9D9tR1x9uxZXz2JcmMBvOXjdchgLouRyzErl
vGxJePNfMJzuXHyxB5a2e92Prx4xNde5UCAVbEtvpZhtsuq5uyZecEC7l+0c04zOVUsNOzbf8b0S
oM3wElVltK+l/TvoYYBGhXOZHMYIzuQA5xnUzpwHfazYN62cLqOJD91zPaUfWOsYiAbBuCmLxd9U
DfFXpvAPmG2bbUqaCBJ/f4iDFDh8AnqWecJE/JQgyzUhAVWNxU1z6lq55d3z3PNWZlIHq1oWABkb
JiIGKzCEJvPGz10nNsdu2C+qSg5IeQ5LBm+3CsnscDgpRuLwHEZVa0+YEpy9N5MKNn8jSck7OTgW
VjX4s3U21dG2CRXg8C6XX6yq3nQ+I2WBumUn/bqAtBOReoje8RYxHl/ZbTevAxZvltkdOJEmpB++
ZvChs9eQsBwTWXXnRR+Wm+iDdpgMd4636uecom8sJNyOkNuLCyspDbmNmjU5fqR3XazSgPE9tCap
LOR7Lg/IT2EnLAm8/KfNiPVACvPPFMzpRXkbKyuyl3TCLFINIXWSb9YUFwETFUl3R0er9g9SvDO1
zXmcjwinafwK0puCzFM7J88JSCZRp/KnQ1JCDWwJ/9mOTVSux/KlKNrgqlofp7g5fYV3DhbceLcm
tjKBuoNbT7aGM/2ZqRXPjaDxZLh2Dotk2ZTIcXa8McleufAtgVCRSG789Me/SdD471bxBwd4grF8
ms+Y08ODagB3I2Hmpl5ml4wEn9hym691M3UXWJbWqx7fZEm0QoIs4ZIVYXmte04SRvm7EsHJvc4G
xkNV7l8ATnshvVwaopoO6/RBse/6e0IF8zlX6hFwPDPB9hCv+uQ456HB51cyXtBeolZBveAmejx0
bkrgZ7AEK8rG6BqZd9ZeZ3hV+1SJcq+W5U2SsnlmRTG/KneJjcWg13gmxHuktHRLeH8+MLbbF6X9
IYXD8s6sAkSoQR5Tu2MGSue3JSlICPNd/epq85jZ2c+RMTFTa82GJkOVFhhRd1mGpKYvMNQaNRC/
Vqe5C6ckXCIgXaIdB3bsS+UQsIj2GXRC+ODmSKZyiXqxF4L3tqQQRBu3ceZN4JvNdsgAFzlZt+nL
cDk1DIo3uW1idDeZeZqGZp3jsW5uvWxnzcl4L9GNjCwp22IKz3hHp2OUIt7O5fiRtyCMnWlxNyAN
pqNHwyryvFtr0M67tk6t9YDfntRKxorWqaxS+aXx8pgcGQfT0nmu8H84DfRCj0xjO/eo35Msinsj
Sc952LyUmZPvQeI8JqBEtTjyO8t3ThESK7ZTUdRrP+8B8oq5j9mPFFu7SoZNMxQqzmaWQZb3Gy2q
cfAyGe4miySPx8D3+WCoMYrlxC9Giry+17PYwCex3jRXPHF03YCLwNTHOQ9/NEn6YWDefAGqhVSy
kQfEVGI1J85IyUhK0lLW9XoeyV4SikDPqCX7tO7TKVZ1m+6CZWj3nhxzxv9M7uZ5YvaaPXb8JMF4
3rYvkm7XPwDGbR5+XzrwNoTxrxaHMMopyCVLkeY7xtiej0SUbzLD+j27JvXvXI3Hnp54V1hhuy78
+m4vg7rWOp9uCdnf8wznaq4db9twCu2asTQhu8Jwg2f3PnegP52+6jYg7rI4gYEN0H4MVpKJxM1L
f0X2ZxtomEJiRNfnVz+EgT90cqfiB3N1Cds5bkfXP9BY+5zeGP7GzGmRDDhqm5EjVFuFArZOL1iD
9/R7MsI4Rw9YYJgO7Mpe53s89m9Nlsl1EtlOPAYjtUcf+nAI+gFYdIt0JTLbKzCmOvgIBxvxZpvA
PfLmN9ev3cNAEEpodogVbETIddPwjvbkn4gQncCA4A2pTe+tcsNPWdcuf30XFa5gOU73SGa5DeJo
JwjdZD+B8B0zSJ8KuU2KCq5oGyBZpysq+xJRDiI85loL0c9NAhNPEX9W5tavNtl0lk2lb7D262W0
qySgi4RAfAmUGaFBNsQSnemuSuA0N5K8F4novZTrkbC5KJQ73xXu52ge8I9AUDFXXpI7L4ZlaSip
xl6Y1aasGFzZE/MfPxkuqjZ+TPX0J7WZhRD+MkA3nyfwLq51EMZ8W3QQXaRBmpol+nCNmqpmockS
tSVwv3HsfMP9/nHpwi2fSEdzpu+FsClTgmPb15z3brtWfttyqw9SyIsFFCnKqXweN2Jspn3v4JD3
ExvJJSMZagn0dXKMe8E2txZFuCqL7DvxskxqmfHTpKLnkTOt3BReK7XMR2mWuzKZg1PqbS2rQztu
dA2Jjgy/bC/qQfDkNuFsjbNLVELWPveoo/D6v8zDzV3otMBFHGJsR5ZsVSl+sSbzd3PqMNYysNZQ
BW2IRgeR7pun2oNkPzlD8toyXJon9rUD7oWTofuMNq9/bcuMlIEyRQ4xGO6XvvkV2G4FVY59X1/P
1gPdQjL4o683GKzpPnf2M/Ze4hpxLXiMwvHcFozRWyrHOnjPjChkvCibXQtEfd1K4v7qZAq2D9A9
b9aEr0HRm5itc9ONdcR+V63Yqo7UsojEFY6iFUYolzypzjkDiFsO9Vi/REEvzk0DC051Sl2DgJrT
76czh/CympIyulU5c5Cc2VpetN5q6vo3KijFh9VBLJN1Bye0i7WLl5/lZ0rgsIp2i1kjp5jI9BLB
2qhbdR2C5c1iU/aYSAUEG1X12h3ETE/NL26UM+2/T9hSn1hvkBL6Iyfc0Z39EtPN+GsYbSsuCmHE
ncN4L9u4SZRt7JbyLRXW76zqK7Yczd+Opn03ySaJDfHRlF12RmIXbgOv+Dt6j1EXEMd9geXeC0ex
Jr0t2rph8tsmuwlw72NuyyB7ttmTdWSJngc+1ZFh+gerybx4iti/1KLq4rSXcNa8gkIWayH4lMbl
nK0/2PPSZNWUL8lScN/WDItCo2CwIKeL0/9khgEULi/fg/Ew9yo4llZvxZZX8O6ELVvRrG43GPiP
0eL8UkFhbnMzg8cofcLIhLWxcz0c2qYgS1BxlFBH3pvk0wqUuJuuN6OGCIlPk0Wx81OuzCCaVswc
IxpqBKoRtpGU5FpEktGhrMYffaXyU9rPd0DEcapaea5wFsSFL9gQghRnkoAMa4QXkwrqgbxiGDSX
7p/EYkTjlj3v8ujtyeTUK9+bwNXryDl6ofG7wkhs4mndMnLkfqDn8DQ5/PPcKfTxj0AkrROXAHNW
jrdozvZOgKSLCW26dtvE2QUsW8rMP6Z1KFbjbIlDaABrKxj7bbX7w5yN8NROfYSBdcwPRBMCZ0B1
xIljGPfU8siUsKFBGXbHhVypdycgARtjn9jJxfRjwfppcn0W+iQ9oiKRnPtuH52eDyAb/0pma8z+
8nbL8CI/sC96SULpnjPl/KamNP9Uyr17iZmB3G7DrUXKT6Ch/bS5tjaMhPSWdHOu58HlDe6Sil7T
h9lV5e9FJK7LOExAnL1LIR/rsT5965GzUjBVRNw2NUCGjphY2KuHZvLuTkPesU2+/mopW9Z7MbeM
LNWrCp3Hn55ybVDhe1IpivPRKXdT6ZZxHZF+DGbya0HCWT10v4huL98kIyHS53oUHtppr/Wg3iiq
5sNkAtZaIHc21Ehz1jsHHal+hREcPGdJmyazjhOJtGRoI3k8hxjs22ReZeTJHpXJXXSYEnrD1sNg
3pW0AgsuDCstji2BBmckc9uHkH3TTGl47zKhY2OS5naeo58BwrXY9IHAuxPeA6xbQ1wJQvlt4Zym
OfVWEb1YXzB+K4lFYNBAar9y6GkWYV6ixeI+GMhdTf7Sai4NSKQ0uhc/KnediGh18JfzHiev1yqp
/G0RDfbGbbnKO2kzocma5FKb096c3OhYUUsfdIXL3Cfoj/S76prpythP6ZbXQV9uFK+zCOB76zkj
Qc+OswL/hJ1aAK3ZU7KCmrrDIl1aZeNSiM6JYcIVa8da5KFv+nEbYvFahyZsjZ6+rZ387xXXyktt
kVVsd9mhQUF1q6VBdJrSh8Evu2uUpkQfyKy6jFyXmTNZR68GUdtOCUEIaOGy8pr17hB3lZefywTq
96xB46im4rRqzCJ+HvyhppsMDFmtRG/bB+4d13ymVDRb+SLS4ubYDH0XV68ro9An3kzwUnwu4SVI
cy/L4cJUvo1Vq/wvic9yIlP2F9FQoyQj4iNdshnSufW7KWTzkgfdRhN69iNk0BJjBeIl4e/YNG3t
fDP1vtcfvezdt9Yx+5ew6N+aDv0U/TBoMietvnlV9iF8X38IwXzPmwnbUuhhPYNWmAT/szZ859DZ
E1Fgtrtbokn+4DbYoEG0C4hZIjsOjmI6/ogqzko0JUkqSHPUwzq12upgsEpPcvsNKMJrVi98iEy6
81mQwIpBekayWDuEMXP/SIreu2m56DgjiEAwyru1j4fZrCvcspAr3Amijjma7tcF1fgqG7/hk4se
PS6xGmP1Mktn2neT/Kxl2cZhEbQ+TT+CIsL9X8bISq/KNGvWDa9NQufL6CY4ecw51yFmBsb34J1t
E6y0kQ7BmtbaO7SdyjEB4G1bJHW/QktbUNSigxNkKPQ0dfZo4ONNy5+WZ91wJxs7bJvZ1laI3Dju
fwYWmfqOIfpDLsZ03eeq3Cx26eOgyoDE4XX6UtbLp+TznRPt9uZGg7Nv6aNXJdfyYmrzNk4cP0UA
mdpcRvyPeSkutXoIW9xwYLW6JKdaSbYsS37G0FhebeucKpbbondqBCTRva9ScRt9oQiD51OHY6gj
Pi0xL9ptuiuYsYPZii+OZzB+xplzCJWioCHg0g6ouKwodb5CSnhl2N8fdZitXSwCq1mkyRc0wt/c
MQSoWLblqYVCfbc7LnjhRDkkIzDLM9O8S1QIhn82Bt0ps2vIIj09ltT7OrLm7VD09l1MT1Owt26H
yj9PftpdB9O8WJwZ624Q9qZ63EWMitGtn+Yo79A2jSywvGoRzAWH/jU1hHmPsmPn7zBbVX9KxlOx
P5ndS6dfRF9V5wpzAY1naX1HmIiB21I9XrBlfKdf1OMlkW74wyl6wfaHm6LF+IfqMGC7BPONmeXw
q5kKpIu+dI819Ao6AvNkK+4JUe5sQCZfg3EWpx49Oe8Kh1NZ6exlnOCohtR6LkjK8/MhZEFF5MZw
L7h/v2CDuFtOvvLJCDm6RYeKqLDyk56jIO5b/EYdmBVa1pFPLQ9pT79tLCMJpMOw07q0HliO4jVB
GOeb7SbgXIS8p+HJMMDYz346MpKpj6OBLVBGTvpN5Yxd07pLzrzrDQ7GlgG0WzY/K1DELFWD/F43
g73r2I5+Y7eNTO/OZM93y5tdI7ir+6MMA/mtHh7dM+kCSu8NbEMXNzW/Jiw0P4XTcgsMvBd/YNKn
O5OfmoTOla3QvYSTCGQ2mTczKVFrMdQAjnRO/USLLkppXkxm/Q864pcegTK/1yZ/z1rGO22IX2yc
1da1ZoeO1oo9ilBda3mRZQXzGlUme6iIQ7gA0Kxq/xfsMbHLfP3FNtKbyhDcDiUUlsQnfLZM+GuU
W929OQxP7OkFm+CxYE5SJfumIvgHKIi+j7hLRnwH333F4LMs87uF25BFie2vuCZxeSQH3H9bv7P9
vwM+BT/ZlILZ1POhIAT36qaueSGNaZ2uDfZB3yu3VSe/4gNvlY35vVeanM86C0/OiLxv6LJgVxm6
vsi8QLvtecPXjA83w97yG2KqYsf4kJZqSYOD7FIIhWMkf8+siObcMs9ZQfSBDCPvaDsLkEEBm9Hp
WNU7tfMnRCr0tWOEQzXgtXEQwKE05Ti9AqwXJ6NPPibGQa95Uixb2SBUiJ7zqgaNaSMzQmwf3/qq
q8/h/BkExjStHQdlJ6EysKRca9i1/cN1kBfOV28Zszi3tQM1TDtfW8v8f9/6kvsdaXEzaHk97E2B
LBw2Tn2Ywb8QlpL+nAcn/1rJ10hG4pu2kxTe04jmoiju0ZgZN4IPdjJL3pjqzGeoWRnyvCi4l02S
fbOeuwhiHY86aeII3+dbVi3nPvICxiklmBDxiHF125OqEGHQ5jgnwlZpMSLVfl8SVliYC+QRb6be
KcXMIULNRrDAEG3LgRbaQ4TdPOTli6emXVePIf6Sqrl6Mz7IxmGTSyC33miCBbdsd1FUerDtbFF/
MmoId61tomCwR+dARc4lQbGxmmoW/MlscMxQ6cZmPy3bIaKXpbaeLz4FfywFca2tZ1j7yHL7m15o
eUlTtr/N7B76IRxeeWGfs1LRekEeshnKbCSunvW/6svkjOy737DVZMGaKP9WoigOy7jXQ3LSKQVv
3Q2fvJ0MCNOu44M0ONumJpkYTZbzQqfrvtBWDlh+vFNteNMG/Amg2ffZq8u3NjXUG/VbugLwme08
SX00NvTY49IvV29iUNbPwfvgmMNXJLa0uEE931ntWNclEeuhDArijiUJ8/38U/m9dXk+GNpi2YMH
kvkFz7EmI6I50rswhwURQXZArWe9Jt4xH4byLrvEOSX1xJlm0db4gfO2WF96ck7frT9VN1zDKUq/
ZQR03kgUeZ/8SK4rLxD427LxNihQ83W4nHHAJtGRyBvAoAtzg20zU6IuGF9ZEzfmtmtV90w0OJnl
wl3Z6frYk7n9MrgVLCa0l1MhnXd0Uhkiuy+9piMpfAsStqMVrIXmFrjauNEwIALKQKKLpVAnKzWO
neSdJzTl3V+sYe/qgAjFAKyZMVkHjGPOiZFdup8mq95GE54ZVS3NJkIHyuCkdP2JVjULNnaatOC3
7QS3mfqWMRWPWXb/qlw7+7oML36fwSVIiOVfuuFDy/51lla4nlwxXkiqIMve8QiPS7+mETzEoe7d
lTcby5r7RLgbbVf/M1z+nxJNdx/i+qv+6P7r8X/9gf2j8jTrn7jn/3x3+W/mzmS5bWXbtr/y4vSx
A0WiapwOAdZURUmuOgjLllGXCSSKr38D3I5dON7d99zbehEOBCnbEkUCiZVrzTkmbMJaInr6x3/1
Upf8+fWf/O37kiP989WtEdh/e7KteprLT8N7N1/f5VD8/hri93r9l//pX/5nSaKGwI70F2vy+hN+
/s/1vfj3v471+Hec6e//4SfO1Nd/Q/bpIvoQN2LpT5ip7/wGgQnvqgmOCXrbiqhhcNon//6XsH6D
UWx4roBf4/D/sNbKerj9lf4b4Eof76iD89Zd/9cvWdv/lL1tIO74u1dfXyH4QDBNixxuE2HT6nj9
C7JhLvteVW7qnVor/zj1xqbvsIVK/PpD69cBKSEfPKDJF0+TF5ku8kxTTiEDMb9qpBpttXYu9lD0
7+JsUZfG+5KAWz9aIaOu9DUlBXtoih94KdMDO9rvk/ul7zTjLJjFDLPSDuygzRdLX7ZT41nnRu8u
qZqRH42vUafnRxxh3Q5B1AtWVOtpdpsLrIfTTP8U1yG7baciwISmsH/KR+9ZNB5x9b1rhXm5R6ft
UVi7m6hTzGpZfXfWoDWsqDC+4s7aasiEgsZw02OVuxLIkvMRs4f+UJugUAur2DarrxSIE739CGRR
IyzyTp131yn8QCbqPaWgQVxtX1KfabDw5Gs7LfEOnw0j2QhHhqgt7SwErq6x/zymlnafDqjLRjMJ
7DFCe29Mr2yc0bqIO1MM5RvAWYgZ6SGul/lpiir9aAz90bPYXrplvoQ4t7J9RNKT0auVAeDWG1TV
R48sHzanEXqd5oFQnioVWdD6UxpS/q9g0fTcNRiUvNE0N1zSy7nLrYMo6LHF4dSCNJmAyiFt3lpp
svXzJg29ZH5ztMK8zIOvU6WupIypuhdqoBPvMIjoqi9EQL3COByoqcReFkm5NyL7e1uV64bbkUQt
ZWuraXYZuePXnMfcOdb5Yy878zQ41rg1lutQGu1J1tvMYSoOnyrbFymuKXqXJgYhlCze1u0Vqkoh
flgWAQRkCpH82l2ySfMv0Qii4UPeV/G61UVara1q6+SNlB9FEId+Qpli0lAmGdGuyx2zr+mQ1u8a
L4/gWz0nra3U9no2fCbxYgzZQGP+68eQ+D37aJoGaEG9Oko3LraZ1VVshyD+orRFSYpcTSn3e0XO
wdYVwJK4FX03nHQ84FIUQR57KTOKOWXfkvYBnMknuyL3WY1g8rCSGjvPUV8qeg2HQvR3ebzU5whD
Ev6g/lhq9dF2Y/+M4WM7zxuvrtHEzg9NLOMnJztYtBUMkgZOOSfYvjVEaDfeJ3tFPMzg6pRmRrg7
mqeuU9adohS5ZMYP1GzFXaIN0dau4NlhFmBMTmZq4wrKW2OszlxxU4hO4VySRX5s/I5NV59+HLBJ
BiJ36Iu7pXPR62/aJLs9UrPP8dwTeusVCzpTQPLSDwjasMmWiS4IpDIgkgiV0bl+hhfk7YsezC7m
loexFNhPoI3Tf5/hmOOK0MNBieeqENVdadAc9ByHgsh3dmzfcEfNVR4Ir3fJBI0CH5pp0M/SPth9
u5vc4q1ylIACUMRrbRfv4Z4gciFa3FX38WRTl3yhu7hmNyFyT7xrN7JwGRTRm4Vpv+mlZ8T/pMxH
nDVZ9YUeQHoYMYdsEkBfpWkWW72WT4W5/ADzGHp5eY5TtR18eKqprb97zBsdpIvQIJsoRJ18mLLy
G68bcmBO1V8z9q7oTWw9QE0UMfV5oVFeY6hhPyUTkro+Tw5+pYjAK7mGrKqF+Fcd2CSL9saZ0bLZ
RU02ct+kzCCaObh2tSAaKBryELUQMtprTEYR2qf0aDbFg5Ajke22Q+QSuv/CyMCcO221s4fGphE4
mNA7yK7rC0x2TvbYSUdt/SJvtmKMKeucNixtLxgdzTtk4gHRWR9kuZEEqo71AGI8AFUt2fntEgV9
+alZOoKAHTYoJWK3jY5pXLTLRZrVSDrHsmy1+bsdo7KZ8sjDXoeDUswecMnuizNx/oiJ37LtgdHI
xf1Yvk/+iOGiwmLX9WWY6w3QsHq+sGtf5aPVt3ryLzqt1/t8AKTWG70W6qt0JRqOKZ3UQ63Qb4mu
9o8VqS6b1rSb3aC9L6Bjd+mU4HSZ9C60xvfcZQY9T77cYHGOP3DP3fUT1IGOZohOuyHM5vmSZQlr
UlW+CUd71fQIx4uke2sTVxEDyu419RER6FbT/aAzsohGqeFuK988I6uKn/1SXVtV2bsFxtAWalsO
aK21dlOiXGRk7vMc6XLn1VoWulI3H/KgUB9my4tOtFnQyjNYDccZXKdsjHkfQd68p01dBZbZ2Fsh
Jd41t8JsKZZHVCT91h/ai0EG8HaCD4eJwJ0fc6OsOdkJF00zNlZUGZsodqmaBQLNvMv7zdTYUNj8
Attlq9H291tzn5D9yp7qUKfDUZtX+47vUViCFEAwObDTlBnNJZrljrKXe8tpWmbbUDeaeljjCbkn
sHllNlS8ejODL021r7rOSM+LZbJ11UTUFuTccNDB8zrmOtdaeN8I7gRxpuriXtQzi29Eop3T3aVD
cymdWJwtnIVBbEqkl1wm9kTC6wgJ1omt+6XBTGxqkjysND8jPo0psQ+KDeLG0XpjO/k43bizt6dp
rPaimTru6LW284wRUeEIAJL9T0CD9AlOITF1ghGz1rZnjE8Hv03HzZQO2dbrXH9vYHDTsBYFPpRs
ZBlNj8KBGzDKVmZgghPBI3EhMb27oRHmoXvW0kY7JBhoN3Mav0QuI3fu8LBjokYFYzLVh26gz5cQ
KGM7xsWOUB4lWWYT7KgEH/2uRbt3KQE/btZslSGvbSRgnVpfZfkgU8oAP8eAgVAEZeazlybxUe/x
1muM3jfOsBSXAb06cXQYfIuZUPWpdVmAjPKUZFFJaAKe0Ocey6sbN2gRF9qggSrwKkLisMOocSS2
DNLVO9G0JyYq381+1ugQHuM8aU+3r94e0WlsT5DIAlefqm0h1fNEDPzJG5iRsyMdOcs059SYjrnS
rpjEcJqdnMb6kuV0+bNK4bxokLWyiB10OnW2Psyn22EpBmMLm+1rXo5kttrqm7ZELWuYiusTs1Q+
7UJPN6i66lNpL8MhQmTrII4PRRKjcE2JeGPWXJ0zzNX7noxORFOit5jKoWjGsqBo02FM12MNEG7f
vyGTZnaaM1G9vcipGlf/voN1fY2rnQY7oWuOqcGSr7SuaKNL/cTO+jVCsbDLhqJlW+o1J8OXl6ye
4/3tWdx4F3NR2i6zOBHZt7en2yOz034+uj29HUp4BWig/cPA7B2tOwf5x6PZtLRjGm87FaXnxJvq
U+1fLZqK5zaK8qNiPakGZG42oOOgyojnqG3mWD316w4w1+Pt5Y7QM/dJHh9gd9SnIjZ/Hqyxpx39
53MH5ScIEOfjtFrDRIG7TjVxQW7XetlPaUdjjr0M91YGM1lXdfubAUyojq/dHkrB2wtVZWIqxPmm
Gx8NZbRHzyj5VsoAfnB7WNjo49ql9cLbx5p7FoY18nAK8CTr8fYFQ9SPqO2KAGfV5xicBnUmh9uj
Pw80tJtTZ/LGCIR5jrnUG1rHQBZc1SB7Fc0J50hzuj3t5vxdbyQZpn98KW86Yiz9gTqrqprf3xsA
wbwtt/dKmjbga4wF5gtA4uWEpE+cokUgslnwtQ6pmZxvB7k+kt4Pki/XCQjjfJrJzSaP2aPUVavQ
IEy4fh3nEOkuopM/DmjlxxMTj3qX+8trqTXaqUkS7URSH+dcyvXZanhFNFKRbwdmWDRfHYktayEP
aRnbZZ9IF4+g7E6Rpv88eH8+qsRQbPTFFNtJ6z/3iduebgfXqFguPQcWxqhY+wbZsqr7WLxaflMn
He6jrov3k1hw8Uayu/r00Xe3v1TrxW7heqMTzsBKxItk+llMEFfqkoJ8XT2cdYno1p92e2TMHnO3
23PVxx9SbyS7ff2Mbp/F7YOCVYdZpXKfmVSUxSbKWHJax9+5OIz2t7P0l/NXjvSFG5lNwZ9/4aJN
omw+mkNbLcHtRJ5YNXDTYPMhZ4N80dsbwn38r+8X8zNVbMpsSI5sJ35/C26/5e33Fam5nP78zVm2
YTlgpytnzPwKY1eiW9/rwlObZCKP1+2NJ4MdsStWeqbZUXtbyOf1RXyWzCwIPXC2PW6Aea5ftWpI
gVnhPzCXZdr4Xv+u86l4mEumYpw/dTkSmMIDslhVRJrlnW+F3dwTH/THAXw40AdmExLhLRTRAVoP
Ls+uPuhuTbB2al8VXopw8O+Q0NzTi3rsHPZuGgBb1OqnmLnGRjOdo5DiWvf1cysQHGkDezGUWG5O
8W6U+W7xq7tJ3WVV9c1wjQ86GKkNOdLs/Mb0Y0nwa4IHqvCaT7GqPpluhMLD4hIwyox4wao41GJ6
0rvAJpIZBXp5gSaEoxpZP6WF9XGQ7Dw7qvcN1c5ucLHs6wvm9xjJ+BjNK2dCvWSN2eBt6+96a/QO
cZHQvp7dcC1U8RaRxZqn7pGGdr6JddLHCTbbGxbtfOaMfum9ZFapQ5xIzx6yflDMM9KcefDGqz14
VF+eOkkh7oru22Q+ecsVTyTszIQE9LbML4k9vbEhKYOU2HaNoGNgMqtmWbBb99AFok1sUWwhr199
44XXPWex/VAx/vTy7xEaI9wMCQtoEX+VA8WKNmNB0Yf84tkEeU/umufeXL3u6K9bPZMmOaEmNW9X
/5i7JXXCRHiKALsUjeXdUIPoXTJ1p08fIhf9O+aou5kio++whVFCphvZhQk1c+g2zatXcK+zAODq
GXWVl6dHLOBlOAXY5L5KW71Ix/sCGixckhaswahzIjr2c1dA9C31a1v0iPEgWACs+Zab7KlVRss6
G+WTiNxN5pAP12Gw2MRF+mGYrHBS5uuMNBIxNxOd0n5ncNmFKAWPg5m4m1kOj2WjtgkmcsD4aCv3
XPA/ZAqjyIf0Fjb46czJvrRYRiSE/npIBESl1N3iZeGN1OW1bJACzwcTqn5AA/GN4e01WwP9pty5
K2aBYjGvLm40QbWZT6jMzrkYdrnCD6/E9K0ajPuk7F6Xzn3ODf8zYz/iZLmOFoCyR331CzUtStQG
TaZe3I85oH1q0n3nDJ/qurzyKlE4+yDMjAxYRsLGiziuHfyaJZzRNtApIUSuZufuwnzS+Bji8XEq
BIVjvtUPhlro1yjH3aVjt7EErgvcAzAUS/8xneSnZSbozY4g9Ur5qSOceAPo7NgzIA5KD7PF0sXu
hommOpspAoZq0T53Fb7ECEvcQTsObHpcvOa7yHPY3Lbqq24OLH6AL5AoT9TgLAfOYMiNW/SPg/S8
INJwB3YFkRLUylqRnp3KeJFexZSxhaqYoAHOTLzwVqc6frzbUifjaiUZ/Dxgnwk9QBvMrhJ0dj2C
3FFvYeuTiZRVPwoCMQLlNJ8ADDZBo/xtbRjv+IwggdbqvqHE2ix6RFJJgfIV6SAiLNWGoyD0OE+v
c57M9LwV1gC1t3KoGE2Z+AcdNseGWdcpG1siHsz4kiAS2MSjnj026BMDv7P20navfoLlAHgJflDL
2IgCnWA2Oz+oLOItnv824Bp10a+cpvIDMo0n9sXLxRDppfaZkmrO8MMa/DbwgXrxLb9ONgLJpdM/
V2lWg1cR58FdNXktRgUvkZzl3wUa+C26twlODzKlvEHOCzzG8u6Ar6EkLLmQF8fciazd+Bnfu9Er
hClR9Zqm8yNDwRozl4U+vBfGiQKWaS8a+yGiEYhDRkJhO2ouJLhBv/rZ8ka8FtHitk2mwy07trAf
MEVDDNCg3KQguLteHRRYtmOZ0BYA8LCJIu9HBgx9yzbEBhiQDiFyvCIo0S4ldvNJ0rG+sKyF6cSn
acfdD9oeDAanJrRE3hz0KHpuWYNOld/+SIDo9RZYwLLs3hO6KESR/PAyhLladfGIE94CyXtKE8Au
hN4XG8LIL303PIi2+M4t5gL1VO1KyntE5p8G5b1zS8cZNM0JGR3iZJT6Mcu+57Yzb8fVCOGM3Bsz
arIBX4opPUn3apdJQk8KbmlcSNLZgk+k4QXVKK/xcflKi08lU23M1bCD09DWWGWoatONpSNeAROR
Uo9qb+7Q2WEze6saa2A9SK+4Wcp7p1qlfcgPgmEYMRdwQyzcR0hbZdB7qI01MVqhEttuuKujCV+F
+NJNLtJV0GRkWtgHfXnvPC555qE7v16hjQYyDo+XVvc41VH0lAEGm1NbJ5+RrVbBQsA16v1EjYRp
LnJ+imyoFXGZLltrivUtyXuwIawHMSzpRrUuv7BZoqoxmLybzlVmjYv1Pc8OZMejoh+xentviW/f
IZPghivKZgO+usqXlF1D7tIsZUGLB/XITDgYuuYwMmwmX3u6n2Ml7izO6nQZ99AKEEtYI8r62Rx2
ySkvmfBPEoslq0SgOQjq4RSpzVLHH1OM8r0UZxreQdwMjGiNa8ypX4BOKtyd7Y7fcit/qYc7WaHI
VUwSwmLAlqAGkz3TGiVaMlNMHXNTef0ee0v6OJMqYCz6iTYZkX+63wREKvlh2jl4mMzHpJzhc4iP
Of3tjVy3jLeDq5ygZQx9MKqGFE7jZQxHlxwZtzfpeK0GhSGut/SC0fiDA5nTnJt//AMXanMGTKJj
4SErWw7OuhhOB80qAEJaQZ4M/n1KzBZ0oeo5U2/AuCK0uNuekmjjNhHyDMt67RjXuQ0MsN7Nv/oI
GsCIpN1hLtRnMsreqJu2Rlx80TGGj3nhPUVZHVqKuqVLn6yC1yPd8fuUiCOdyotWemJbugv1sfhq
23Nz6qvGYaN8XKBrBWlfvCO3vNZthbZa9qFtZW+NKd4WOh5h0yOqRuV3GAbOOs/T7hDSZtsebGMw
DTVmFJdrCx1FSYOA6l0bSAkrErHRMPQjQPU2tEyvVttmqODKrV1a297wj+hTRiwhuKOR7dBKGssP
nWHW28GVDc1M68i8s6TlMZznqXJOiSMeXCOB0eZlqMBK3wFwVTfMb/OdnhPlyG6g37gKYfTU5e0F
6dMm10vsC2isd6n9tVKqIlDjW9v0UejzOUJtM3eDY0zbRve/juB6sowBfxnQdYIUo49giNaG+YC3
2QU5tdC08Lv6pcRlxf5qHoAWwuns5wLbYLOyQm7PEeL2tJrYen0opNPT/1j7CGWaDafb8z8PaYMD
wbRZ6bXKPYHkavaJQS54TeM/nNfvoOn8gPS2Z/M435I0O2GOgEIyVU/MRKYdBQ8/Yf3Snwc1jguw
fi8L6vWHZpNdyIMS3XDSs7tsKREX5v22Kfzh5LlwSGFHq1PVV0gpKm+xIUgr7is1cHAKxHhEElgD
4lsPvIDLYsQVyCW+rjufM1PMR4AhIxycaaSTQyG4zLYR4hfuTlMrBwZuTEZuT10H0bFWN87aLGtP
6drkSPS2bA4N5UzcptmRcRdu/mrBLLq2R+z1QOfmr4ei10G3k9Ww0daNvVh38lNkXQHcUKmlxYs9
mh3uYkTLt8PN+rRgv89SRztE68Y5y3rIPOvh9ujPr9X6+NiPeNw716Apv+7A42hWJ98xfPAt6/M/
v1h1SQgY1jjoK4wFRfG2yx2wOzabo2VqEu7uEcOizkZvzly3PxVrO6utPEhjbZbRastsE4FQvdUy
/p+jufLUtIs83R6J9ent0fovWtPrD9bvTBjRbfrk0bPc7GT3g+LEXzlEukmMReYgO6BgM0+E1pi4
OXiksjY+ukw+lfSMU5SjSsKX72vwkfKH29cy4sxOt0dYCE0MBg4Nzmp4Nyxr2oJGoJrQEoJjIxQO
eft2e3L7skCZe4TItumJTT3dDkRS/nz0y1MKXrnNGyve3F6fVk8Wp2xoSH5hHUXE74fbl+e+xy9a
Pw0SdxJKuiTfN0V2b4iEp8X6Ym+vOKdICLAK4tZcX6OYF+ME3M443Z7eDg4W7LDtrnnDnbgs+JgQ
y91+/l9exPomOYhEMLutr+P2NzMnQkpIeJCMub2NvBdEXg/QYRqEI03MnmtTt/pHUAb0jVw03GnS
OdD92HjNQPv1CYOlB0Kra8T9giySmp6WtoZmksDy/mKYdhZMXvY1n4o3aqCgsDDhzGYJuaRO3227
ekVqvInyuULfSg7fkiNgc2YEaUvO2zVV9Zkyn72ExvBQpRKoBY0K1C/i3LOj6QFa7HPFt+tQY/3Q
w4n9JjZlkVKcxGeavh1fOXap8Vob6h15Mo0rBY4kzjTeBSxgTEo5c5V7insHT6rSnzUN8mPrdOn/
QjSCzIM/vyo9/iYg+c8kI/+V+uT/R9GIdVN0/NcxuIev49c0/ddPIcnx+7//ReL6KgL5KRsxbPEb
Kg8cp9bfdCOGo/9mCkeQGemx+bvl/PzUjZjmb+YKJfdhQgvhEPzwh27E8H7zKe89Gie6a6yREP8j
3Yj1d9kI+hbLo91OeKwD/l4I79dYSccvlsyOzWe9ybRDMdOP0YoaxnVl3OVprn0sqqXaINQ4QwcR
r96Cu8b0u5nSEMONMpYPEgtkCGpqxGSvg5tkz88SA5kgb7WzzpLBhM3o9sqXEaRQo9xiLjyOA9LS
qrXRGHpsI5i1v6RwJfQ+Pbii1/DfQJ/To2IMNRwsCMrAoZhRv0USxr1B6cwORnmYjcn54vkrBcZw
3aDwVyeWN1qHtGfcOFejS3sgohhQcnlc0DpsdAfTRp1MSAa84amNCQxa9J7qYixyCqrMu+uHGJmW
89pWCWMOyT5oOggmPNtF6+0ziZDbaYgPS2ZBho1dvNF4PVdkoiGyYseJ0QV6GtEvoGlORUPmYiJG
8SDV+E2C6tLmBld/1gz7shmH/ag5b709f6Rp2YHuQCspugYNeEe0FVbasc3Lpxl5ytGTq6sr8wU7
Chp+I0N50br9R+lFP9oGSa2T+6T5WY62eruabUox25ZGmI+5PJjYBLZQFSoG2ukuU+Nwb4v4jvqX
Pr/bgkJ1xKmupx83+T8Uuk9aqj/K2lyuJQZz4LaMQKu02/WuQ+u/Fc2d6pDAMt6haq30HyO/4xmi
4Les9537zi3YfaHIC2nT4XLB591OboypNKn2Te22jyXQ39+XJ9YWpGCPv8fE/J9qKB/rtOrlv//l
rAFBv395veRuJ/KaIMHFAWXBM7xfUrPKRYhMi6TzXFG+5no0HGxrsLfJRHMsslV0tA1wGPzcpCyy
LyR+IbYoa6QLgttzYsoHRcBjqNUGJoSx3o/EXzy5WJNCuSjrkWmz48cvBsxr6iYvPrmNekpzXYFO
y+YtlrGdaVTpfqTxRCgZeR4CvpvWlxRtU0Ar1N17HcMLoyXPxkK3fVH+aHCVbXVAQ/d1KffJrKGy
L+gXO+jo3Sb/6qpFfpR9uvcX94MqBvuaNMZWLeMXs6ziEB1uTN4cEhjMgg+ZMV8l2orAWt2G9KPM
l66oWxi5Oo3LvvSf/6KM+3+84eT9/fqOC91dFyHydnUh7F9DghrPwYqsN9Wz2+ZDmMw9UKKETbxK
rDuL9Bc/sj9WcRI/FBeimgF5zNojffgvvU6uT542WDtnyoxm6L7ZAxhWStwKm2zZXZiombQI71Ij
zXaZZ2Y0njnELbQZI56XrWxGg3p5tIMuotMNZvTRyOrjkEjvlE5v+BRzkATqI9p0tA9F+tgmzFv0
1E3CxWP7wqB6BBr6aja1ceZdqi6aae29IXYZ/JPyEbfTo+1FH2IxYTNqq5TpJqKXnEYBM0hKWvI5
P4+6vBQFNtVyWLS98C4SOX44U0JuEW1Bx/Waz6kuvUdnFFSmXkmfwPpOiP1l7Ezj4LK4zRaAkJIZ
WoDbsf4wx+NFRCDrS93d9oK+InTUNSSq2SVs+QOLvAnGMTW83LkMaOTmcDzxiRZlAprONI7ch+6Z
HKU4Ydk2Wz3E0hVWmrqBAQNud3Nog6z+5NrDtxrjCmCA6AKMv5R1+mwLdcx7tAiFzOIgxmaX1Mm1
9zRSDAxlBtqY+VsdvRUGEsKOmazLvuoulU4vOiu0e5UQfQisxD43jvHqVGQGIODaEXcxhfNEEnkh
03GHcCc/ADegN4YOibN5PusL4AwEaEC7mvbQEikH9ix0u3k8awkzll5xSS+qmc8tLCurYcAJ7hRB
UjwcBRjgyIf+rAAZ7lpX806owWkmGrQkFrquzzRUD41iAD3P8Z1SdrnnQv9OuUSGhckGajDhSEVe
/g1rkDzQ8DDZyEEB7fU7zisYxHloImG/tDYt90xvzgOLiQlV9W5clfMz3tlo5YmDqsgfpvnJSkoA
5ihciIK291NqL9thtvGo+26DaY+DWzW0n9lZzfxmm7ii41aVcMR8GzdHEc3hMnpfMJnHOx1q0c5o
nAMXQX4YqpL9sC1Jbqxg3RL5QWKNRUMli2EAAZQczdja43yW4by43J5yuqYrI41Z+WPvyG9Dhzz9
n5cBBip/WwZsXfdMtlW6ZRmWT/Sq/4vw1CTtKELCqF2zorM3YwIv0Kxaf+O7Ga45ezkuvuigX4A9
RQYYdu7gI+0OEg3FJheL3Oq5P5+ndLE3C/1ohiHqA6jBhrmOMQF8mr4vsW4/p+UJcVAzDNNF2hHt
BibzlebstQ4JTdmwsdZg4pSJ1d+3TKkQcORhu0zDEWNvvtfiGe9iP5sXnynG1nH3yYPeuy7SbeIL
uRwvKGTYLEjZb0vT0LbgQd7xI8H+jcmZTEyjR3EZKaR8phN0ZgVHCZpRMjFe7YppI5KI7z8RXWRD
1sZX55vRGyY7Ylp0UZ47KcKhngq2huwAC9e8axVr/6gxTyfqe74gLhugNmgAs7iwLlZjgO/QAb9m
A6zO2inwh2puGRJUUoJ4w4dnVZp9bmf9Ax6WL6pJkXnG/t5Em+hjNcWa0W0aBflosHEP0GIKEhrf
Oxq6KDGFbQZ+Wo2nTi5B1pAOTUqDdnZ8dKWxstQuZUO8SY1e3I0VchdvhnVf+jN1GcThcxrz8fao
bVBmFBkLAEbUjk/URDV5A9H1k0NwTw3ZuI5HRmBAu2pin/btfE1pze6ECxpbtzR5NYlcApnkvFhV
EIm6vBhI3uu2KS/D4saPt8MBW+OPfz5rnfWk/LNaWE9ai+LZ1RnJ0zr33DWT6C9q6RGxrBYvXXSV
0eSHvkKkSb8YpWZvyoMuzA9NVx40bZmuyv6WLf58JwAtaCZx0unSftVxqmlVkaMXK6iCzUmGqVmb
u4Q2z6UcEWNpy1WbZXaaekeDzeo9aSh2PnsVzgUPh/q1Kd0qSH093QvQhWnL1tBmcswWufMD30MU
hCZoumtr1jLL7ZYdLeHiYsaDv6GLE0EeYjKQjsa5t3NU11hPe2ndqQmjvOtdJrxWa7I0A45e6Fcb
5zRFNB+a0+kffAxgi4ureLSQSlEJkqQwbnuunMesnMqwjgp379oybNNB2/3zGy9+yXlc33ix7m2Q
y+uAr+1fVouKfXFnEGx+LRwaMcBsp/u2YfX8RKs7eqwmf9nrSH3o5du7kShfX0tWKfVwaWxDBLPA
nwy8C0yBtm170gto5jqYWZoPeqTbZ4UrJuiE8u+1Hi4unlooJsYaIYEhNU3gXFMZHKMaKRGNfQIF
maIdAC+xJ7AVpPOZhrWh2yTbeUzckvq0IL1EoRJVFyf3Nh638+c+jmS4MF6CFaEfNSGj/yYK0/B/
SUK8vUmucA3DNF3fFL++SWPZQaEQo32lRuSOCfvoITWe5KIPSC6UvudnfnJMhFeOglWgD8vEdoWh
SqsMgKSKpU7zCYXL5YC53Z5g5MH+YiyARadxm3bLLNEI+8ygw+Avd7pf3YTu+LOryjlCWFSnvMfs
32YfGUKJQy0vSakuutvUO0m/7DiaXgWHZtj1Tgl1Qbpvc8IYhFVxeXHRYXaT5R8bSz8vnkwvSpWh
0XjgYvTV4EbFCAyjnEJwRvN9IVjk8lTpZy2VO02HCFj7tTi1feVdSr1m0o0MEb4ajReYVVmcJp80
g/B0/IkKXvAlHcRuxnd1R4cpDoc5ES+6Qf/HyhfnXEpkaBQSLCSnGLEvvcWS/ZWZI+Wg+7o3p53Q
9D5opaEFfgN4pW/tTwSXUMmz19miMWS+5tEih7EdH8bSwUVQOca5PpoGzeSYCPcDTVr5aIgRE4Xf
dUyDi5I8LDRK5A6EsnaY5BXDNV30HVY/hKx969wvdQTpEOrFhVHep8GSLBsSAlqdv5nT1H/1cpzJ
PUDm1o68Q0lNCKrFXcc33xVOsQnFQD9HRQjEzd4YQyf2tzsQSMZHnFotMVLtPWrFh2I0vIeu1bqd
lxT1VgCfrAqJjB7aqI6Gr/aNoHZrA2kU2H445GbGzBX+3VEnduWDlTNfdOZ0fkpbKAhOQpDgTD+N
hMHXcVrxGp0EjIN+VxdITnERYItXldz1Gvj6zHMf+wb5c5k9tC27HLPHo237U1BJVp643K9GxbOc
EBG0ajiPIl1zThluG4MbAruD5pF2+tpwy1+s9JSkWnJpvbjeNRIlye0pQtS9W2bfrLqsjyRMfau4
pNj2mpL62yf1MedtFxggqJaw/I39s2XN5S6ZR7BgPbobgDb6HW+u99/E6rGY/XqP8Vcvjm94jKjW
hs0vO1JEPyWyF9VebYfiADxeFjb24J4kHZV7bkrXxblRayvmJblGCBy+AaB4sEPHqd3P/5e889iR
HEuz9BOxwUvNTS9oWgvXviFcBbVWl3z6/uiZXTldwAAz60YVPF1GhJvReH9xzneAuGKptago6O6k
btYHIiG6VeRflSy/GVqcP7IFtrR2uqka0MtIhyIQGqFGKBPOhchBiw7FI98UWvnYxo4JkIxz+/c+
qyPJBsbbDLvQB/oVBN1wcRL/u3f6u5rq7iNO7XXB03zuSeX1NCBUoF6gJ3FmQookxmqh9Q6ZXj5A
ZKYznUfjnK4bZAxLltT+1heYDWRoTdzAffB4g72uFfgoyuQ4Z78qgm2XVdCBkbPzFwf5xez0gzJG
Pq0TGjUzD7o3uyRyME6mR0tU/SoNyNpDjmYu8pLAFuiqk1KET/pUVdsEIAfGGRk/Zv6D5c7frU7K
SfpOSu4yRvsuQr5S+dzdVDu49eycT76rTstM1Y+xb8HXdxiyUym+NJaA+jpqydGqqPP7kPi2YFRj
JNn2V0ZSyD3ogKugTg4Otg7GuSy2uasPBzGXM0FsIJLCQ45ujEGyScl0bxH5tcwQNgBQWw8So7IC
wrzTExo6lp1U85FSrdO03wC8AUhiZ/6ZdG7XU0iLXIRq3G6cENZD2yr5uSFDzdQH5TnqibfJ/VLd
1KPgHoc6eNVRdBSFZh5y7RHAf3UwyWdCDNCxZSpik3yIcBnpIZufbJhBewBP/TxyMg9xNpdOVbUr
B23FNgVMh1IkfgljVkuVVHUWtw0StYAVYZG69LDY2Hv2WoBO2LY3ydfAfuWhsNpkYxZ6sI/KvCFo
idjyomUxOlTZlzAunLg+6GfkJD6ehWMgIGQnRUTKuOsfyMlLzpET7QsMIE/Evn0ysBGnav6ordyD
G0z3qoKfj7ZaeyTnOlkFbOJh/j5nUDEujdrg6g91ArjhE5PFpOYEJ2cOT6Gb3J0ZbYbN5pvz/49f
D59W5Vi3+Bn9bbAPm2FaA+WK9eIWKd9RGzqz0spB+080C8p8iMG96SyFWjhPxpRmG6aIgKhjGI0J
qXuYmK1npWGMH7aclZCwrCWmr6Uecv6S9YECYMqiR6zn5YKRf7wLWByU5EMSecIWplQfe33mIBd6
9Oag1azqEz7z4jgFs5WhgNqlx85hzFiX2e3YslsgdAYcz5ngzOg2BOjWld5aBwZRO7gkxufE57Kj
OAoRe79WcuTiSdipIv/IAbla4ZHQkWRr5G+lzNA7WNCbtdg8IpstrrZkya/0Mr2WRv3QtRDWUrdS
1oXppjAUWf67PuNJ6HjUZEoz7oMufskjYNsONdSic1wi7fJB5WrpAaZpInzNhF0hI+zta2yWzBzq
b+YU2jkMShfZcZR4eRJOa9dOrY3RG2TeR2IdBa3zuM2pje5UK+TnTuLoGOETqzplxWYnjdt6i0Ux
ZgxmZgerHCkD6Z9Adhr+NlOcZi3qAH9ILEAOl+C6zWKltoQRppCiSVuv/SuWIjwufZ7uiBNrl+hN
/L2RZDANzAh0sGDLn6P85a5DqlNbDQ9BkaYnzRnlRu/HPSGJFRs+yubR/GjTst7RvD9M/khM/Yjo
LUdEcY6I/3THTdnFX2k8pGs1ddSjhl1pUrA+YIEn4rbABm+N8PpR+54BkANbLysdIZtBMasKAriE
/mbn9lY0zRuafm2rZqPcuYIigawICxmVPZxFXL2z0m1XKjpIr0f3yA7B5UFzr7xY6n2sdsM5LSXp
UbmOaiuAMirF+GKM+SWoQ81D1ss9zUhYw0F8dd1nRO85YTDNtGxTU/Vk2DVbgL/2Xyfl34bfv0eJ
f7lZ/2Ut/rcP//N/5WYJsyvrmP/7ZoktWR1E/9OR/NfP/L1actT/cAxVuIZNdTHbkslp/9uV7Jj/
YamuAdaAuteah7T/ciXr9GR/u5B1XMimbVju3ANjy9T+f5ZJmq3NufD/R1ttEKdr8b/Z9GwYGhnu
/7OtdjUc637hpFvwfT9FzAk/dbRh1R82UHupaK3XuclTlFVHlTyucQ7mcmAPspQXp/EXqpv2q8CB
VJ3JhEHkHO3laCqVtxKXi8y32atwkos5CqwZxM3plDMhsTO5DUN+SW5YPaqziM3+mUgUUy3FPcR6
H63TECx3ERskVaBTw8fQe2IOJZNzPFlNThkjlWaVztFlwxxihiYrRD7onDPtdSDlrEUEsGhi+ARW
YV5LhakjkX+wX/TmpGSjQ3WDZoef7EkHibXF4Os7ooUVj4nAN1uEYBlPOgF221CNSKpLtHNeGO9i
jmZDVEVTQVrbGKsfRhpe/RQefjPnubnQOeaAtySGz10WDpuhBq69ZaMHz1fOOAzAREwBKBjeZByG
Dz0g38ovQs9xGf3XkfPlki+nzUFzeOuYpIJJRE+GbdGMyaObg+nM8qlrCaqbkkMxB9cZ3OuyOcpu
mkPt0hI2CthKY+FSIy7Js7gpgPQNsvBiMvEiU98kGVJ/yBYRmXnDHJ4XpsTo6eTp8X9tTG+JBZhz
qoi6ElRco3NVyeFz5kA+PJZ7CpeaoT7VTD3H9g0qAX4VaG5mleTrWiFhToRVkO4rPUnuH0LRc00O
oNb7S/aEhQo0n5RAk7RARm7bNM/ZOThcD9Ym6MyvhEXIglnAZeTX8qf6apM/6GfGsSSPMGp9mBVz
RCGaB5RC0gK7292mOcYwzpz70BpvSqdCGy42unHU2u4b0aEHVvUFFPyR2FKmsOQjWo2O5ZrExKwh
OXGOUCSjzPPHekNF+zMfxI5NCxmSuqiRvuiTwmgAquorvOU6+YwojpF5GbEnJYT4UdOCw+COuASI
dWzngEfuwTtGGygCyH4054w+dfzSzZ+xI9JLhqq7IjXdE4GhknjBo57Svq9t0Z6a0ih3I2GOnj+k
p9IpYPt2vlhnOYzBxkR55RTjHWtkto4aPzx1arwzkrF7SMFzscDdcmPJbkOFWkG2hzaSj7KHLKnE
40JvEJvBjGOx5vqvU0vGgDOaGtjMdVqRF4L4yzg4mmTkrpNVpGCViJuAwROib529igfhWCEsWjug
W/bJwlP2lQ+Dp+m6ecvA5Tv6DRJlLBthWI34oIZ3Okw/yFdJWzkocoE+hlZxahL1PWf2uQPU+xRL
RMCRzapDB8w3TNMxVpD6Fly7EsroBmX2W9gTLhL2bC5aY1wzAFxYCpailizqIiGTBQs5HiiJ98wn
/hH5Rrju7ObWM/3Zim82uO6uTQJzKTRpkaxHRVSEoLjHxDrk7fxLl/Lq5PFAZHFPQRRV2wBU5haJ
5gbsm7sZhMDqiiybCcEQYMmuygXAl+kRNiKXUfgZsRJclLJ6kJgLLhaGS49wtH1tm+XNFkiaWTg3
S1qjA1xexQM9VK0t+zVRXHE2SxSSIJx1NzKPtRl8NZR+G4ADz0MdWYj3eGDDWf1VBeTl8apwZ4KQ
tnTITFlnkIfHrCDlq68GNGVOsZRa+ZZ2tsmcxOgOKejdutAWk/wy5pLWlMlyEjU5w3iMILnj9TOk
hQPLIaiyyezjoDCCIwCK3yfAlqckB8VmSkdIdTZ9+3ZdryqBaxnV+Clue5ufZs/3iw4eVNz3Pfsu
xFrPJLvZS3w+637GDjdaspZtWN+LQGBdBE6mlmkDkclKl5yFh6Yi1AaIf3WxarFtgvwJsr6/pi3b
6JYsDsXY7IwweucAJddx8u/RkNHj2hhYYHaGk+6C2JP1cTAatr0T6ULKlGfPbQ7ZVpWnWBrDRTgc
KI7rf2Uxa1u1TjAe1SHktE8lJuKEoqlcIQZABSzEk9bEzxmpmTjXowNYH7lqIhZ/rjqkq0wtL2yy
FprV57sBopyrm2Jrgs9Yhn2uYZBw3LU2dgT+BaSV+XhplQp1QxS+KY6mXUc0ZeGoGmtyszsPDF62
CRr5FtpdcRZ28NyP7X5wI9sDuj4SBOwArRBADVpNuZtTE3t1oBJmUd3DIeoWrtUMr4bWTGejtu99
YeZMsPmnitAXzKGHkKndHJoKQeSpUNSrU2XyQDQvyT+yyjalOy2LeAoh7vXylW01+yyAe1rN9GYs
r3kxpSvQqgI/m98cLHhHjRbSmE2wu+HwNZeQwZqfJ9xJE5fpQnFGe/fRaV0EWwDol97Wb+aABwZC
Ev3VyPPHYPDY4Ua+EMyC+alkEI4ue4mv5JOzxnqZbAO6xWPa9vIACDZf5Zr70Oc4QDSnfkmm9KvX
4Y4QL2Rj83e3kzOtLcIfiRcI4XKam1q1v5sC7YhhWa9xqBG/WcbngeS/PbhVOvtNqOMUYTSdHAMG
L79gjrJb0aX397yf4bmpe3HCsl/qrIU3rgBw6nAYp1mXnIEgnqDhupCIDI1KZKSpA6xI8IDyqPKC
ppVo32LbTtYGDIsN4PyWUJdR54HFBUxILqQsUptXwRQS8pLohNfQCjGiyd1lZtVwIuMQu027GxEx
nmQNZqVQcKCbRAZg+Vr0mEHOdOrbqq931eRSZnCcsDqxWMn5VCdvv/jtpCjfVDftzvjLu/OoVh8O
s1xBJBOzIBzEQAdMeN9lVmoLy6hD9GvMA3F9kGXolMQAFBmPjKvJxVRm6QaWwXuCzG6Bbnk+l0hc
lw6SFcwhyUqnQwTfhMrfn7hbqqq64XcIX4L6uQv/NO376LYFRvYGUphdPQa25t5jYlZDrPmyhlBS
FBQSWijw1SZTg7I5bbelFSQXA3qJZUP2zwMKOclmy6cUUVWohz3jc5oqZa9lxQlrLQAau60PSWF/
MAnpFiKcn+MkLQ8V6dZ1evADFAVwgeROC7g0bRVphlWmP5RDLqiSCnpr4hBpX/NgTLHg0Jy0FxaH
/arVTRb7isL4vOWlwky2rltcCqU5Myb2KurVPxrbdWFv+yYPX41Mio2VRQYLvYkaq2Be5fs9YZRm
L1fUlf42wsXpaf4AIUEr62WSN1+xw/JRL81yq5FdMGTjNhoYPnfmcEqHsyMs9u5+5tzmSwaQn3mT
/R2rTbaqpoQhtkXsFiv8akW2yB7XIedUF1l7V6s5mPv03ulWSy5YwjUbBCdpU+pr0t8MJVCZTtgK
GUvM7kPHXpdjnl/rPF4mTnODetBcGWQUl5aMSphb5paoiEdH7x4T0ps80oXgTIuqWhihLbci1cn9
wAXD2Kl1VxCgdVANFqgAiwwtFPs2l0D5CXA+OQAXA6Mc8W2kDqorA919mWvaxbXes7DFRlhq6dbO
cF+EjXwNivLIROWN5XDhtUOYL2I8NLxQsoWjBg6h0RzSfTeJhcOyfVWWHAUghPfCkZciY7jTj/Y7
tMiFKLNkM03xJWjTZY9OwjPrTocpsJOULkoWg/Fx70nef1hFs1NCfBfd6J+UMv8hsmRbVc+VcD9t
xtx2zkAIcC0IpE9/KH7ClkDu6M11ugsT+O3U02481y5DluKjj8ydAjVXBvouMt0TtelFUY2djy+z
99uLlMO2DtVlwM6G4Y9y0ikiOiyGDmyyemzW8Nc2beTM9uONMiHtUtoNC+JnUzbMcmNtqZIQQcAS
zulp2ho6voDGZ5xu259mB4IoaI+yKUmzXxKE14drrJs3J2OPS+AGgXM/PYU3k9DmxYeyU3dhS8i3
f5iDELWZaNAOTDlw6Z1KZuLV8/xNGpBEx3S3ciz2bTzcK8M/OkxilrnBaFHUh0YjFSYS+PlZRpxQ
I7Cvs24FGCWu7D+d6a5Y8ZBDB497xvuBp1/0arcuWRVUk7F26vKhxbcy1LfAhStbZY9tcDVj9gNi
DtIODpVu/FjGtdH1xJv/wkpvsPLRd7jTASLUwexnuoGRPldGsp3/XhpqLxHNabA548FrQKd9qEel
XPQiXw9KqK0caZHTMOALs3XfUxx/xei1XhApNb9AkINgDELBy4rlYEfRriigkYcBU7oS0FarLWk9
dgHBfV6lovqfDHdjtuButOiUGU37VRjEr2CuYUT23JO21ebiTeIpHOqGvKy1FNUHeTpPMMCa5G77
QjuXSrkeTfmluONuct4N237xQwyIxDdhVWbW1rw3hjwrVNdRNsECLzeGDLdlU3zqo3rtNQ0SJQUL
GWXOvA7S7PEhl84j6W+sxAPtlSTlkzXq21h0rCIfsnaOtiwvFPTzgFD3Bn3EwWpDL8IB0Kfb8FLW
HK6TTzpApo8kaAL4UHIUj/j6AgXadVyQtIs6lFdD3K6JY1G07Nr4XCklBK5aLWkebBMSiXQv2d6k
prRZW3p0egcjQEcBCt0cFE+59+X8gtSuFcp0FC1ewC2iK5JTiKKsFLjoq+AOWZIHo5UPmTM+OlN2
tBvEX0m3jlGJmp15HvJ2plRe1Gq81BrosbRQtq1TnStMk4I2zGLkZynmkdHAS09WsoLBKRxMDLWG
vs+a6K1L1FuMuXGc0fX4TmLTuFtK98qu6MBNCB5V86PqGKuU/ORa2McneeY3PeJA3UrMlKrI3kdb
P7NPQcdZ/STysRbZtQIM0TTaPpieWrXZ1HBAqe88w3EIGSVeRhdX1wqesCvsIjteupm7LzqutF54
1G7rOMPiRwrIJs2yay3xXwMgR5uEd9QY3/ow/r1lQnZaN2nz1ijq3XLCD7VdWn62jWc9WRBBLtAf
sqI5jEPxqZKYgjcGdXrzSEprmKQXl2Gyavt4wGm3smwHu+ZW5MncMAIubf4I07/h1H1Hseg68t1u
q+eAG9yUWKuitdAzWt9tSCDepDlPfWY8oWn9dlvlM2jHfW4DhwbrVLgumKwCESfpHtmG9QkNAxcL
yWxvRVx+tA7FW2iQfoQCOQtfTR82N7gaXcX+2xs7WQUnoyAHvR+UhRzcGhUZL/sxa4gLwisgxj/a
wEvOxleQS+ZTiTlXwIQh2uK1bZ2nDIlwo7hnSTGRl+broAPXGEn4KPtzl+CyTt86Jf7IeU58N3no
inBFjPRxNIqezJN80ymS1Q89utk9cMNgAYG+Winlyi3zvWLJq5WQYpKFm0avoKuMm5jGgjH3vEV5
AHO0iw2xCbTx1Jlc2iyxze4KNYcAXf6Jk2fHtESaMt8Wt3ZfrcKkYoagNAfFeLfPDBovjkY1wnCM
RM1oCGHdPEcVAZ5lynYq6cLvmiiiqjcuEematO1Qy1I5G0+5Yab9Vjgkuxldcq+4u2YERy1MV1ug
bf1Gd/tchnW8CVC1IxQk/IhYpBHyhlclymPNsen5WXkaUeBVqr5Givs8lVzV42zTjtR1PYa7Qljn
1r2VcXVLTB3kU5m/IX9d23FN04bK2zDIwXLIU1Dvg8vQSa/WkVW/uPhUKp0QeTPO6UxZ0+G9Kz3S
QWJPAeuMrJyJ3ERHzI2D6YQaMyKU5dBuSL54F4V1w7Yz5eKcR+kla7Odpagb0Q6XfAaLYs4lcHkl
ElojWS3N5MkYiqfcKg+j3R87PV6OsExjxukuEok4EzAOcXhW46mccHIMPjEjOqmLICpoicACjbIj
94ZCr/KnTUEbaFjblpuJFftLDboy4xyCFuFH2ccqa19DfSMlSRPSuLMdvNZ2/hpmFyViB29w4tL9
qYSeQ+7b1oQFdPqrSDvKZAOmREJpYK2RGezjsH5V+/gRUBd6goB7RC/tE6PHM7nXvOyL5hmL46qO
mndQaScKYCqtISENZZn31s2s0efPf1aujsdwNl6PqMXbSLlp1jKzi+866MDv/V74RDNuKZx4VvCX
Dqbxo9LRBn73p9Hsfd4AfpyKleaOL4kYbuiJNx0HhcgPUutXjlr9BInVIAsQgHWnF/S55OxMq3TC
mK/3V8uyedyUkpg6mZGYGixsKY/z81V1xVtv9c+u1r5nTXpG7IFjKd10KCOi8q6VAMOJLtA4j+tT
Pn6nRvAnijEGqOmHD4IDSD+qQlfviHSmFTamOFr6jTbMNSK7en0Z4rb1Rrooy+io6HX/Eij2Qz74
N4GlzIljcAqyYr9WFA9tza4ImPYoMDYTN2qTNICQbJsY0DREtG6YZHtNQNKU2bGfzEvGkzUbJz4x
U6fWDFTmCLDu5ItBXbn5YC5p0B9i470xhwudKwVTisDdHm/ptLPd/IF4DG5X/fRa98iK7aLcQGTH
I55fkIK8wf1OPNn2iJKz74TFnux+giqfb+DPaW8ZSz1lvTZjQocZdyIFc9MKJtVSiaE6+8wVuplz
AkJBR37uLvG1nDuDUJ62R+Df9KeCa5ntLQ16IgFhRr2zR4fiKVmknpg6U9UVqMcra2tPTLcLIuIw
PGQL3XH+pG3ODKzVkBdOEPtAZLIcrZaWoDIykZsYeuheUboxt3O51TUTTLSKFn6dlIGPrpag727M
A+5q444OwIPN17Kkd9MWz2vTPMhCq1eESYUrE5lPZ6E0bcLgkY7gcwqNBG1vXO+6npF5QEScPW/L
dIc8FC0cEzT9xmNsuVdfAFwbDH3We18a5I8erI/nyk1NnsbgcVLk1fDzZ98EkWe2SbPUZQeWoa2M
bVwmcpOmYKtTTVA3564XxTFGYjdcWQIuA2tmIOop0dQwnbXCh1yZy13NuVUb1ivISMofWj1SLgHo
1QH6VWQnioqrs4zbpdbBewvIqcoCrHh1Qz/laIQ3Z2UNL8NxN6hzeISiEXAeQe4Q1dDQuGG1qxEc
PRW4EUzxUQ9ntCML7MdPddmxGo2cLW5YwySHUNUI7iD2hg4ZZaJpHcFHUgnNOxyYxnwvEmuGBsnC
DgHjB0X8EZYZr+Csw5ZBRjzUQAMxEbCCOKt2cFJBLirqqvUBBsYjMsYmxEfkNkQe+LH/bg6Up0FE
DojS1GjcbXpOyaWkJ9giC6snw6WHWWUCkwDGk6GDSB7QEfzE/bTFTtuswZ+AYCRtqEyta1jLP2A3
OO5eQHrQAcBUTPUnJTaei5DExMhUHpr5Sq5r1iItWDZvhF7lpYWDLdQBvBcA1cQLDFiNkKqEi62e
8ND7HE9Zh/dUXxCOOUf0XONYf5SieMYmERjXeioPdplfytxZJYJL1uxNkqz84W0UzvdkbGbPgJUi
2CgUYCGTQew4/m+VCe8Uex3rWXIegoLEs/y5HJAqAHEAwWIcyrb65Ig7qbApF0KlwzVqnN9BU58K
QUyZ/iWAoRvXySk/Mw2ohaPgAuq5MTlBTK5Yc6e/JjWshdxvz6PDUiDkCUHpC/17jnrk8QmB5Cv6
KqJIIOzbISIYiaEaYoQIdK/lKch4AWeuhkE0ZnisbAZpP/ZG/+Y32UyC9KYy2RmWucMd9uRHFvM4
BWUhWASPK+Y8OB3GYeiFWltQJshv2ipWVx0B4QlIv4Ld/JCKjASM/E24/c7Bijyo4j7E0TeG8EUw
Vg9BrH9q9XiK/YRaK5dfqjS3iTM86xFNCeJvpkNP6sDp49ZfSvGCMT3c+Zy8DWL5hcErmZG04rUM
7NZcjSEMFH5ZTzh0F1WCbYhTMfZ1DKUabIlA3Tcgfkxc1AxB0BfKM0uuF4tpoTdZ8icM61vE1G9w
7uxQlpXqr1Wljjgu6odAgkbOuovwfSqP8IZi8GC2fnkcWnXHhBm8oE3MOfPqHMX6zKG19mOBzT2x
6h3D6W+r9bewU4iIkEs7wjvrgi4srFlnnn4E1PcLwzdvcG42sifvSR34w8ROWsNPaiVvpt++qshe
W6XuVvijHvDZJFb8PeY/QcxAI6duNFrG6bZ5sDNxUlxrhXLGI4Ug8HCln2uBuJgYzy35Qh/CUCVY
SBuMMeCRUoUejGn1oYnwrtjlhy5ptWbxlca4nn0M4vl6OAUDkBzyVQ6uKgDjl+UPSWw4BghCmjQw
kuEtau03t3effDKyJhO7XlZEaHwHihFMBOTWXR0Fy3VWt89BxUox7jfVE5FJl9juHdguIXw8FEmd
LH7SvNoJmV/JLVuhcmcra6D3aAHmMFXU2VJEcKostCL/BnL750Nltqf/wt3++dy/ffj7hX8+9/sT
f31z1GySUWf1lM05d9YDpBmxVicewrrq7YU/4/Tcos/3ObsCVszTPQe3B1kDYp82v/l97583/w+f
+wuS5jMWsYcI1NDMzhjDyVoiCwB3MsPxnJke+Pvm90MX7tTOnp5qtevbA6nVUAXVgj/Awcu3NEPg
2qpfphNCQ/B+yvzPNSQwf3jcvIu8HR7V77tTKy6+4UhoRRE3ZReJ+f73DYm2//1e43Ox+gRgpm67
UUuQgr+gwN9/5l/v/jIDfz8uUUAxsEO+idALQp0Jv2CGGPzDV/z93O+Hv1+wnQD42z9f/sUv2ilo
M86LYVEYTgEOVwz1vsyfDdkjp5pZBWzQoG8YGgebCuvhF4zJOrXa/773z5vfz2VKpezc7tMpYawo
w3cKC2Fn1cUyxFmEAYJxnK2DsWJ9cyYGDh5USzRENBCIY2zxv9CKMnxLiWzB3s2sSgNr2zoDXSpv
HPqetCmqQwnseOm6ymqcuE3qJik9mQT5lSTC3wVOfumjcoRjMW5FrXJzHftzAtRnZZs2mlteP9Is
gd5yCNItw881X9R+TPc9TUA8mcXZzsCYaE0/rqaCdLHAIkgq+aMC+dOlg4etG0YSHaa7Ew/JXjP8
9hAWwV4dq88amt+2z/2E3tqLmwGlIrbUc2tU8EOkdWDLUHgM5+FX9jsbZSUp0YK/RiPmS8Hr6xVZ
FkODs2JqUly1AZj6czGCfMyIPUG/i9J+UG/6IJpzb9YnUaAamYjDLkFC7qjDvSdSkNKTGhBik7f6
udd0/QwXnVe/LiEnWpdJL/9AX49W/Eh3zrB1ZblxqqMI+qBaXKNWOjsbjNox0XwqILIwFfkuSD7B
KqD9NFqbnfKC+n1i+dKFlCz8N3akz7Rg5FFNXMa/Yc2d2m0+BlkT1asX+UVppvwyRX+KjgzHvp7g
wzJdjHs1WbUWzwrEakpctUWMlWT5ObRt0MDKI9sleTInBGxhmbJSYdyGAk6ue1ETY9pq9okELfvE
jHQXRPldC2AEMWIbj9bWddQ/OiOCiRWbZ1Wu7uXaFCyZ5GFO5GCiVM2mJbGwlIwa836Bfwr5/ngG
KoFn2h2P0fwvYfeksJ2jvBGAdGFwOx3EeAKiCjxIaOWzmpPITc9Jr71y3qlbxnSPFCArdX4S2Sih
NGGhkrGT47vCnCsrqSx99fu5v778+xWCXYjm7goemMMUbfNyZrAM2QtOqe8OVFdBqCa8g+IB8Dkj
tPrsE5mI0/dJykWjyA+r0n/ULn4cs+CUZLAWSF8epHiMWrSrELaeCXkG6eCW77YGUFpMTGWr6T5M
CM6zVF+i/z+aLZWisGBusYDZAp9HaLov9ejY5NR5cUXWc8roGWyxZ5PiF6m9iWq+fzEKDfJWS+iA
qpVEehJaHJLXY/nUqYT23KsAVGoRQbfLHYxZhugfXc4qRTq3IQrYJw3jFScS9isNJA2AkFl76bTm
8+APJ2dM3gbFoEyl8QQJehUZ0hlR79Mtq23KEuli7gDJNsQNgSF6ecnsE1ph9BbL3tXYpSTRQxn5
aHcZW/V2RbZmjjOJ4ffXgN/IszP1vSvJFbQzdzUQlbIk0cGBq+f5k/7HpLfzKmFkazOQdx/zDFL5
gklfgLOI2kFYuBECIoXMaI0vSh6GZAJ0mPWvnaXfjek+hVw2YY2JS9HSIxw0Z5FKKHxa4pU9sUdR
BMNLOatZK7kRkuc4VUT+9cqLX7J51cKc3W4CUtmcPnyfl1PS13dHGKshvpvmmTv+o9tCYyX88Wkk
F1IZ9WNVgRfoTOvmiHBXtvGXIa7YkUeG5OwsCqd9z1F8JIWFb8im9evkT14CGK/ZkFwVGSLb7lip
qZp2EGTUWEG5nQIfODt9HhqQ+DJNqkEaMg9DOm6kqR3VmIqy0WA5a2uZi85rWtcbihz3osQjo9Pk
6JHgoiyIoCjVaRFGw6lAZkkVt4zQKC/SLCE+TMJZ1bPqxw6MT5uoGK9jV6l2OjPJ2H2AWye3oQkC
rM5NcaiCjz4U2kuH2FM3m31m28Eu6iAzjgAbhHKuqM/KAgWKUVffaSW4Tff7ogz/CMF931YJT67T
q0tx1gO+6sYArZgSCRh1KlxRGmglhGBeg1UNm2k/l5INZp7RZGWn2RER3zXBU7VkEhGNzUfstEzq
Ca7y8BpxebEhD76dxsoPkOyRqtH8eIE1mxgYJ3ja6Gxta6q2dLv5vW7KJxRTn70R/8Tdt26Q5N1r
o7+0pmDLfdeAFUDJaTLUy5E/Szp+9gHyCZPSOAtrwaD54OE+8PN3a6whOJIMkm3nxJO2lRcRwnSv
LJaPFU51WH06wN+PkISFtUlHydNNGIMw33xT/FThdLGiTCP3HY9DjE42Z0Pv1SHBGRNe75XbMiu0
cFlLhh7hWAZsNDuFYDbfWIZ66SIDggo5+I1cZhNXlxVUt5TWc6VoJPESfqitantcuUrzpfX5JlDS
6VGZ4h13pHAfCDwhsB02gSoeQpOaGY+/XKDtwRJL8nnYgqXz0/xHKsngNeD3PJc7GyNd6xSbSHQK
/6g6BqlnJco3N2Uy1tQGuzO0X2aI51Or37tRdTdWWd8Yy7pb3RGXiKVUbYb3NMGFpbOpWLlqgPy3
3jIZcs6BTV5z05YQ+sJy8hCGZVu3pHBxTJwPRUrkZANNSte7P1Y1PWdD3vNnW3sU+sfOH+PntLuE
RvMdyP6xQntAoTbnpqj+qvbVTRf7V6YszroKKqbPxFJytzE2PbUxaHvxWStyAKk3dwuV9VMwAcZT
bA8rqbVrqbrfaosms+8UfPnJf7F3Xj2PomvW/kW0CA/p1Aac7TeHOkFvqCLnzK+fC7p3V3+tGX2a
89GWEHbvqsI2POG+17qW/EXQ9+KULJG1C2sTtWgc4X8BQ2JLHRmV7FX5IeGTbeuWSMPJUvyTFPzM
GxN5nZVoDo0x9YQhsyRMhH5TEkrWJbRk6zKlkqMMwtzKgHncIouSvaybE61iTdrLZkPkplXFmzaX
B6hF1GpKfkSzuagIkwAg9VeqL+lOX9lPA7i3qko+CRGUjrj4jE0jkHL1c5nmXmbEtWO2XH0iRTHS
g4D8wOJ1lMh9+fOd5W0MOOwCwifigOZtLnfd1kccdjLqiqkqKJvR6+rq9c+XaE52tVCG/QTmzmOT
TXNxWfxNAR2LJDytZwZF5D3Jau6kw1yJUhsJ53pKJI4JjInQAC1XXvLZbOkc8n9ZD2bvF16cd2+8
avfyEKLRkNNTEyCNCJezyGLrAozyMFFP5RHMDzKe+VPZNIUTEahHuCKUWhypRsWgYpSu2uH9M/EX
b8xx/jFlYc6wVeVEoWSnMDdjlx/oXPLpT1gz8lMl+YOHDfR1fSsJLX+LsiTfVq2OxXNosuhQSfD1
G9XeYxKDRq02p/XQD768JSyBHF272wNdlRyzhjbq57F8HFIMdQCZYycdQScAiNkQv7YL+MXRA0rI
sPAkbOI4Gxw8GlhG+67ARskSo2MI5L7OPpUAQnCe4NePrGtH4K5bZmTSiyoWTiInzQm5IzkpNVKB
LOL20WWUeBE4ipMWFBHXGH+xbeV+QEV6GtiebPORxkW8QGGUkYKJYdKeEhOhzkpZnlq5Q9FRqjsF
WARLCTupTn0pVw7VBZvKY1edVIz3u6INzlhcKmCrQX3KdaJMlSZYRpeARsj6pgn0nFuKInhk5+zc
YZFbecWMMYWnxBLUdtZ/MKLiVulHyGDFqV++hGCkYdA10aUK7A5cleys1w5NcjytZ23E3NrFLKKa
qb4RGx3d1z1PmlJ/qYE8H5ZQh1SN6l3Rm4e2gOQgVwNJ1cLeVCXrGWnubm3GBUQEOaq04B0SwM+Y
jKzNLPfGMm3/qAwqYE0FVLoOWM5NqvHBF+2RQ51eaGvDi7C8Ap1QIGE+Ny2qScYI1wyEPpi1YUQq
QXJQLUeeuBcP/sBab7KrXRQaP7S+eYkzhNASIR9ZieSynwl4VxsK5mYc/+lN/z87xNNUkrH28Z1F
OUubto6+2n9Ss/A5G1gk/2c7xK3+GRT5f/NH/gPaUow/hGHYsmZYxkLbwlzxlxtCUcUfuBF0w5QV
g9XpPzPajD9UcF06+WmqauqazTX85Y4Qyh+0C5BAaJYhcEnI9v/GHqGQ+Pb/2iNkHZ0MNTJVx3mz
OEIX3/c/qAP4sedk6OzoLvd/0MZqjvmKEUxntjLDBDIUQ17RvYSEeR9nWPEoz9HEjNE33sdma0WC
aM21OPT3wVqKLX6skd2rQ+EatbtIT4rjeqi15NRWBYnyJrkmdMqo74xtSfjSKF1WPN96IGGSAmWG
kqcl+NXu6+pgKEqxAAGGTZwaxs5Ykg8z0iM8JAqDWzYZY5vWn3xNfMGN8BFUpK3XavZLbhGtAJmS
SGLzzrCdOmCHg9o4uk+s7OC3gk2mRXZGk130LiH6vdc+IyM8lv4snQKBK7GShtyr1hgKtI3ZkUSN
/LieMb7kR0MdKXX3AdmIxk3r8xJJtc4eVEZYHNLZ7Zvm2x/9LznUMJyk1uSypUM9spAvqUEpm6Fn
FgQa5OXKAKhmOdj9qB219GNYxsVqGZtrQRE34NNIFHmXKBJtOays2fXlekaV7GlcUkL8tVQX4ARv
MRmuOn0KywSMdRMY3l5x8iWhZf0MtkFExDTTNk+sAInh8uFk/rUNFJPU7Yc2cvGYPQ1afF6n0wkM
L0QhZEZqnZhgO0N9ydq5RaJ2FEksA+h4VPCZEVumpvg2wpSyvdw30MsJexkkhWmJ2ljUGofAt5pd
rudQwJUW0abeGaj1B7M+sd1THZMoaX5ky1OzwNwRYKEcNPufX/2/fonfv04RJcKlcvxLEznFuwkO
r81+DaVciacjh1mwHMZRMJsU+k9SCybKcUNzpLdZ77qlgGcsD8N69vswSmFDubPwd2LSPY1//rge
1g/0r5fRgiitWZ+BZlGwskIcnbfJkt7y5+k8qncQ3tJtpKjvYinsYWYmbXY5+/1SWd6bzVrsLcLP
11+6WKJH1rPfh/VmWF/OYI0cRW/wRC5P5PowmnNOOkO4FEXXN9e7Y4j1Ny0jr7pZbuL1q/t9+P2e
FpoynM7jsAS0BMuDnIKKR5uyFH2V5bD+l3QeiGMrB7ZfS1mWPNq/DmPTcrXLc55FhC1sGtK4SSoL
I1ddIlHwRBC8oSyxHP94DZbXmNp70eCCda2lJss2hkVLTeMAnOWR9q1gxYb8KktIDmHbMCN847C+
XA+qDVuUnQebIf09VrK9ovi7EpH1PihbzSHXht2KauGQGqeEPnhdc1rlU75DQXOqB//VKkbqV6pM
84KVsaVpTxPiK29oVfac60UJt42i9CgvD9v6hrJ85esBZthfZ+tLuylob9XIM0x+hGn5Aypd+h2x
ZhcmCCetcvioaEZPRqYUaG2kwJXYoPO5OciShOC1GiIPkOFblNX2EexAiOYLiZKfKFto5yS8aBxw
FnfHiQeeGAn9rWza4FSb4smKCTpZL7Fafu0wox0CEAfc8TKgrf+hj+hzvpkyApWJjrdyVQYqWFNL
w1qRG9QP942NorYYROl2fXNFAvZJ4KbYamhVNnJPugbrk2Wmo57if0e2kh7mqlQ8xCCO6tePuEyJ
n0y6F1lUVAQHSOq5/ZGVig5cKru3CTqu02MEqn3IotTLK/4fVdSSGVXMTgfoi4XaIswmYsMax/dx
mB1lTN4DQbVEG1E60LsgUricHRrW3ArjeNPqBBFEJ7/7k+KTAZAhIuq6K1wccnhji4JxDm86goKK
QQEyQxuUINUnI3Bytb8lYX5OyzljiOijs8hxDrL50IMlDEMH9FzOJ/qwZM8JqFGtelGq8REev7Id
gNts5Myk7BJ34JM65jfdGiGjDyd45h0tsQKTwxjSWkqml5Gwku0USzU5Xfl3ArJzUZ5/SXIgjvOi
S9Ss1MLEBBip6u99SyLC0u5JQK2A28bTTaLacQjwzZBBh9qhTKcB+1B407RYO5lYkUkhpWYa0zBI
53Cbsx12dR9Akk4bMFZFC4aM4hc5L9CjF/vd2FR4nggeQV/bujrkOycYbgV9N1cXFTg/KmNjHflb
Cu9sd3UWVx0BqNs0thTGcJrLtdAQgMFw31pZ8nOCn04BYHrq0umW1sbwlApNdWdNwkqume5YtJon
TyidDLl3bEVlCxQjvqRcL22nJr1rZ7SK/PDjSc0T6Qqnnz8cfIdTalwR6rP09sFXsoZ/HtFJuuRI
K56CmRFxXUD4NKI3bcZjZCD/mpDLa60lezOxdRKWhmtnoJoPBqvZEvlAQVxPxschrhtPF93kBJnN
yhxVsIVu3cnYnjCLyNVnaqDxnBWuK9K61MM2pW4tS3slBDzsTgWbdtBh6qEIe0eWo+8kCKnDZP68
CU3p0mEzUKZq2vbM5/t25AHq8/CdhMYSWOlgOn1ZKRjMh0UShvUhMaQLF/Ntiine9AsLTEFqLuZv
JdfugDPc56V5SVK+U0MufrR28w41fgNG6jLg4xOLEj5RqxpudXAdtNDaqym+puVRDROezjAkIkX3
u3OTKfrzbPqSN5Edr+qBdDDy8jmZ4kOnS8Sz0fs0BALKVMa1F8dEZoR0qzoRvsCi/ErVmOmEmB7H
knXpCkypy4p4Rwoaz6SSUWkc5NTVMVESvtbd2bMquT02XFYGKCNzqklJ6sf7OdVpoh1CQ3kdGtBl
pSTeR4OJBjARG6TnNiIVdJTEr6Q29fu8fkKEh3kyGF0zaJMD5qzJYV2qHvOi53Jjf498Gn+CnmRu
ae1rSR3vqIQ8cqF3URQQKYvL/RJrpNJPwYHu58940t7mMqDJUclnTfYtV8g9pBGtBG4ICVBhbdkb
FBXbjGpbncnSJfNRM1ikmMha9QtfLCoYnGJekYI/jRUSfTSNzBFCAt26Nj9H3b/Fkk3EqFxdIn+O
3aIPDZJalHPbjVeN6uq2y5N71UweajlF0Na3T6JzkLLf0jaqT6FB4dUkLSTQi/GwkEEX1ffMrYLc
nJBAGKFw1je+VSk4P0F19GPzSjmc+uotKmj2GQbRJZOYFKyi6Y6weuli6Rp8/x8ayBPEU9RF9RAp
lMxTT7gbOsAkuUNVbsPVod2vsPLOm88eBZBnztLHjOQp7ND4BRSjulnAGKDtgFroNbTYrnd4OY+z
8J0yHLp9V8onaUxQO2HfdhOp+s5nuz3wRWCSi2+lDmSrlGrEIEC7JcJhCSxMkR0bc8l0JCH/kBLk
NkMxTkjAMLf0I+4aDUWoyox9mpQBSaBPR00hYaDs7mqrwi6DddKhZMsXO81EkEKjy+So2JtRzDZH
7kEPFN4aARYOGpt/fVmfrK/Xs7W7ur4ccBA1k8SS7O/2NGvTf3armRIR2zf5y4imctNneexy0Dfy
QDUjXhZR62FY1kb/ekkrSz8E4zFXWe9pzCYQA6dHTatpw8YlRfKhQZffmYApK+QXazsbqF7KLoku
SUNXbody4HnM02etkCdPspvJrWDb0zgpCbxOwy8UMwQDLId5yQlYD/E4sgK2WAYBuKCFW2XNESZf
7KjQJtAkIxXMNR8O/XJQ9D6hChGda0HvOZ/6j2TJNtTU7BAN/VLf4+1aiUgQVft9Jhv0GqrpaATz
dGSPMQGzxG6ka6SSrKFolqV+T+ncUNlZkuOUCNtRL/+je752wtcWuhpk5rKtuxjL9mc9lMt6OEOw
hFNwCVZccvv+apTrEy605bUNwtJLMvNm6aQCZAk7GoL/ONWWgIB/ZCouGYI+PQpW9iDzInkxjVVH
xi5yjWUWhqSrpHTErlMjn0hrVB4hIb34adLvmUUUnjI5uBAldJkpGz8JEoVjzQKOVHBzF4pE5zf6
7kLgj9VQmCdSqQqPqg91vjZGmrMc/LD9OadG6qWU947SAOVQqdkfzSR/EHrbK9Iu9OUfUc7ySTG+
aNmRrTv1kAgiU0dJzC2CkglWE2Cwm9JTIcxZL+QhladC6Gfa3GQJRME1R7q97TOEbolEZd4whsZr
avVjZMtlDk3xcGZqKB8lGmCZVL8qbRw8GZaETaaMdFSOirQReq4/976RsAXG6i36X1PqF5dWgT/f
pGXgJkvRVdbIARR6zyNtKvUtpLR3Gwy6MqMMbaaO9RN3HrE/MFjxKShAd7MCEUhE6YxGaDhe0Nze
j2lzIbHhyg9h74tUj++E8lNr6uQqKnDPMx6OsDQoCsc1Muu0xF1j4OdtCDls7AlnMb2ZGyZQDNBE
6vSJgqCqGMf7rNNIaR6rSz9k7P+FPlF4w0ReVmq17Uz6bvKcUZTP6sNImge2q/pqTxHmvAJTOVQ6
5nMIm5fGCCGFD/VPfaJoYAf+zkQGMrcXCIgz9iEcPJFVnLR0yDaYc+fFTArxTKMBazMEBzb3Mut7
ogXl+cSocGh6S36aTDR1eor/Cp/Wd6XOqRer9B+lwfckMFBuUcE6mqKep1yZ7gbbfDMtcRd2owKk
Acn+oOv38YhZ3ErGj9oOfkj5hIJsqvprLnB4m7l00WXN39mdgDE0p7tCyHTc2WPda/LIfKjTOGLV
smP5cMVBlFKk7VnPUf+V28KdTGrUg4YURUkYqWKeKJTcSnVD7Ibi+dZG7VmfOnFFjXaSicjCTJ19
tZpG9ridEluJ/PiqWjj5crIcAbIG+b5nksa57bJrJjplVI8yKwoXuhYmvFpRDnX6Nlkx25OC3zXV
R6IQO7FEyFHTD5uYaCY+EVb/Bh9eTLMhDC34lDCubxEr+JxhZteglyC5D6vAVNuFm7BXVSk67LuF
LgjJ0pmT9mzQCU78exHIDxVVGqTucu7iUMdwlqKQkWpzlxfU2PndENmPyW0BzYWRj0PMHzWS/sTR
VJr7RB6Hc00G/Hk9Y4sCIEeKZccw6pyMSR3UEMtU9j3BlvRFemDFfJEIlnWm9KEnVIZyMNmrvU0N
SCqAIDMZKcdi6j0BGOJix3TbFcMcPJDffjz0rlzZ7UY17KPIKuORPPPwQSFv/LVK9B0m1a/USmW0
XuxxpCC+dfZtbAf5Iiv9czj68oOcv3ctz1dRhF7VZ/K1Nwof16KVbPP6U5ExrwqjbqG2yiaW2mxe
+ho2mla62eOgpLeG7szNKsPkmjafgwzWcmy1+oDdMXgq5+BIYoR1qLCXemlcfA/KOe0tA3JtaKK1
a3svxRR+lYW+i/tJoVlftaeibT/MVNHOdhfPWxu0oBMrOr9q6pcutQ646oX03ZUmHXGB8FbOjZek
Lsg3FDG4KLu+KqEOilsoT+tAS27IA90T9DuBPgApytjeoxJeA4XbHFp+kU2Eu6bcCB2JlZAF7wS6
KNwrqqcVTXYXavKVGtF746N9yK3x3sQ+cokK7sDW77A7Y4kCvDK4k6AKAXZf2kwpxGzTtJ8ZaNKD
MqkHtsBfoFXTyxTYo7Mobzw/bc0dcOK8cmOztJxiUI+qFXZeaqHIyGRciipjJHfMWyLY7NZ9e4ka
laYp9MxdnNCWoGpsoFySFE8yEtjM4VA7pVrfRpoOD0s1ddynXWx+tQZmS2LLeKaaPc3IlNVUtNzD
xS7IPwUWZx6Hfh8UpLeMyidLjGGf5BMJn4iGsjjMD7OBZT/vmsrLE8KcpAj2XlXssX7/jFm2PyNT
c7uKXWQoScZF0Y9hmVV7qJkfsZmSU2XwKBk9amDRIMduS9V/Ti6ZrR8I20mB/BX6PctrxEs1YZvR
0PpbSSYlBfTzL/LbsGoabctSF16PaRBkGEhEwAOVqNxOyZ8qKO6IPwGAkMLCjlaFWpYZwoXt1Wyb
Ra86G6zmjWUNUA215g21el2XYiCY502uw3ntFndJaoFQqwvlaOvaMz38o2gxRegFAvCxDAbsBgHx
83Jx7oMoAFo7npKI1B+fxXrbUreGlYnxa9Yvs6orFH0WzPwMD6FLv8Z6whA/9Q9mq76kUBNPGqgO
G+LeMUxVkkpntD1mWqI8jP2nTu5GJxw+xDCHpwE+MemeSr8EkGa3fl40dLa42IDdJqHCQsvC2pEx
/xxN+5TLBfK05orGxWTh6/eebvXTY6CZ8FjjYU8pCjGDbfZu0YCFDKM0vKY6a29TzIkHEPh7gZzD
yMW0WWa/ajlGcWTZw4delw9RUsIJrjAqRwZYRdRnT/OUaJQ18UkmIg4vdMgpOOAn66IZXb4phYeZ
5c82imx2reojO6lf/SyP+BrxrrFjbOCPqb9s3I1LgslhmIkkmKQIFkIGssYqFFfDVQolXce6JqLx
ROvag3NKag5Wr+dalsdbh9HFEB9tHHevgjbfDs4D4UdW82UlaahgxWgB8qIQtHMdOmEzeZosIBXV
8rSV9NxihBH+Tk9qyRFlTZGzUR7yRXNZZfYZjNzrBILuOBA0uRnohqNTQQyZkUTS9IKuP/OMfGFz
xHw4AjlFThFsUFBL50CX+01sN/U+owleKoJK13LDarXqJFA4MGiNF2E3EJrz8k1eeorFEIcnk6sf
JRPGk5GpTk/ZbI+56CMLyvJ54kHEusIgC8j0QcLQPJdS8Bj7+X5ogO5nOf0PJUbzMzdWsdOtahPZ
becM2SAcRHE9xI9A37ZMNG7oIwzpG8THydBr+8HO+1NYJxjCgEcASdTUC+bu8aGhcrvJlZmJtGAx
b2moD7J4ISbpCmDUgLTPscGFRLOG7QO5jVH8UBi5jSYfchP0IHUfRqxQk6q4WsEV05V+qpPah3ab
psBs0ntFWtD8Az+Aabc6qWDSIra3mQDYYgP2kbpDpIptGITphcIENhdb2vcVLXUNQ6wnGhS2fTjG
tIJM5dAaxZeqsyhSeqvd+ZLuXxfR4RYpUrBnVeRpQ8A3MjeRG4EIBqPQlwe9sNivFRB0qUGS5jlI
i59KynfrF62gSNIUZcKZ7G8MItJxTrAOZnvWMxPNOW3buLL2rZGd/cis7xUZCBeu/X2EE2MyfkiC
IM7cKp7kNJ73eqCRLAr9tZ/U9kJi43sPgoxRNqB0MQoqimQ6qB5rZQqkTfImqnHe6ZAKzn4G8bia
ss82S+qNDFNmb/dySj0S9mKm5efIYHHhU151BCLQUzEUcMNL5DIjHctDYiKm0WWaTkV8Y04OTlbr
pxcjE+iCkuLayq2HiCXalWPExpB8HBiW5iWX+aaGtyiPhrOVgLYGTV+5pH0Yx9S02aQVwFxwl53W
g1WT+mdLYFKwEWc3vSyhhwwZw3nAErLKrHqHY94kHdDIL3xsq4ukm4iNd13v7IO/vGrN+H3kfkAH
F6DMHBkLBs14zcClXatOLq6xpj6U9P1PcdT224k9q2smBPSp0/CQL4fRhqeWdw92z041H+P6VokX
fEXdSehF5bB5UM+SiXIM2Z9OLQoT2Rwp8QHh8eDkqXKnhtL4KM+o95Jpjp1onLUdWUrESPDDbcOm
NA8Ef1jbSCbPWqdh2c91tIss1q42Y9e2gtFFStF8GxueX+JtPkVfRXuIZNYV8+0WbFt0gWpmgZpQ
8ODF3dcw6uKetG7HZkp+7H2ckKl8JR1RubLnJYLRZFNnJFvRzyzO04Mo9OZmK1bq1SV2h7zpbhQI
0Z8G0UR9WyTE7LJs1CncAoXtLlbtVJLGZMDWdJOWiZMnen0oMwbhLJXai41SLqbidGe13ERaXycs
M89dnVcXk9JhRGKek5ba06Crp7KurJ0EDxvhN+YAtWppnlR2ckum/gY7vydEM96B0Rk2wi7g52Ad
qaEKbYjNQ6KNEh8BtkDFlODcYPBEukmLp1XjyFWKXMMWuABmM5vnujdwQdY/5diodnZufYaTeRya
PrsWLSJi5KfdtvIrwofr+VprBbwTgLjbkOL0pqQ/vJswle1EylQfs22CRaItBbeq9CKp3FmVqTih
GnQvmV6fO8nQDppJv3mezHI3ZYv2NR3Ck562D7LVgVYoWq51ZJleWt1T6dvWmQLuU6Awl5BCRa8X
RIRrdOYB606BCv1gTLqGaGbg5ujYvU064Us6tV1lRlncqZnE7tG6b0fKU4OehBtJwtM8NahJ8o6K
EgLdn1oANipHY00SRbGPiG7QZCaZpmtec6N4l6ei3frT8NF1rGytMXbXz9FZ+Eu12XwFL8INHEFO
G5TuObR6XDbo3mm73Wb/xRgFYCupmhkCDQrEMJhog2X1sWjFU5mQLIXoRejMO0ONHFfSuz97fGu3
b23+/e77/X4PN+1TWJFkTzWXYm+21JLKpRG7xBR2Pq1R5IrbecFY0XzKHcnuiJlCCiAgJFIXymXQ
BuaiQVhfxyDJaFoFB4qH8nGyB4qsmI5QxoUs34VA6tbaqRuJqMdCG9wH0IWBo2KQXfv27dLpZg01
4EwIgZ9FSBPk7CPTLCgVsrS361uMY3IHr4H5f6mUEaxgIgMs7S1I5uEYqISfVBoUqjj+Tx5kSNig
36KZlCjVHJtJ9K4YubkzulgnP4E8xpLmnoel3vRG9aLPA0FfIgpJLfXL4hSneLJp+mewhCzKGKua
auIJMYm6P6RaR3CTNhfbWI3roynJ9dGemXnVGUA1ddBnJZYwLcdIfG2N6c+vGhrtYSDAMJEvtH6S
9WAvfzRdiny/35M0NfaSqXj+Vx/aB8+8T9iNrJGY6ydfz4oyH4+/X65nJqGzTk0oC24qk1Xwakla
zqy/z9b/EC5fWKGqT3NbXcMq07ZZOSLfxBXzp+ZvWFR9NoGZm1STdKcXJJCuB53Z6zDXi4mYduds
sd/bGMspJkoaa8thfTkTzcbvArMaVtG5t5IJIeAssw7gy1iuCIkrd5+zyjCSVaSQMDpTVadpTLeC
BW+s1ez7LKgGpfymTJrkrhmt0pKrmqz1UtYgzRFf6UtnxyEar7I9ZlAJj+sZuRss5PNU95o2vq1v
0UgcD6H50i4fZw1YXQ9t2YfO0KfwdZeK8KqUCQzrmBWEOGYSMt7ZqD57i6JZbuAmSdtJPf4+4Jw+
d6pCnl2YoBrRyS031oowzUHFtbU42cNipoxIJTMaxZ2wEuXPDI3/E4j9fwRiCokYxIX8zwKxw/dH
WPxTH/bXn/hbH6b8IQs6ukIRcAgMgdLrP/owxSRxUVN0QZaRZYKt/SuJUdh/wBfjMbFA26KVVn4n
Ma7qMN02Fi0XgH8CHP836jCyG/+dF7D8FTLXZZNNIxTN+rc6TGEO1U3fuCpT3LP/J5OZ4vGhU2cy
18soxRizJtOuh5Jll2cEIeQYsznyCDX0I5fT9RA3cLOoz1nb33qaedHTrKKa9b1iBEfN1in00kGN
9v+doOYf70k522gf2ehazV+VNdEir1nP1GakxC9qCpK+Sdb0qqMpKTwwjSySGr9SwRz1JDSK4nUm
mxSBTg1obNEKm7q1J7v6zhdgHG0GKFadkBFDylzkVQKRNAE0sIJBqEMA3+C1VnYJmwxJ7Ijz3sY0
prUdatrckDfQ4w7NlHza8OnBfFf9kkWNQmMI+6PUk9PFfuVOotP8pyKJ5F604UFVPkwBmUeSyTUF
sfXcTfbBVJEqwFw6aOpMt68BQ6Uv5YtxtpHQrKdN3XC6hh5rykilQar363X+jjuOosJE9eZVaTAf
1wNrjnAnD9Ft7BsWEvW0D5YuCFuJarHvVoEf7RfIRVoaPeXzg9V+xMyVITt+4OUmuWPDtoTzdggo
h/D9jAcRiMcsiyoHdNlxnWbXCVcZNLFFQG/9KR5aFUTrgSIoLZtFS7QepkVqhEItvh8thVzmv7VE
8uIJXV+aS+dtPVMt1diT2PKn3Gm98vVg/q1HlGbSv9gt4IkmsHCzXg9lgd4Lkp1Kvugja0A6N4AA
8K0H8ba6185KA1RyUz2r+qPJ0u67ltk6Ib7dFlQ+ZY+MjF7yFIgNm9Tzd+FWYv5iS/qxZEtKj5UK
aLh74MzudjZz2wtJy7PqNACV5Vvbk7reeL5xasxTohAnsMnfkl+KQz3vtbigjCIXQaO/n5AT4BS4
cJr5po3gWb4LnUr+voY5VhNvOE2bEvglk0y/GbbViVCdRkY1vUFcsJ/6w/wpP7OwAJAgWII+QKIw
UYVtwhwXnHkykHVFW9goNrw0NrjJ2RRnvJ+YGEXu0gO/w/wLXo1CVIU4MITDsckf80ct9owXo4ML
snxt+PNp1s+CMgc992M67GJyYOj8h/aeDi2da1wnAytWc1sH19L+LL8J2OPru/VP0T0RBYSyBW57
bh/h0vJNALwE89ztRLVVQZ6ql2mBPW2iU3Ff0gV/4P3yHcqu+5Ec4k15kq4ZBUQwhO8AUyCIpPja
WO2NDkzWWGyBD89bPEOChcpm7HdTdAfMb+l8/0T4M9RfcbZFpsO/aSSHgrDkLxmwRQtLZcO3u/Sx
qF7YW/mD5D7K6lXqNtcxpMG5HYklU4/Uq7oHbTzld+qz9pph8dYZQzZAyCjcN/RQNhBxykda34e+
dmkgaDgpAs/g2XxAigAIDwkOvVmyaQGmpI/GGctS+5p/ms/5i+2mt3jYGINrdie7frepMu2hNkn8
it129ilpbQilsRiR+i+T+DSEubvokk5b+W6qHHZnADetJ+0svRnhlg/DbSs+xM/xCWIA4OZjeWiB
FBACjR3I6dnHfReNF/A4+Lv4K8OOr4H8cLKLqjFS7MULcF86zsGmu0+Kx/5cvaCj+AEPon6DGTCw
AS43/dkq8WlucN+k6NO2eLvYdHND6WhkIHXQhjZPFAuWkv+P+uRGBxmQ1hNUoYhfYjuCGaWEggPU
Rf5HMuYv+wjLr9mopGe45pZW4y/7C6fJqfkpvrWj/hF92/eMO1PjGo+BW5YbeM/Z/OzDJes36kBk
z6m8a2ARIVl4xXhYbe0jjlBwDJCmxS3fE6hym3L8EFRGKRlvmg/1IyvcIt1b3A8ZTT43/K4aCsSb
0vnuL6Bk+gvoK+NVnKk9w2HoL7YDfCBzIG6TNcOy+y3yN7GbXoZyC2sPVLVTP1UEaGDmYcyAPrW3
fuWzN73Is5tjmGvfGu2dscOfaC4hzPsm4SU1H/TQ5aTG0XdQP9AssDTkkWLK5a8bCy7Wrd9hxgG2
+26DnbFlYwqg5kEJHb7z5gOqk6d8Fj9thlA4f/vJ8PAU9AxR9TZ+m571MwoRhsVhF7jiMLArY9e9
1Z+j95lsDK/YMVoOP/rYmw/lXdzCHdzUKF9zN2wc37/K8qF88o/IKvN2n95JXxAy+X0HyeWn59lD
isyqlicRHQBIhnP34s90UcHFYDJ1CJG3+BzFRq5pFm+k8aR3WzUhuAYu0MYn/ekp5qYEICW5AdlT
4KY3Ss0edaNhx4/3ie8a9zze99kl/gzjrf0VPLT+Ub+ZggFE+0k4pafqqK38zfhW9M9xdUmQYNLQ
Rjrk8df45RaG6iSdTelHM+UsCzyCUuov5bF98y82zsPpLpk26LqDl0HeZcWLTpx5We+LmrK2V2S7
Vnkh1EuW75vxZsq/wo6P7wThlsEjylxfnAxQyunPLN6jaoMBrt6PbxQIoRLxsc3H+dHvf6jNz4Vh
ydMLT1w1PY1HiL0gyTYxiZxGdsffISgKyqja4EbiDyJwEtpSS1gsZeRNY/PLEHX9I8T62zsZAHsw
5r/SA/8DiOT5o8sHY/yXd6zNjog/sLRtnoDx3AcpTaQL1H8ul3bIZThs/bf6CAA+Yuo7yQQAUa0g
oDn46o0z7r+EohkVH3TqfLXZnvAwtXCV8K6oTxIVmpYm+o7LQ6feIMDKDkpxSYBVQyHdAF5sncWP
tCEVDvyKFzOMOaK5p0AHu/iUvNtH7Rg/GCdaxFftNt/8Z+vIHZ1tlJP0ZhJfyxCTgHwhUuGNS8Ar
XDfQxP6LrvPYbVzL1vATESApximzcrIkWxPCqZjFnPT0/cl9gR5d4OCgymXLErm591rrT04seY/F
rmpzJ09dKQzw4n/IZxmvJ3VFtEx4yt3xrfRUZ+HhxQry9vASjGEwkOt22YSf9hYV+LzGtsS7ov3i
Dqo/UvytxF4oB9PLT8QqSzwvbaOh/MKIMSInJVlr5OBZSbtGtlXj9Yph2wN7b4pI7BBtIPo09WFe
IXKWax8e7bP0enUrDcGgOAazVbCshy1XbpQfcZaOekgYmIpb1YmN6PJ6KVSG+xg/S6pby1wSXFE7
zUU4KLUvaWiWUcxjcoE1nZX+JtDEUps/xrSHs08IEapBssZGPM97JyOOFI1XjcYPpzP4plcdwEfG
G4hxgJV8K7dqa34UhvU48lXyAcJ1vJ6IsKDSsI1bXTm8pZOMqMqaN5NvfCk3jI43+WluHeSutd39
E3Sn2WF2j8O9D6ow+LJj+gv3ce+Ogj8cn250EKRVv2z343rxUQdHjTHWb3OfdlgMGPuK13i68VoJ
HhhBg+Y76bgtnOxdDJLwrSltaIrGmmsEI23GQ5PUxPNQ2i2uc5SrJr3CErOiIbsuDujJYXVCuX1k
DtOgxhe/zA/xxkgMjUhzIWYDMaiXk7ZxZhzAdPS38anZ1dnvNR/sJl+hy9Ls9Kis8+N8G2/NhevP
L0v6dXUUNItE9MJGjm3D0Hgb3xhds2Ir51l5HTbS+e6x0q/S5fkbT+4iCQpG2ZeXksAaK7LnLVF2
o+/+UH0qXtNytKLcZQ05Ihyc0NKxfDn1y+gsvOk/LJzGly5id8OlSr1KjJnx/+tsmghNvBnPc0dR
wjv5RIkqXTGax3am7oJmOKF6VIF4bER1+sLDajRDDTJYG9iLKSxtdnhEhff02Cn4+Hlt7+ZBL3pl
T+TtKdFgdvsaSR/Q3Ml01bzFZw5uxdDq023rffnDOc30lbC6xZVoxtgvfzBX8btd3y1x7QfBpauq
991F/Cqcp/lueFgkZg8PTzB8JVo4PFASn14Bs7s9DKfm1MhbaGLDaVH6ZrbMPpLRwsfCWNeHGZ6e
6dXn7JsPXy/ccc8vwEUcPoGZrOoDuaQwfQGwBX5e30HTF5JVb1jtHoNRvrVEbi4Fj5PSLXMd2TQe
fVhFWel9bu1wl+3DG++on0ceZvsR7YfSJ40KL1faJvOfSnn+st22K+WIP1GTnPXqayqC/gdIpRzf
iS5FnttDsvGoJqT9yJgUgyBL2YxPtLOYfVBzxrjvW83iqTi0ZRjzAgysFiPxIlW/xF3HWP39T48f
5uplKQv37v4/Cv+z7/+PzP/3tb///bH8TfE18TLAOnOCvdYVDuWLLmTohuefNS2ymmofOQrm8fDj
/v40SvDj/v5UCALvK339S660uGrlw3oC3sWZ+vUjkwqsGvy/P61U5Dio2kgdqQY6KEedCe91Ew2u
/KBSVNu/rHrIdv3rF8oG7TFa7l1mwq4vJNxQBzzPlefstOGDueWj5tj/++OiYjA158VoywcCAssO
1dct+i1/ExnFsS1uadFatkc7ieyu8dXGB4nAnAMaaN+CwjsAg5TNdCnjL0bq6yYA1RqQJiF1+tIk
yyAOGAzDwtiBTkKxxA+Vk8LGp5J43DYltNuimdwOIvYz0E9xYvN5UUXb9dvB0m35rJ0X21lCMbAW
DE8F+IczprvF7+M2HwS3oxY1YRZR67vVDZ+IcBPbkEU+ZHQnFnQuv9ilyEUthvqBZpnHOXZ6T/no
t/WdrjMaXWTJ0EwIHSsgGoPrP6zhVuOs/YGRzUG6a+fuS4CJ/gsngQutfJQ+fB85c7j3fxwoWL+W
/Dv8wIrDvyI/qV8Ma4/4u+Etl8UndYfIdfp6eI8lhQdZgtWm2+A2Cnbb/hPwhHzPgvk39qR7St33
oR9RSXPpDGvepT8UxXR6o2aHH+1vea8hzbd2inW27ktrLh5ev/Q7/FjE7APlLlSgawNO5YAbxZWD
0E3dYHnG+XckTwFHEurhLc5zZBI6scftrjprJjHCegTwPVYRCeYWLjkSoyL3oVv41WGzKP4gLAIH
QMWk7Ls0mNb8NqweiMaAv0XiOT/ES5HG57TvoVeFNm78ONLAKrHL3E5BmLxow6qsUvvxlcavnmq4
xVxOiPc3wf2e7Il9LNmEb9AS7GypAaxZ2TbE39VtvWS1CBryaOnq/e5L5hb88Kr1wn7O9iPA5h94
7wtCgnDuYrfg5wO+cBJOUCmzrVJhAcD5fqJ/XqyZo0hriY3ljDu7Yg0ShshOObqpwX0lNEo/iYQD
YYmLt9ZPFeS3BjyDUw2rZjpHGVtit75gsS05yipaK25EuLJTgnj59QmfxSrxWEYGgbVwa0Z74eOk
z2ZrbsUlISZT0F/SvVo6+g1OK+kdfr4v7/E5qyHoOsgL7MUxHFw9taMLdBtiirgvpjt8Ta0NnwbO
w0hrqSHd+iEZqKKjQvPBCsYQBrMoSuqzvGyC6cbdAJXzqn3IQOhDBtG7kERQbOle4Pz0UZDclQpe
CTAqe3DpCYuldKI4P8IkIY+H216VTk4oHCwhgjSZbeEmHihoS1Sra70JF1Xl1DN+4uAsbAZmgnTs
MR04v3yLP/Ut7UBh/Jte0qQtYCZRoOY3xR/tqeZXy9ewTLLUl40GWgRnBINnYsCMAD/Iq/iPsJJh
Qx8pAsTcn5tw+MQKClgq4ZxoeRO+VtslZSlHaev1n+pXEegFNrzWEzFg6umyG0bnR/6m3jzxOi2h
2zNmQvEgBVNsYX9PrsoDgQ/POHOw2+MDWUD09HtsM0SHbIPpS4LLswYGfc1b4CrdX6vobvwyRSDa
6czCyDKScpASotugFWcqILzTfKtfLJKY1CNoInZ9Xzwd9audjwVGRylUOyt973/Z4uKPCpPSzAHY
6vr1cGh3OKjq5ArcKjmAPSvseF8MJ5bacdQcplzpYbyT+cEoQ4vQq+DDcMPOHiIwJDXxN2/c9j6T
8cBFG7dYiD85viMbrr7xr2X+hTgASs/dWJGag32MwNgnSlbj1qSZ1p32K4Q2y1LfLnqruCLz8tO9
Dm7TW89bcTdPs7orMnfsHUmy8/yYZ28A4I9bVCJcsYfGj8ZtO73GLC9nh3Q3hZy9DIeiDRIW+Syi
+k0t8kfBVS0EOWz07JdJvXnehkO5GoLwPDsdtxPnxyNjLZiKLne3+cmOPCTR4qyrHJzb5wJjEq+Y
/SJemZA6oLM77UV26V6YpAU1lpeX4gi7pt5W45WpFydRqB5ik1LB5chpvnRX3zFBw03hxrPbER+8
rfbaYT4AT2lEurArbVqKhdLSVjBRCES2Xi93TKoT97Eel/PltVOQMXPmzvPICTcMFozjy5CVHdbg
Yfzi1Ggx3k7Zbkho6dl51yWEuvGg3xWnN21ivMTfSQmAEHuUyV+96mSoruJgjmHPe+iQ8sSbdAR+
hAscyBPnMWTvYo5YCr9/15sbo7jicWATMD5QNdlx5yMIVNf02Wgr923lqZKdYC+FV7qOme8qLgMo
Ho3sSi8hDuntM85sPiMs45ej1hghGAOUvmvpmhOKXZSFhReRLtFqWt3beJJ/AdaHM4+bptnQKRmJ
M7tLkXHIXqg68ujyCxWFWBILAFTgQZEtNvt4B0RI74+VSc9jbT0+Y3J9QQLeWxbj+3wftzxpbNjY
o6ak4kBdk7Z5eoEDg5VuvmyWeK/MmH6wnMolHSrXSsB0VvZG3X0GPLWCHaa+gn3/a6Nf0N/y3rne
yrkdA54LrdzkGLmuF3cVUdKDWB2X4GA0KJnh15NnFPue1fiTuLTHHu4QxMKgTdKkN2124SHPGOm1
btPbIhFhy+r8+szsLLXLrJPlSPytFfOXQP0i/IrhJzc8HLZxFUT6ISPVqGMp0FVybEMuxjkptJPS
xlYwl12U5q+FAo3O9Lr8CDGFVD/I01uOjaZ2ofYvQlt7eOaO7dcaXe1KYip0OUNe56bHczf+Su3Z
NLx2oLvciRcORYaCPV3ST3lso2Xpp16iHrgpi5tyAXS/KD9wnPXdsB4wSbxhw2lTtUWBScITs19H
+k4P0bqFdFYuiS3hGUX/yMLDULy2cKMRLyUPZsoojp8ef6m9SArrAIdsYnzNkxLZzV76mgeXweTz
a+JSUM4duzcViPiKl+bo4DQXHls2ktc4OqNbLJdp5Xjjqb1oq+IzO4mudq9hacYezT2p0gz0+3Ep
3cio+Wc2CFBtyYttYJ3HUpi+SVdGLhoYn2y/CsvywiFJlod45sKG/evZbX+pxQcSGuniEGZUW+GT
Iz1bQZ1eGdvqHWpP9I/ExLnxnsal6/A0QCgp+kxskCfjtrnCqQWBh6G8BqsiI8uemU6xo+e/6zqI
G9UeIvymcmooa5fRja4FTwAF3sjB5xWPANfigshlS/sXswObFnkjIpbPLnNg5pi4acmraSP/Y9cl
MT552sI+WrPKuvPjRyHC2Xo0zsRKsAikOXYkXP4i2mYH1yq7Yg6Urp6AH+PvwplX0OtOUcBq/eZN
EvrWdhuGpRXpGq1Vr8KlQunmY+Yo07bfjWu9g4O7TvwX6xFPbAv9CcQEvC7/cSybuY3n7IXSS11n
NCWrfCPt1edhxoaVGbm9cCjOT+xRzSKQJS8HICMNTn2VGaG0joxNXNH3eB0pT+WG1m74Mr94OHGz
H24sFvlH7hyun0U6yjVcYU3J6r9MNygLPFAOl+/nnr89N825vbAppsxPmN+8JZQJrrxUPp5f5g31
wHzJIru4cy6pyp7kqXj+5qCh/A83i3tYO7G2Nr6pTgSktqRjpcv4BPUreVOPFQOdc0a0AXY+LLeN
/AblKb8NQf8L9k9Tts+2BL69q41VLnMCgTePtYI8NgQ7IZvQ6nKra8BbLHlZueY2OiCsi4PJJSTw
QQWuuoRHe1BirXKTuIvA9B4Hcz0F02l8l3xjQ6hBRbOEBeWrcugg/tsAFbHH3WisUKaQcqkuYuzH
v5C1Dmf2yPa1b1j5l9QQyoH5GcEPtE/MnA2cGunG2PmoJvFUqEnssfACSTaoDHzGBOObmKDPdsTO
Zai/MBwyzAwmvL2NL9/sNYJLmhpR2CW52Oe+tx5rg1Q+LC4EC/KwPuCk5sj7p20ExNPPi0vFxgo5
7TVtWPWUyHKQo2xUbcJRv6VVs+ru49uAZnd05HfSEx1uOhVzT0AKzSHmFBaF6QllsnTHgGlZXuj4
1gACSxoL/VKzE23zHVksuWgz54N4TavRfohMWtn0owDeGWtH+AyD8X36J/LxEOlv63eh8/rv7oq9
tjkG+RFtdP/Ap8tSr8Za/GJwpcL/uQmrRvLj03QdG1ftPEYX5U9KhcS7YppPOlUlBt1ipT09XNCR
UjGIZz5UYgtKmGPsRnjuA+M9rGqy5U1H+GfPOOWuxra4Ye4zn+fnZuHqvnGu3yMmSkBQFOPYuhUM
YxiTnJTsPvCJkiV0zfGskss325i1xczmN0zSv4NWYObVnbhtMFltEnDAL/rQQs09MyJnGwkQIgk/
na3/W1wBPcLILSJfBWKTguSweG6l3GlZFjZi2tq4tL1ftR42cjFtcA7zGIdz3g8HtINfUwAhXyQQ
9IE1oM1E8buycDB4xz2ZeMUnk2n5df0TIsOwZz1JZA6GVBoWTwE9/POEgnzXIXHggTkY32MT8M30
BTkcqdzNtuzaWK6CZkQ/s4fZnAe2eKh3OPZFFoZeHuo/Hh5KZQ6SaKu6lVd+9lf1q9ukg1UUTvQp
MkpGBbmws3/lbBX/ug9jeh1UYH2a367aNZmkuAf+W7ylvvnWrkZ7oOGf78q/lwg1sZ/JCxvlCIkD
stJ50oZldgqFA7lqff3COJ/hqhEPz+eOV4xxIXkPXykSFoAk1g9s1mnvC+EKdwJM31UFp1kLkA4B
cz7Y0tMD2ExeZ9ZF+sK78WHgbOIDWpJdTFrgiOmk4T/bd/zG6iegmw1MBHEccXzky686AkwUS8we
KxGrPikU5ZiHg9G9L+BoofXCF2FyWgHHVAvPQOOT4hii9IzSxFKX44qCALyQxs8ZeAC+Hx9ktT8E
h93yYR5V1U/yqxo0Z8n0ZoMCxkq/Sex6HVkOxuufHdPzxspFJwMNzvcAHKPJUBr0M6BxIdeNZ3GX
Qly1xG10l9nHqO5dGb/KgLtHBZwdk1e45+sdPLH/OZJBwvyTLKPC4zhz+228T9Vti50vtobUoKSA
2ZHPlr3j41IZp+9Uy0W1eUxgRGVAjWZ+6hfYZ49r9hMhSgM73GS26RofTAJ0a2YzujNmKo7TJtoB
n3ZvZPIZ6JZNf3ijhwdQND8ajN8ZmKRIrHY80rCrm8oVfsdv44NDTlad14E0BCbFxp08EI5vTrhC
Q4FIbUuCwW9xrClxlvp3idkQqkkPdRA6so7mwMekBf47nSDmJ7aUeWD900zSgts1zmP2WLSvvZqb
T9n75tSNB5oMXobHpWR13xygCxvT9EtpuIQfUqaV2yJzxCuWhXuB7UgGmcITIsUuwFy4qUAmmPOy
2+BJY10LVnwh9eOcGZYoudjEGY8gvuekIR+qS4l0WggAF0AcpJSZHXGfSyk9zOPVTN2wpHZmo6DY
4K14/VfGnMfXGO84wIKsdcVtt/P2sVQtIWB0xFqgsiO38cJcdk6cl7fjWT+8hFR7yG6UhFdC27z2
RrBOJQTk0w8XGcfPlLntJmFonDGWIsiQWuwcXZ9naWH1i3uC7Ic3CAwBlBVA6weY0zs7faX/li+k
SseEKMYLwh0hn8R3bae5kPu4UqndvCeQDdILShvFTT6n3A7tkP8WwYwj5HwAMAcwGntP0x1GlpQb
CqCvsgE8JbPODl1grPcemPIiHYRlsa/f8hOHOulNeE87ZET/ABil9KPk7CwBHEjVCrKzqOwx29lr
HXmKdv4b3sTbTO9L4b2sPx5+upKdp8tUZ/HJsLu7M/+vViW6HFxX1s394YausOwuyZmPozihhB0D
rx4vcfln5MbnjrfRfto+fJk0EoZKL4QOE3wWDbVd/ta88WhObywyNjy59tTz4t1g495PvSUtTaw/
5M0AuZgRxlVjGNP54+TiC5hPYLK23jnA3dXvY4GUwzWYCYGVcURz7Sl3iqCdg5j+iojAzJtDV2V7
GTF58spslRpLvdpKeELry77CzM/tFf85gWV4sMiK0IPiDoqAJSj4wyT7Rm/nD9fMbnlFKaOvB2En
bTlYmnkF9MXV0//wuFR1yObCpiqlS/pofpNz8TU97McvgPCRl2fFvG7Cqo0RPbPV2cmtXTe/jcgS
4Ui39E16qRTLOBni69MtoJ+DLDHaqi0gQIwY8V0Q3rg7fEacQZ6UYTd53Tv6VttDE7LFtXECO5zI
f/vBzpK4b/BuWwcoxB45XWvr4XP+ziSeQSv9B86x7HbNZHW1RSjrOF6jfictXIQ2pMI9jtH7QOwG
k119ixsW2IhIbasAdPrYOix65F52AWbX0c1a81dyo6kICx9uM0yIFvDEhaTNcwql58tYV5EdH6sL
3lyJJyzZHUQCu8hy3Zgl/oTBS1Xq8hjUEJypgZVD9CudZvDmbyO3OxtaxCX/FZjelowlHPnG7xs8
Pjszq217E4PFBUhRcMqz8KGdpo8oDaSlrPqdLX+3lCg/WIhcGdypFyFaYt3tgy1e9BlFrd2e8Skh
gOEWndkUNPFFRFNJu+xfTcrO2I4BOEOl2SZBf5JNktYB6c93dugA34RDL1qs+Oqy+FAAeZJzrjjV
xfjCn19l+LPu3wBPXlYwmdv4RmLNb7xGd2yO4peyzvbwluXGxg2UCg8+ynR93hsfkTZQa8uggbno
GZBZxSvFhf0mv8tOcY7vLLvoLDJsto09kE81O8Xm85O2OmPCEEx+Rg32q49Wd6kZCtn4Vu55j8lZ
YcM7p5fnGW4ACX49O3gJv39JtAbm+/WXyc+Ym385F9TcwEO3EVUhdIvBRs9F6AArA9zCm3Lz3/ms
efGxXb8q5ImDFyKABYXkwsBy3e2KvbYTHG5peq94sNaJ15yqo7lUD5lTHyZf+SIOHWc9aCFrOVAP
hul278mNRzdeIfE85rvRAV3EORPND7wXxvKUnUdHWj78ZLBlBAzWrAfw8BizMJg/Ldg8qteH6G/d
fdhpfFrg25/XyDbiVoNSPp14LaCC4jrTrsfW46IE+UmL3I36r8YFlvF1gHlsUi+5zz/MYmIMsVq/
Vy3oHRDdWL4Qb5g6ACLqq+dxgUZ+T4mZ1W/mSlwXbJ8cPfWGdVmt8kuZOPqn9sXXejKjf9kiWCjS
Rwqdhsr+1mxlR6JiS6iInBpfts5NQWpmDO7h0xHUYfEJlchf0NnWNmPnEcEAHfFbc4T3KQC50VGT
t5Z+Ur0jhhkokp6uJPsI1bCkEL/rDa8EWdZALkcA0nU8Ey7D6ySPFxJsrJV1GDukSr8Vb9jpMnh5
oBa0BCbbEDHP3VZYZW/9EhaV9ofy0zWe5E08OyOeKVbF1sdb5MSkQYwD4waETa7RYyt9MNf9naiq
NjgHbl4UsQjh1D2cl+a+/oyXPFpP5qnvcELAbRCy9Fa+ETjuoc+5lbkPYcTCh7s276QjYi+LySn7
9vReg+4ynVpFVxgdwkY7MhXoGMDfOenesmyFdGVpHKG5HruP+oZ5IXV07lWf7NikimEZtWD5LPac
IJw02grWkFJDQ2MQblNoSvU2IvT9SJWtH6TZnmK7pDxujvNbe1YP47rx82yZwOOnsr02PhvMvlc8
YW2+5dFS24kQSDiZGX88vwWMjx1IMeuU3DfIax6cR8YsVL1zbC8Mf/ZxhPSN90Z3pitYd3NNrybx
UpB6mfhb5oWsLvwDHm7k9Kv3PNw+YkenrmVizFdNLHIw1bLmf4lpm+/pGw1Dx42M/Jymya0PzQ79
N++UmgAnfvThOFcVP90nnWoy+OnOvIdnzD3YEsVm2RVOLAZooaknw3H9qHapGGjf2ncmoxqxYi7i
RtcdNQuA0ZN3eqr+He/4aXY1gCtxjx4/KmxMerChDspzGjwwErLo4PRP4cBJVyz2RfRRw2FZsLgU
+qkxEOdNN6KBPSX5cVwEIaJ/oFYK098a/O9GDUG0FGUGLiBMm5itXKLvKXPlkDGHzePDTp0bboFM
qXJryZ4yvyfBnGRHWj2FQCFUw7BlA1ZZUzJdBndleAXWhIsWhKhtue58O7/zWsSzznydrWVwNW2l
fxSSW/njV/JYIvOBkL1WNTKrXg314gGU8NqQn8KrookKt+CwRnlLLuV5Drrfycc2mydoeGEL6lt7
y6CoRkFcYs1AyokTKwRgYSOyReQBjYqdTwDWh8Sn07TZ0ve8wk+KWcbzVcLS3TC3jOyWXErOqhqi
TMrQfLxO3V5fGsCmQ7BYQEPdcE4DS3sRG04UjPMpejqLaVVDgtBWcu9RkfCGi/xdCqGMVmi6KESH
JZbvEocKYAS1tfy6/LXsZvtqXBbCepiOXYnEei8X26LCGwIiOxExzlO4CuNyHA4PHHVAu8AgS4CJ
1TRsF/nXrGEsClnsOhuMax4BZQl1GbUQRYLC7WUYQslO2S1jruixV3I7kDOO08Ykhx1S3WzLGMcM
job2neHhu3IyD9CT+g5urN0BWONBIlgURo8Kn7XPSFm200ad4HBc2ZgTbTlctK/h8Afs9y+0/384
/99fpQW7Ok6Hwn+5AH/fFxvRazrSwIfjB4j1IKitaMLRJ+lg+fe1OdQUT+/0wxAW5tIwRLfoGYyl
LU8CXh2gTk8EZUmEwd7fn/QKadk4Syp2ExtDUOgV/77094/yE/FW2zHa/vua9Hwp0vDE6Vd/fzcb
Em/q2vQ7BYo9TrStK2J6K40vrv3f15rXP9QZ9kF//8Omrv7vn/73D3/f998fMZT+lSGcDB1aJuCt
v28qcmPBjvd6ob9vxf+RxgSLlxWha80+GpZTRTeuzBBV+jBY8GYlLTF8PKBwqoo6f4YDJKfYIEwj
nmfaw00uWT9vmwjHnBC71wjZFWYQC3WvPZJ9nsef5qI4LRThUxaHzlNyRbFN4I0EcVkipG7D89qH
++kxLfy4JFOtyt9DHKQsPc0nL4dPl0XD5D+7NvKKtKTJY4JgkuKq5tBi5wW2Jrog0dIYOm1yD080
X6Q7Icnei6Ecl0NCfYrihKNP49zU+gTgqu2noNBAtpPxsxRx71JCaFFEHs6G4nJXXvY+doNq3msl
gxAKzHHy8VB0srTGkgF0Q1d/DBEs3lh4FfEeMymGRjPfUYW0Fir8yO8HzNJCKGlCRGGUJ0CWuFNa
KmyLFqdMd+6hNbYjB2HWMmwexWmZl/H7kMqrEnbqS0gSAg/0ZlXhfkGGWZKSvZzTR6jkRUD5riFe
mnVP7Bwkr6eSQqYbhm2kyb8tskIQPhj+reQ9n+Dl+J9hKvXUf9JC/SSDMHPyRA2JgybSQ4eZMBlw
X4j0XKawKRQdaG9AY46zrsuGJ4gVGQ4vc7FnsydBnscZp6fHjzHhMDaihpySE/LQroUt1gy0Aekc
OZPyHB21fv14jCt/El+TZnicwpLQujSWkaVzcKgLFbeduMT+tHgyiWvzYtWqX9McqA8BizD2wLlE
Ockld1vyiJG55083Kfr3UIwr9ML/xBTmA6EoNE1TPlrPTF2ZYAEDoodEYubQEFWxSzvCULrXXpM/
PpMatYW0Sys0r2NpQFp4dnTkmX4ncqjz5VD7MuPndpZzhlKGBPNYJL45gV6b8YkihdmmTJgwuUmk
XGPKGxAqQdHLo7bUFz2OetMUdPMTNjcxgUIBprjQymvNSnSlUWIOSeKaLEOOzNjMUiP/14xxg4R3
JlOFmYiRzGzQD56PcMT9SyXG1xNzalf9zhZY/VOK6CcldsR/5JxtmcSISmbJIpP25FoYNk9jXunP
BU9JSjWAEcyHgN178rIBrjsAokbRBFfuNTYDOf9U64JRV5O+64lMIYexjKtXZzGjJRiEB3PlAVRV
ZG4YpRxt6cI890rE2K/KVKdhK0urQiWrDyb/eAhZSE6I4F6RI8OpK1KwJXLpvce/Ucj6jZSxcyvy
wjFxeLHEpEh8DRHjqqekScNo8sNnmdk1pNtSVuAZig/Y85gGPe1Q5UAth7wkdUHDqjb6GWqmh0XP
MhueTMEjYqwDQ4bi/2xQiScUKkVL1feosuMYfSbttJIUeF8iJAO22ChAQ2zPCjBEko0/BckFdpZE
73EJpFxi+WOVcubPC9TcSZM9fblXHl5rkKg0wVSNhgfD/wavQRrg7NY8n1clO0wV0FT38lDNZsjP
PSs4bgwrFxhilQCfiSk4RTaLR10pun0p08Jk07eoix/TxL0uVXN2hTlzoWV/tSW9/SpECk5GzGJv
KIwcBeX60CTO6j8K0AzgkoqQbfH44/I0p6nArTJj3CgvwCp1ZsFRjKmRIqxGigh50jhwWqNbZUNy
JwUJZ5t8scbWUYcV+QS1HgBIJ2ywwhCWSDLXR1PCVAUDk3W5ACZOayqHTlqIzlCXjfcQ5r1MnL2s
EYCXGUhew2bxyhXF+YEQWlef8FmRpuTp9c8G+Y0e7x9SJO9EuX9v5P5SEq5Y9gQbd6jX4Z+//Emj
NsZagAZUBbR/qqREiBnDdro5HfcKXpf9TRbCkxBG4BS1kK3gIhJxsY5V6ovUBCQ3NyFbZGm8ixlj
yrBAVquhUJDSuQtIZ3EFLb+Y00uuoPX3zojDpahTDo8atqrF79xppq9O40CoEzP4wo01HXOUEGqJ
LBexg/xN2vclVHNTKjPHUOiX+pGRlhxp/jPqoU20MbFX5lUpX9myOXMKHjOkxO0EUcR4OhGrHKaf
3Uboe0Ccx0eqLXPDGyL4hg+xJQIpGa9if5rH9ooX3ustrkI9ZlHFmuAv5tAiWlllneTXxFzEXkwG
0kpOwGiax4wX1xOOh2QyGcHTL3bycu48s6eYfgB8DJrQQ4EWbcwOBPsZR6E3DOqeuBvIzapSumbz
XPZSXBEUkpNdU8zBA5gHg1pfV+QngaZPiA3PEQF9QSpRgguWq+n4kRcZto7AGuy/JCiljlSQaxGx
5PW0JUL5NaZuKcSVhHtqil2BLAHuilBJlobDoF09yaQUZmZfcigCQnTqLRcZGhTG5tkJT1epYU+U
Y9vBXCKxpRpS4jZQUqqYT5bktxCjiLQvjZjyV5jJWkNI9lFIF4ZhZwKCRgsD8WSEshAZTA0Xc5N5
uKIspAphtSoCEk409qnC1AMbSzBbTljr5YAX6+aMAjEHwxTgYsMcqedhsGqtrfCqgsKH/9NuxpwE
Xqs5k4P26MH3E13BngwXs7hBKJMJZUuchpoGCUC7NOVeEkKQJzX5hlfGAh/NuXBxOrHKdE5oEoWL
mbcY/hkFICduqnWnFGf5kV6FmpjwiQ056tuROTzNiPiQnT5C9PJoU3RLHCZFo9/aTJWvhbKbF43K
QV4FQs8AcxZxPTU6kscbQNfKIIzVUMf3uTe+w7w4T3L33GF61eLXgak1eAB+X+NalSOY5iZN/VAw
hWowmDAfxacahrE9iKD4ZXqYYkNfLZ79BYetkcVKWUN1V42tj7KV0StIY0rWp40dJ7NzaraGaCdg
COWdmEPfFCCxpXpI45sww1qIeQ4bTfpZZOq1bGrJmSrRnUaC+EJInwP9i4OlY+5gYOQ/MqgLcXt6
6voSJzFHSiA1yFKNjwY+WwWOLM4iIrKkHYm67zo3TyaGWLi2VAjateaJYAzwoCpkzxTwyMSelSAb
NWoIWyRaT4g/5smIA21kGuPMaaEclU4MoplpUiGbT7/Gt2po4P+ILcg2tm3+NLXpMkyeK6UdD3Ve
Jv5jEftxwvQKDyuww7RGhpTg5Zm+WiChyd2YWqAdOKYTcxeN0rzUe6YvTVo6mTCYnlgB0udxSnjV
VhOK1NYi4FVVQ8goSv/Usfs2xI5viw7QoOc19R0XrLqExROvu405dcr5KWvobv/D3nksx61kafhV
Ou560AFvFnfDQvmiE0mJ5AZBI8F7j6efL5O3b3E46uiY/URICPgCAWTi5Dm/QZ47h5K2EJxsl+9o
UZhoXJnLztMOVUwxx8QvAPVy6zRGFsWUWkEbH6wQVln72CJLP7UIU9rLTRXmEG5nqKSthT51N4Ot
zVE5WRxwV+Pl5PGVGKn9tLWtrbwZNOTYfzcMI9lnWX4DEGHS8YWsAdTXGo8ap0ljrSrNuoDtezE4
tbOfnfpoIgPyrUpSP9SjFYpPYPsM096YdffseNV4yj3vOHsMVzyr2g7Tc2Fd6hUWhVCF14qD8Fkx
x4yjnR+RZt112ZSjqel23KYENGEepASQ6f0cuq+xNVg7YzY8RIW7bxqmqqfcpCsrMBy0UgXjUW6o
RZ7Uw6szsqqnBiFTYrr2Mddj6hqo/8RBbQECng4jLdfPbbxyuo67ICTaHQUB9dq4U3PVR7TzGgmP
+ULb1iE64G45rLyOyKkulhOyE+8OMt2wHF+DlMxOkM7WmmBsU3TVjE0qqjuRYl4oHSiFDdZDQI5R
nqb5QxEpSDjeqh4VlS4u220lkL1J3e89p1ZWoQH+C8KmtQwkMUJizxaGSG3N2LvmkBXdGBvEpEWv
waqPtZqvy9Z9KnW+wyNyNalG7qgsUpBCLcm3eVZuGqgF9ypFszFun/IpaVeYo4CbHFNnawHMR+hn
0BlC68PRxh6CvBQeok6RMzeDnVNDA2evGHyaZTRrBGomv4nRdR/e1AVtIKUr+EtvuxoO9AilLNLm
cG1bkENxKwGmOIfJJsBdHhB5eof9JXLPPbVangYKZVa6HjLc6bScihGjaPL5borYTDPsMXS70Zya
fFe7SVUEbsFNTFick5YcCM+Rma7ifFnz0UJnYNzTkr1vbXVqsk009yLjBlaQxgPGqZLihnuj1BHE
bSgrz1F3S07hQck0eBu5sjMCHqCiNeRApv457Yt0ZZvummheWbWdegpmqrWqlYOCJN04A5a27Fub
0dBBs25HlYJYMn9Pwn7npVjIOJGWbfJQ4YbR2HXs+MYfFoYnqyjQgNV6gi+LXuCAAqBegbe6NovC
w+Z92dWZ2YOItaKtYU+3w6Ax8m4IZgIjIRVau1eGTe41VMLLJRDBssbLSVwKIKe95D3PfTf0qO96
r27TN2SjkqOmDDdJqF/yh2PO2TJgU8YWDvtQXzlq8pwaqVT3z3301+Mt1o++iZC4PoEeH4wOaMnM
/VXFcw/Akxr4zumBl/1QbVweIwVrZUR+L9wcS9xsRhw4r5Vt1lnU+lTqLhOugj2P0uwobCCQl11O
Is/XYpzZRK/IVx+auUuPntvydrgmZZ0mhOUDpNVlWBEitYbnPWzb0XD2EaJwGTCGMOreIhVMBVpN
oPoZ9HjU1Sez81UHbn8xcncrkjObECMImhcFb6VkcIE+O1zueWp2fAUgQCPkmONewXp7vIxKZ1N5
1ihSGXC8dUBxsR70a3syAKwuerHvG/B1vbkUjLbN1WiAJsdA2t32YFwagI9WadqQqppfM12v5UXz
Ke+xl07mxgbECPpo9KzAN4NgvMLXZDcMy+Wi6umxcMH9TUt19Pqu9asmADsYxGtkHG/TBvC1suhH
Q5R3LByzEahpv9uZQwkOVdjxxxJi244gyPfBNABzDa0jXK3tC4sOfmcqC6iYiZJ7YeVHo+ghSnVg
p2fUX8dc2RgWvIb5u4GCtI+LGW6NFciqls9ByFs/LqWKJ2gU+IyCfwDNqNRGf1vqu0iPtbXo9R0e
KATTVRtf6dgQQx6Ib0uAHZUOwrCa612b4ragKcGd2sAQWagL84dlWvYjs43NsOyNFm6FYsRHwsJb
MiYLYItxW6j6LzrK92ip65VTMLor+lGjBeQ+2pNI6HcG5TUdhxv08NZ27DGgdb17bO5ohDYvqkOx
cGQMf63T2UDOct4WxKsuBoDvfasy2rHHJxhUHQ+xaU4YAKIaD6K6RqNoo9QJdQ7EHm9n+9VFvm5Y
V+SksAXtvbUz6s9qRzFlFNWj+dEZGblkdvusqwzrqk0bmI9BCbcUCtZB7cB5ZH300qkkhRI0A5IS
FS19JKxKKFK2df1IkyPBFOC7iqDkU2P044VmADxV7UIH5q6+GvZ4tzTUNDobK+wSKEDrAudDhyob
0/fIiYubBag+HiUgpcU4FnFT5LabXTWGJwXihDuSApky7RQssXtnNRRERopXM8mv0Ii1K6fU/BLj
Tr8dgGqm1VTcLYb66lZa9MrY5t0KaNKafV94FllNA3cqrXnKbXIvVhcSZV2Xdd/sSGdaUzhtwjp+
QhQaXNa+H/mgInoOlbMnrUbXcMpBuCBSNLmd7sdGXm+tkCDGQauhMcYNny5KE2Z5cMYMyWhteA30
pMLOG9RVQHQyB00A63rA7D7TNpieCEyL9pIF3kOBUcrKyGRnRfEpmK7iKXtytRZxSwy4T/WEKWWX
KZpvx2oJIKd+GUZzK4YZq7KxlvWM6+rR8wagHMQt5dIUm0ELLunokiMasuZFWBUkN1ztvvJqxob5
pAD1hBRn9Y98vLAHmzo80V3vznVCbI2XANR/3T64ReHbc236U1lDSy2NO7Oj/ys0s/GzsNqiyqUg
JUw5DfpT4GY53zlyPBN9XzGpDaojg73JG/PQlIW9c0AeGJnTo0hJEOrC5DSCgl4ox2DDJkrCoACe
PEO9IaJHcTtzr5h9vFLCapUWibcziC0OYWm+xbniXcdJdbOokDpH3Zg2yFtiQuLCeMkLAnnTXtuJ
tQlqdTNg64PyeIHx++sI8CSn418xIqzB9uJB7rRUHYIfRlGs3QUl13mgnhElL01VOjcu6WhGDfOF
PTjfPcB3OVQ/OC/mvLYq5RcK/tsRMzxGbsq10zfvIYm3dYn8IyRYY9l6IDGWimR9HRB2i6x9qebl
JnSwIB+j0NmNgTB0n/BbdaiRWsFMIFcTHDhobV0EChiEWafH0MhfhQuiqVE04Z3Y909hqHxPSsfy
kdKlvFwVj/q85DvdSo9B0KqreYR+aPQCZNl16O7C41dGOtJSI9lstDeN4iLFEObkOcLI2rTPPdaa
TTtTTVpGSB12g15B27d8rBT8UTW4PGqxtD72N9T2F9IRE1+4VaJ52S7RVWdd69xVZVLf7N76ZrT4
UHkKGCs3qZ4Te3pRO+VKb+wT39qbkSf7vQqsw6Qa2SrCAvaQIBGb5ZmJo+njxKh4FzToyCigGYpT
OkLkT4C+5yOdfwctiw/JdMF4hO+zXb9lYUFAKh3rSuH39PvZaG5ux04QqoQJ1ORZ6H/K3cPacWcK
1WIQMYyzz8C/gB0qdhKT8yIK42giyOWPWXn4b7efD1+GBtjzedlxqTCOW00Zf/GTERwJLLJiMZFz
ciJtLpoBkup5Uc7JdXLreecv674syv0C1Gaq4U3D+3bGe3vt5RO+D2nFXzOLP/FjVq6Vy4sxsUnB
FmOje+Ud45MSEzImvF0wbs/LyhL8a9kUPFt4NPGjky9Yci/KCtk9LE5xUFwOmTAui12l25sBJicV
FtTIxqOW41I9zQe8TCM1slCpC1wfpXAgK2IRT4G/NqRiF8fG+puXanc+QO4mFxWSQlsbnUq5KrZM
84AMNky2Xk1N+Mvo9sj95BY5KXP8soCkKd+S2IC4bRcQuhLxu3Jzp1vWvtTfEJi2AAx7A+xWG6xA
jIrYkcABlS2hVuTUFPODjG9xXVH9NZPurkso0AzN3Kxs5CQPcqIjCw9coWwW8I0LCBFUZ5yye58w
O4N8apH9TNDSTfmAmw0Vs6htKRcqygr5Zn0XC/HGRAhFFfIFF4tyXZ6PQLd7ByOTBj/zUhugN8gt
Q4hc8Tqoip/ZSFb+fFzWRnxQ594+IMGYbVN5BnnuKlSE8ogyHPlz4u359z5+RZ72Yx+5aeqopGhj
ASv074vC3OavK5N7yw2fzv1vN5/PULlJu/X6dn/e99NvlrG7i9PmmGkEwGhm0f25OUIKlocxQujd
jSbARV2DZ+fM3Skl9YycFOoZg1tQDFNiUpcvqanVO6cOqAqU0d5J52JvR0lzUvqRqlJKHb8Ld0M0
rJMuQzMf3EpdIuWFxIofeMrL0Ki/bDPKD0NNIb7JCPUbIhdGnBajbJQKFBsTpJyapR4w8vQKY0IB
Bg2iwWu3AbUPxSYV0OLOukm9ewKw8iod6dK8WgU6q2Lh0qUYB2GrAlmJYv1QNAA/XcYi5oSoQYuG
R5H/RH9dWTcVGChiAR+viZueFJ0PXR50kV3edzYFhDpCGUQDSTGQJfMJuql3d/AV48wM9/Wk3elO
cU14264m4QhkYw2UCY+gQbgFdcI3SGNcpgonodqFz1X2N5nwGKqF29CE7ZAm/Ic04UTUCzS49CYS
LkWB8CtKhHORJT2MIEiGwtUI3Y8ZoKRb4XaEjvZFkFxHwgUJnxMgNFr3boWpu16S2vF1TzuWwj1p
xqCnE35KoXBWUh3vRwqsshOeS2GI+1LYg+jBjsnGlqkX/kxN0b6qzibNso5Co0VFHyunVng6JVYF
hjqCryv8nnTh/GRaz1jSvujCEcrCGmoSHlGWcIuKhG9UeT0IFyknq3/AMsgvPOEw1QivqVq4TmnC
fyoRTlSD8KRSTNypaoexQ0gNFkOd5uiMyhV1ggZDq1o4W2mMTDthdSU8rygGX42YYI2Ga4Ef65N1
55aXSmfUG0z1rhXdfMUXkLwtl6PwCpMc0ZULJemRDCwgxqRB8cvBhCsLcONCUVm5jApyaHzO0BSK
Fe5Jpl+FqIwYKn5eTUs6oAYCM1d4fRWp9qh2xk87VXZFCLmCQy9JB9BgouUmV+y7wW6mG3KPekiw
llogwDAe8DCQ6jc1yZCDYqr4UQVputdcRkGFpxyd4C41B+u2y/Rflg6LP84eQgIUGPUFuF3zacAq
wfe65Ue0U0KNYcKiJzszFbheu3ujGCgGfqOydmvGel0Jic/os3WV0KsZubZQXCFmNQpK2kBg2wIv
ScpY+rpMnbdwaPBlI70VBF6FdUC8qUeE2wLyupsgDw5YB+xJZj7otRnsa+6Q4uHIp1al9aCV3SnL
PTBwLp2omY/Q6kxrNxh4x3VVcNlGcXMwhSXiUOYHUgKXKiSsqR2e6qx5ViuuIK8AwWJNV5XaTRtN
DP243wOGbxahoNHP71qKq10TwxPQW1J4SoTqdwQOK42BgSdW8BjFgKqXQkVTJ8oJOuEAd1FwiTsQ
uV7aB+oRyhvDNRAV6h4/Esa4KHmDsBsh9rQNkkp05+i6o8ZXKXkIpjavX3ObtEGL65Nv2IjvmeDb
NFJ7gF/SFiMzc7zLuwaUYQJQhnsLgLmLlCtiegT8NEC3c3HsnDi8cXq+ySFlIdOMw81kaM9u4qmg
YQrwl3r6MJtxj9Q1w3AtcqyrIQreOlJovYbwfKoD75p6rqvuk5u4q5APXAzYs0FP656GAVjMfOEN
ZKasENAU7vAbpOv1deV0431f4sWoj/d122LkMkQ/dQOfxZpkwaazwPxOmq4Rw3NSqsRgXHrBRBw9
b9XAmc7avEPvBE83ZbjmEnVfFx6PTU/qw5zwfURylxdGeEFOmEIW4dghnQeaFCDHdlFwrx8TSBWo
AeUpSGNbuEvqBsJCFoaTpXCejIQHJSqPA15q+FJ2oXpdL+DCKFY99EsGqWm4HYWXpS5cLecKf8tA
OF2Obv+WoJRKoq14nxIkCUfhi1kN6ndFrVvuOga+ioVSZt3NR1X4aU4Yaw7CYdMtDRI8hoOBYF9A
tsCIc+p08OA4c0bkfxfh1dkBrsmEe6cAmfHmOsLVMxX+nk2en8iTXiuqBKDHGCuhK86ww2m2fQf+
f5yW9DA3PGhvaa/MMEacphqwxVGmJycFA5JhNpoK19ER+9FG+JDqE46kWLh6exWT0hHAq4NpaWZT
TFft5LJfFPDRM1QLW4fCpDbGKrSAwqP1jLh6kh3qDQ5et1ml0adik4qvPMn8Doqv3XxPXZxUeZHv
bIpaBRL1m9rmy5wrzrstmqqtU8JJ81Mz0oDI2RHtLdNroNZXozpXiObw1ycw3jV8XWs3h4JcR/ea
11oaUF38X8HlCCtY4bvL6fLDaCNuR5kZGpRYJzcswgu3xlq2bPGY9TCbjTOUDZMGe95emNCOYqKN
qbCnLR4i4VcbCefaGQvbSEGooi2M+aAJa1veqxlXbStcW8L9NhE+uKlwxK29xddF9lB45U7CNVd1
GBfUjCPdFkddVYh8yon+95xc/LhEcUAb49BbrOWKQVr3TuLK3VG7V9IMkR9nVH0Xbjm4yB/51B0r
4QFM+Igd8DgLZ2BpEkwhvbzAv8LwNU9BgKTxMLvJdnnzZIRg/zXhNixDejkxhRexLiZyMRJOxRED
Nt/sEH5Og+dQ2hnLizKkyXE3t7eReMNTk+9Bl6TLhU1rYXDJIKLWkS6Rts9y7su6wUWPvLchGDU6
9kiJGDkpSkVIGxo96MvUugr7ngGd9Pw+T6THcx9b4Uql4rwya4qdO+noLCVSwzRkzFKoW6nfLoWp
E2naLpdjIcq61GRjvMzY2VKPfREmiFKZNW++Dbgm7W0HYe4Poe4MIK+Ct8dqVEehVIVY7KGvYJ01
pXUZOSUdhK3rhxn32IOca1RFP1SjXZLMIBUbCo3Y2jBELGYx5GBJXoOcsxnq+rYJhAtTwsqqtUPX
utoBHPsQ2cHeqlEz0VNAv2GFsw7pSnPeR8Y36ZpdaG69jRIXUbb2aRmJ8xjr5SvKBjWPsFT9IFSg
7Ditcah0zTi0RtL4Pd/QCyxFkHvU6SqFdDJal55ToBaA4k0WoKZQASitqNbNraljnMBYhjrmTRUE
8VbLHWE/zZAXB2nll3TQlpNejGi0MQBMvxgkhv4liesUses3GQmRpnGLIw7u0JcUPmioeiFHn0xJ
DMKZCfnVfdkt2naiPnpYxETef7lokFLMcpI53O4QAT3xDIjc/pp4ExoqLlgBvBIUELgZAyI9Ep71
47bEomZXE/B6uPB9mI/LV1Euzgmc8nJeAnT1Xawqx6eqglM3LAIrmSwJxqDq9GpAj6ffd/bjVB3/
KzeHNjI7ZbrSESNcvD3JHcQ3Q7685KwRn0y3ZbpO1w7sMPV5eY8YQCSkCdfAq9FzXHv39atyj6Q+
smiAVEFqi1gQzeWEgHgFo8k5RQ/LE/Ji79M1FYvgIbrPwXpgRovC6Sr/hYiiaJTTlrQnFcQKXhKl
APx2zTVFENStE4QjqYY/FkJwDAmSDZ36coeedDMi9Lrp1S2qjtGwU78t191bySIC/eWFCRgCiSNq
gE86zVfzAeZ0j/yUTS0O+BcGLd8go1EkzGGDA7yxT/GrxigGeqrHQQtwBvjGCl5CF12yJnJupi2M
EN3cRNYbYBjEaiqERu+1p1sErNbxDZYW9gU0Y4AW9wqZUmUD7TwRQlPuaX4Lb/QT6DSEC9bwY1Ek
yCi9vld8zrKVfWe/W1f6nfJsHII78vHEei10LKwluWPRiZiBbkV/Sn7M18H7BDf8x4gGdrcNT1q8
NyHw96uRTttmILkxa1+higWc/IT47FIx6L4oH3kPYMAvVCeoGp2yY/IK4xLnwWCtmZsQQxp0lDLw
FhB7EXjolYs6poS1Ah6HUNR4QyRGvwEk3rs9gbbYTq9hfWF9++l1m24GKn+a4Xm7NR/DnVnvPOdO
ybaf5NpviEjCsvhH0ec3ZYyF4J9/6C567sSFYv3+/c8/AJ6olko4YTku0FTNsmy2v718i4HO/PmH
9l9VPY1JZmgQNdVDpQBZWae/lGO5S1/7Q/gNldMM3MJGDW5ix5/zLWlF5+ReLm+8IcS1YPQyoe0y
2762wd4o51FkQic1CbeRuw+KGzQ7xwoNVd9QtoqnU2MnbtjqQP4eUTQBGfh9+YW63wY/yydUOC7h
gO6q78Nt8i2/r753ZBxWut/8TA4o1j5mLyYEl+1wlR349oPDVHlhIdbvjO1MRWLr3NKZgTXYAZuB
Tg18Gt6+AbFp3urjCo+RjTDM9UGWLibsqO67c4kM80Q2+2QPa6/f/GyGd/s+PyHHG/2CmAChwfkF
A8paVvaRUZqPYNpT8goYUn0nbw38dbyjsHBf89Ch2qBVzBZaNXoNmLPtgJLtIcwGJ4wqbYTlLqJv
gM3qH0As3KtycwVRAq4uueGM+3cAEvXkxATZu+wVrP5GuTW+o4K58dbhz+XVhthtbOP7TOg06o+u
sY5P/V7dRVvzCl6o+dxWK+hTa6j33S0ygACe8x8lyiKwXkA2rYE7Q46knTqwAV6T9Sre49lLdpIW
Nl8LCYB7Q139RJgsdtZEB363iv0dYpaIfVLBjiAQHntBvDjCU0BOfa19o1ipRUQ6J1LkqIsL9QZe
W2B8V7NPlOEr9Q5Fhj1/YrgxbrT3PN/Xu+mFITiXygd8ax3qp/noPTGu3BK5bYjNdwqMIV8ILVw9
Wc8gCUGIrg/J1l3/hzdfiPv/rxff1lXNtB3b83Tzf774CNm3ILr0EYfO4QrOUuSLPobX68HxHnWB
ML2IUet6hjYDsgmi0QOMpFYofgus8n+4GIwQ/tfFaKYJ4lk18T742gqtpJvsxhvGq1gnV8j/Tt1H
xXrmFiHRBsOG74cPzy5BHYM62HXVXYcUcKFZPsAfia/l5fy/38V/8LvQNVwnPj05/6V7+cfPoou7
+eol//nnH5dl0b0UL58dL/465l+OF6r5T1U3bMdUNWo0pN/+ODte2P9ULU2jmzU9Bqkqv/TF80LV
gcNZpu26f/yjLfsu+vMP0/ynYZuW5xi6Sudsm9r/xfNCNzQu4H+8aZat2prBP8MitjfdL699BfiZ
POUcXdvE5JRG0SdIkUEuGMVe5Iq6XwpwBXwRjrmA72bgeF0B6CVq1BDjAkoPf7FXC7wSljAhIvnl
EmtkVWc96S5aHBUeaM5AdgGkIgaHfAyczisw23S+t1Z5m4/WtScAxwS4rnqfzt3rsoiYIoFQGJO5
BOPwFIFYLkAu2wLCnAkwcwSquQA1kwqYcxbADbfshWgeR8FBgKFHUNFGelODkVas/IeBneK2/BWO
RNcgqRsBqdYEuDoSMOs6m/pVGEA55TA6MHh6CajsTMCzY2d+nwRgm7u3cgWEG9goyh2AumdvPoTD
y7SoqHLjDozhHKkWAQR3QIQLw2KM4QGJZwIuvuD5BRY7fq97RI4FpNwT4PLB13TSGio2heVE/BF7
/To36VTYY9rqVXBRW6mNmhzp+MgTgvaa6Vsuf7lJ+HpKwA+Flr2xFRINYZW7fj/CVrPKyE/0+QYx
pCJDMKgGMK8L5HwnMPQxYHogqmjXAa/vBM6+F4j7RWDvGWQLk1fEEyzG9CbkrQaYU03SWhPIfQNz
pU0MxgRxQXD9AQB/A6C/JxD/RPBUGXr1QMVoPFU1TDHoAYngCeSCMRAL7kDIHRCBJ3oMDmT+4Zu9
QDPQkxyKvRkiBz8QCMyCjlDCS6gFQSGGqZAIygLuaIwoGcl0nonfA+dY0uY79KX8Indyz2eo8wKj
aNoBCllPSTTsszQqfFVQJTLBmYjs6UoxyPck8CkmQawwBMWiEGSL2Mk3tJRLEtGvWogkiQ0voxAE
jTIiSqeCTCSLdRMUjtGoXvLOROO0Q59HbZOrWmtSBj+LTWLsZOj2gXo1XGZBDnGzGgam/ssTtJEI
/ogqiCSNoJRQ81lPJSQTo4FH3tnhsbN3bfmWKtiIJAUip7YgqJiCqqIC0yLM1289QWOJGggtUfQ9
EAQXcMokCjGm43oiX0ly7aIXhBiRgIcfM7VAMaJkXZtvFukuQaJRm2tHkGpCjbw9Yh3IiSQZFnCE
hAzI4eFEgpAzw8yBPoXIJlydXJB2Gk/SHJ0XeGrvHaY9ZG+h+DSQAmLSB5SO4wtztn46xXRpqMBl
ugRFtrxG7miKR171IcWDvYVWBfazBwgKtBrIzA7TdX8GYBIWmAcz5Iy05LEm4YVEgrHcNAxzJ0FZ
agR5yYTF1Ag6U0ApDb5U3vs9eQnGXsgFOeFWrQXB2MUxPqYaJvhR8KTogbHFgTclCFSZoFKl400H
s6oRFKuhc1DWAqA+w76aeGcb6uOClIWPrI697fhCAntTCuKWJShciy3IXILW1YPnhF4L1SvRo8fK
i67U0m18kMkD8m68cpjFqsT8kMVcwLyeoI/hOLmeBaFMNYtpW3nwqfsA409BOyuzx1DQ0EZBSMM8
8RqgRUTY1lOW309EIoLApgkqG5CAFxduG8XBFwuuWyFIb9jnACoQRLgaRlwCMw45E9BK5CLgXAra
HPw5Dx5dLQh1qqDW6XDsOkG2a4A5jLDvcBntBRkvErS8zkaTpegHwvcCVARODMuIwVppYabmYWU0
Yue8xan7eF4l9wC4oOr14eOYj23iwE/LehQB7VsgbyWA3A/pUo5oYjCHac7NotjgNzDliAxtq5O7
PmgTHkaWBXFQLsoJyDKMeEPzVzcsIxwjp522c4vMHpDoiy4tUUaYLNqCO4bXlAD3to6GwRCAoKoj
VEvoqFHAgyMOfUe5iiLEcRd1gASNxIMnsmtAfCiGylk5aSskmRduw2oRJXM5kdklmVg6r9O6SfOL
CC8MjO+dW43P6OiErR+JnjBZGtIwCPPmuBKH+nKP4yrhfuleLdayi9o4o9zVX6uKoR3kpLKwXTHD
iIRBbm+pBKaH2jryXqWHyLJv7DD80QU5lgyMZUNtYgwaXrqd6+0NR4Uy0QCc3jWgvjtNPDlLqzcU
r+4muyzUlVwHrI+n2czQa7uHPMMBCfNNN0W7JMzjHalVsv2T+9KBCOwSVNaz0UInCpSw4trJNnFa
FOswJ5JZslRkyVTnCt+iZW8aSlHudOFh5Ohv3mAHO2cG+WLDEwbySHJKGA3KibTn6/OWC5azWkf3
2IQlNggGQgsCsF53qCo4E/LHYyqgeSa5KFuWq3tRe5YpPGCg6cG8dawJrYl8wE/uAJVmuohhJG5B
rZ7C1B72NM5nVVNLiMD2Ph6BOKiZhnb9oK9yUKV+bgKjHYIUOwP5BhgYUa86c4hX52Thh6mSKHV/
WYeJZgO3UgeiOHa5upY5u7yFjb9UDL3kXWriqkI2uf4p7815IvOJ58WPuYTci2ORQ/nbEXAhd+rP
gIt5mUoSICasg4ukAWlvjvZUbXN0XGT68iNpKL2mAkTSHE1/LNIpk6+DdCILTQMWO1BFfdbR4Aj7
QC2C7ejOcfQaZdGbAseCbMTfaBhXZMPPi3k6FDn+DwIn40zNsv4EjPkAvTiATf7aQ25rFHMjEmHg
LWcTIdl/wWyGAtSvDYbrAyZjiOYnz/sVOyNXfvoZudzn/QOIEd5TeSl/T+RpPkF2vmyWpykDa23O
ihtu88R5Pu9xvja57svi79Z9XOrHz8ntHyvkPfv0Z3yalXsFLggt4aQ2nbJGKT9u5/nnPu3+27/k
99t/u+vvLtrJyWo5GICaGYF5DS/vOJm4b5ezNoWbWtW2IK6bndwQzFqF0IbYJ6fsTnlAzMplK3+g
kdDkI/zDIIaTcpyoJGQuecXfz7YVIR5AVcrQGiw+MGQjfCiBkHEEYkbRM7Ji8lC5LCdaVAy7JoCb
ow0a8NDM7fyqBZFr1seCctrGNAEAVi3eCCqf0bU5DB5ARzvf2KKqMBcTxGTIwXjsxBUuweD0hfFb
KUo+rnjl5OIUq8C1zstypSLefDn35ZByROR/6IA4i+LLGbYl5/Q0mXwzIQ6QyCp5kjIvUSOUs0MQ
BQAMxM/ncq2c/bR2dI3HwiIgsVtsFGYPxTK3rJ9sbaEzjkgs9YmCd/hQyTKIp6ynVH+Ih+gl1G3G
QaJ5yUkn5hKCYeCFSJVhv/xa4KjpJQZ93zIdU7OCge71u0h0Ftqkg/XyVpVbIR1RhtBBuDdG954D
SN7LEzIwBf0izgreq8MDbw9r630ZvZs6D6Cdij8pSO27oB7TTVEL0JxcJ28DfS+OfCAK/74+XXwx
h5kSwfkuVrlDfC7Ba7mbW35gAVRsRGGISOlx0FSg4uTt/9pFYs8aI3usJs1aq01GvXUW3qKqMsEY
d6H3BMa3CfU0QoIJNAk6tjDad5OoP+g9VBjggySsModasrxKL0WayoD0Ii9BXldgx9O+Q6TTwG5d
NY3bjx0FlE4+T7lY9KKsi84PBTRAViWVrZX8lV58LQbxe4rEX8nldJn5K7UcZ7R0hpbX4oqm5ciC
zlZXjJc9bIAd7Nb64IrYZ4z7+sC78KuKcswOxP2TT6KVp/57UW4AUPgzw0jXnLFBt6LUo5U4aOOp
JY3AHYRuK9/Silsmn4x8rUN1MECkI0AJmkn+NXKbnEhY4HlRbv14ocXD/t2i3Pl8Y87HfjlVVwwT
scelbHLyXZMXIxfzMhOANNFMzy3yY+WCiAPySk728bxCpbd36kJCVewsf5axJi1Zzk6yqX3MyvYt
r4bI718NMJU/dL5kwNLIRhIn4sl8D2mB9iPaRqQEMENlMyFtgl5lOJvPZVNUWy8a8CJrowgdX7H7
x2wgGgoyAVZPTCFRk/JNPeMnv6wDwGtuZg3kAzYx579Y/k1y0lEJm5Gx5W/0ZHQiZz+uvlqmayu5
nLAEh5kwXcPMW7DeAxZNzaEt97b56soLMRsqfbq6lzfbEx2XnDvf+/M6p+wZmYeWguIwvYDcIH/y
vHg+Vs6dH+N5w/l8X46Ni4c+VVr6MLClErjaO1GDx4RYli2PO552R7n8cfFLRck8Vqhiy3PJZ3p+
t7zlJVSUYi/fMdKmDsqv4hlEsiIsX9Pfz8pTfHRVUzm3aP8iiyrCWXhHfDtEXyIX5Zxcd16U61BZ
+T/uJw8bgzdqsMVe/r68vkG+oHJWrgxc8Rp/vMxyracX/bI+H/BpLzn7dfnTWT/O9e8P/bQdIhl1
A/teW1A6lN2M/IzIOXnG36077yK36hL6LGfPE/k8zotyTh73b89aSWT3+RC545ef+t26L2f98kuh
6PAnFSwQFlyyzXZkEoyhXrayrZ8nSK1UywomOG+D6AXOk/O6Jc9p4nK5lnZIHzvJ7lae/Lzrpy1y
NjDhkGiGTpcs2rW9FCB6zw3l0/LHrGxXn9bKZbn/5+aJGuwUU3lLF42UHsFx/QZFkfKHeZMtqc3g
qdtYRYXiT03yzRsf0gkNYMgU6gPdCdCXqXJuyQsj0bv09UOVtnuzNsCHafb8VJjFzq4NBUnSwEMZ
FLs2PRju0gScS9lM3lpNUkQ4YzIOtvWtmBIUvQzI2yVU2dMCSZYycZfsczM/LQ4CNQp5klU0I7Ht
DpBqRods3TDZG0X2cV//4I/uZMEopxeDqiVHuVeCmOXnVX5YzxPv/LX99MmVs7/b/cs6+emW6z5+
4XfHffzCmHonu92qEPQkiEhOXNl2z8sSTzSROictJr+bIq4cRQf1sfK3278cblvd7Du2g6JWJ2Au
8vDcdYrkWu45pAjS61N9KzfMsgn+fjYOsxAV9PJNiyH4aWWMFgeItkyQLJQYukUC78IpTj0sDF0r
v4+ClhFj3itoGnGLU4AgboyCwsE46jC4kDpa2B0aLA938q6MYniJBf3DhQeiC0KIBTMkgCFSCaqI
6J7XsaCPjIJI0gpKiSnIJYugmaAIgcdZCPWkFiSU2sozVB478pqCotIJrsoz5tvWRhcUllqQWfT2
JszUcBcImksmCC+xoL6MUbkgE9zuPEGL0eDHaIIowyf+MRXUmViQaBQlwOUXVk0EvSbMct23DJTr
ybOR5RvIgpEIB/IrMvCCouMJsg4INyzs4e8Mgsij2JRtC0HugUmNQzRJi1kQf6wewEw4Ltuw/W/2
zqO5cWzdsv+l57gBbwY9IQCCniLlNUEolSl47/Hr3zqq6q4bL167eUdUZEnKlEgBB8d8395rd3Rl
uzD3S736LSnOVZcIV1nHPjBxEhUSZLtCUlEMkoSY5MZLLmxHFoU5hJ1QwHAkxcKaBGTHpTgArD58
HczmZhdwN1LgvbmwNY34m9RfmjA7DcL2hKp8a+CDstrQ9HOcUQsOKUMaoU3H87zlkDzgCSkfmkp2
rpz7viwnlg5yZdnIZip3ValfK1Ouk6+JJUsEindQ0Bqd8tpqpkjcsW9FwsjlIBLm2EblHI9XI8xe
Oa4vKRX2L2EEm3CEpcIa5giTmFJjF5tI1Rlt7N4RZQthKNOEtUwqtcdJmM2MBduZhf+sxYfmCEOa
JaxpOh61VJjVMhnbWop/LRY+NmFoq4S1bcXjJlWY3dAqkRwlDHADTrhSWOLgVlDQ1kh6Ao9wLIVx
DnGRQf6FHth46paCJJx6JbSgFoa7RVjvLAXZlymV74N9KRfMeaqw6dGSoFCuWM8FDj5On5wqhamv
xN03C5vfVGFvCUvKTIMETRAvoClMgQ7uwFHYBBv8gpowDorZPxZWQkxRjDjElXgMe2E2bHEdxsJ+
2AsjoranuyjB78WfKIyKGQVWYVwsrrqwMebC0OjgbFxxOBbC6pjjedTxPq54IC1hhlxwRabCHtkK
o2QpLJMm3kmGnHLphZ2SfgtunenoCKPlhOPSEtbLEA9mhRdzRle/m3BnzsKmOfwYNoc/kTBwZjg5
bRydibB2psLkWeL2XHB9YlR9VAf51yrsoMwUgJaERZRl6D1DpIXQgum/xUeaC0Np4rSWK7UJh8N0
bwiGR4b7dBU2VAc/qlNhTG1xqGKtqOB/ZfhWTRTR23R5i4ShdcXZSmLfh2Rjda2E6dUZfbm7L/VX
2RjxLZVRIWGsxuaJRmUWttlRGGgtYaVV8NSqFmEwAzXiRdhtoYR8QXA0t6Ow4pp4cpMfc26l1ARE
WaAcyCtWOmJhqxDbiUSIoyPsvarMmE1lHOqil5jXGA1r3MAFpbYCdVkdkmCQx+XNglpAORapkrXP
8BMjgycAk9WQgK4SiNMitdKjHfEaxLJUKnXPEm+yruEesIXqI7mw/JnCwmziZY6EqXlpHoG4qV8A
VGo8z5MwP+t2LONNDd0u50JKSn5E1DyTMEiMQbS8qHioHWGmznFVQ2ThpqC9L/BbT8J4rQkLti7M
2LZOEIHS8NQOqK9508bLaFTyoQlfYb0BxbN8DW+3zn5nowq7N6bzo90Sg6DjBFcxTlfCGm4Lk/iE
W7zNRZFclrgIlXK2h2Snt/V80WcJzI8O6CMRxvMiwmFGAwBkMmWPBne6LmzqDSLJHt/6Kgzso7Cy
J3jae2Fu74XNvZiGct/onAhNVR9oaPKUR8IYn6vLFPTc1KWZpnNY983GFkb6mqZN4tTtLhnmGB4Q
Cnpmfp7AAVVLTmF324K32KzCoI8bt/ds570W1n1VmPgj3PxS1H9FKzDcXruNwu6vVSMy81bdzjpI
zhhFWWmQEaGt6rMhw/wF95EdB0k7aMtnI4ACOSw0CN8kaUvSAPUzHfc05YB0YXTEFBnkkAkoFMAJ
ErCCcSwISWnB1EP62QzU+1+ZH4+mQ15kJHAHJdyDQQAQVEVCK4TzhGq81wtIgswVIxDLwUyRxR+p
Ul1Su1KgytOx61vAHdTyCbEZH1b4C44AMQzw6TgxB51ANDjJmaY4yIaUsATaejRCw+isCrDDAOEh
lIkp1QT0YRD4B8pRNyMBCFELNIQOIwKvrXM8KAIcMfM4HmXpOQf/sokEXMIBfOlqyavcTbaff4Yh
XX1pHfLtnLLHTiBUJMvLKIAVo3RrciKgVEgWM0QLGnNZHAFFsEKNDKfl5Aj4RYMwtgO/5GLf/6C7
zQMqUBmVgGaE0DNQYT9nAqcRCbCGCmHDjqf9kHOFSiaX1plBUMgNhpEQx9VpEpCOSOA6IItWAt+h
CpCHhWl3EmiPEMZHCusjo6Ocw4NKI+NhMZORaRyUKSvUQRWgkEkgQ0bYIaWAiNQ9PLwwUZj61uRx
UBf0+IXJbrqR6GGWgt8idZGvSiabNCglofJgEcCbTbgdrA/NWTOQsiOlLbXxtXidfdmEQ2TEhkEv
KiUmPgHi1czIaAfCfQ2BSqmzoy69LQKgEgmUippLrTtCV1lFNIHArcxwV5IOAEv5g2IRUBbWrqD8
wbTYxvuCUmMu6uMEg8TPZ4RamoC7JOP0YnfxTrFKCO9pSz6NhcA71vYh9m06+zGQGACehhOxYU5i
iwi/hxieDMQ45snIg5G13lNtS2U4F/iZNZIvloQnHobV1hGIGjXljNQun1Taws0IxaaGZjNrFqDy
hMUdLMA23lcW/JYK/s0qODjaIyoJe9MlGCRmgcrJYeZEWcsGs16RWg90goeGRxB5bAhpZ0R94UWw
d2wYPM5gKfBO8KY68XcBpQelCW516hKnFoIPtDwHvSpQnxm6TwzlxxC4HwQxCLcEAqgTMKAIKlBs
vRYCEhQKXFArwEEKBKHCOBPLjg+7CZKBcvAiHaVpnU6T6FUtkrntKvYtUc9WjNkUME58T4BmWdUK
wiLEFJjFvZ8sTMqN2gCtxmSS5xP5KSRtwz9SBQhpgohkQ0ZqGxBJdWESkwlff4yX84gMIGsb8q4E
WAl81xQjy3WyoYaS+uCoJqJuk7XYhsqkCjxTnKJcjWZzr3YO6CYDo8lUkMwRHmZu1S63K/DUb+Wk
slGvnOqoJjTTCT9iNdQfE2YHy94zoz+Di/JMAZCS24dslsm2LqavddC/w1KI7ZAAJSnyoUI/9wJG
tUKlSgWeqoFTZQpglaAX7qcwvMgCZhU1e0v0ChP6navAXZU/4KsYBFYkYFgFVKxa4LE0OFnDPB8c
9kHsqnISZEBpcSEZ987EJhzClzQD3NJwv6E6128FzFe8JQLM5UDoKiF1dQLZhUcSKUncStc8Qu9a
l1szrusL7KeNYsvlJYP9pcMAUwUMLF3sj6JQaRBqcIVrEyG+DDsshiG2sAOYw/qe4mGuYIzpI7Cx
QWDHYgEgy83plJcki9OW9FJTfVlglVlrBJDMAPaRCJBZbWiFm8M249jw1gjY2YDmIJfBn0kZxA57
YvlUVmTDZRvMApbmWGRZAE9ToahNAqdWpg+DDF7NsQlOsyGulYV1shIKQJhTyYlZUFng6BqP1OHR
YEf7fBDoNgFxcwTNDaobwuLprYLz1gjgW6flv5NUMr1QwODY7u5mgYfL9UsrcHF5CzdO8OM6AZIT
SLkVtlwsIHNSD25OFuA5kD07BRJdLZB0nYDTFTlZBStipxRuXSkAdh0ku1Ag7WQBt8P3/GrGLXmd
aJVj+HeSCQgv/UHitcDxwhn/pMl+ANtu7dkCoVdRu1Nib5S0y6RN+EO1vA5qgd0rZ9cSGL5JAPki
geYzYfQNAtbXCmxfIgB+qkD5RQLqh6cFz1+EvRPcn2QB/hshAMIHEseMjUx5E7EKRvJVJXpIYAMT
ARCcm87eRN3IliO2CACl+pmz+h/aaSE+qgaVJQhFi8AS5vYpk8EUJgJYWHBcSmECuhWqNNcQWMMQ
Cds6Ajq0BfJQE/DDlrbYLHCIpgAjFgKRyD6YYGHPFOjEmJksh6VoCKhiLPCKuQAttgK5uAr4oqlz
Sh5tgp3hauUY23ZLl94K06r82Jn3PNSIiQXOMe2ta4nVcmvPmuSaQlpctyi3iecyQpH6bOl0TlrU
abKARXI654FjBG4VQROLBFQyFnjJcMlfZAGcVFm0JoGghORJd0RgKdvqPkOptJN7rPcvaU8U3CAw
lhk4S4G15G60AnMZAvVywF5aAoCZQcLsBRJT6y18JgKTacPLjGvAmfS9b4pAaaIoQ6OsI7hXoIIM
rY5GcAW9qQgIZypwnEqrqgTa+osVf+dcS7eBzxHUSfYnmcxf9O8D8Rb3KZRPgyoXcY75cwv/UxYg
UGAzARpj9PsAv71peFND9M2wQxOCJgVKNBNQ0e9GEEZDwRplibirHEE2GqaXrY6DBY4nweOCUVoD
K+VcsYkEvRQ2KKC1eQTXJ9imJZDTRh2eV3V4KwT9tOLqXSHUXkB6i46AYKQKWmomuKkOANVUkFQV
wVRVgKsWQFYHQVvtFLirSTNDihYsVktQWfFob/6/tvhHIfx/0BYrum2r/ztt8b78nfwnbfHf3/O3
ttjW/2U5yP+oYzjIxH9UwtOfrv/v/w2y8r9kZOO6LqNg+1tA/D+0xcq/LOTDKAYtA6n7j+D3b22x
Zv3L4i8cx9Qc21E5Wvy/aIs1Rxfa4X+T1OP70xSbHwcmGyWzqiJj/ncvyaBinF6pqNF+9VdIOUCz
8EKkSXFFcIy+0ZHdPB6sCwIZklbSuaVfiZR3UbCCwsdCEsBSmJcTQREcx9FbmoQh5kExmEhI2s++
K/ApZ+ovqqGLp5fKreWwdxiz5LOx4ng7TRwQK93uj1U1RMTSDujNCvgFkxnLp05KfBQ0pduUHS2o
+a2H5HeSEQTXgzYelykCWMJqnRWkBBYWVRmtIC8oL2GsLuNphAS5lSu8YLktnw3HVKmkwNxrmvQX
kLLGlTAYu90Mzi3sKAD0w13CENM6Onz5ZGRNLAwSh/Ch95pmu6GKGyvmtL4Y1keF9Ga7FIoX1W1+
bNgC80+aoIqmQIqIjeNUVZ0VMtJakfGuw7gyjfeUZdEq5NrP1vqbI72sbA10ysehSvFP6JnjqbHh
O2lhBYsEis+UAJEDMuISz6z3rE+7qWUf70wanrARgUdd7GXywAfnD77rTaNapyLPCCBTrnKUq0GD
BBgHefNiNKVX1xnI0D4+h8rcX/R0oHwl9NNJ/AD9idJgpf+K9Li/xjo1ESszm10VyY/SYxEraIo7
vcTgT2xGTySBHVPIUEvn4lAsvjXDd9pfHXDHrxO4eK/AZOtpaMoG3aL8bA6uhp6MFOdkvejFEBSr
dV+SWgWooJvXJr9lKS84ktlmZvnkU2eOHrq8t/ZFL90lDQN1U2W/zYbyzrgOLQk2Dns1aYqEKPhe
jRVpPIqCOi9JNWgxSBcUS7t1Nqe23EwhU9f5V1g5+SG16sAsMZwp06R6nSV10Hel5wT3F3su7RbH
+cCtK8izW6LyOLKln5HZ+91LxX5qr+bLvcc46WnUtjgqKZ2nmvWJjbLvdMgqkC4jpO3IgTaW6bjI
U3QpgSf6Q7gMsHzNxymr6leao0sHJToH/s9mV99yFsetEumEJ/Z5761UcVdryD3AVhxfh2nXS8lL
VleP3VqXXjhzrlW7bivlVudiQTB3pkNdS8lKsqdi+JFkkZSaNOBu1vNtGq8XE/sO2JWnge2LExLq
vUbqskeaAsdbkr1FlYIOACipKc3VsvXRnUvBCyma1lUt6wTTegt4AyBXgQhokov4lMjdZ7Kar0O3
yK40ccJ1hg81Ha/pQkivLWLAs76+I9syTnlzA6FiX7I0JqcGlcvGGGF7j9afLEo49RQjBIhRDRSd
qD+pj35JebxF3hgHzlp8SVl2iTVpCUqYiir3G0J9zEwDk0czcOMRHpmUiEyympIcVDrgkanpz4uO
kX1aqqMxEGtekipe6RXnRxh32ylxJ858xG71b+nSHNOBQwP9d5So61cJrt9LBvPMkk7a9gxgfIr6
22AMfzI5Ah2j9jrOTBo8hjRzSGSD2esWR1VLvzdnjculgyrbjOUA4o99waY/qWp3iRTZK6Pl0jcj
DqXMIAhm3WUWLCV6H7hKayYg3YhsXwFlPfbpWdIg3GpmHWPowLYuy/qGvrrkSgV20mE6Id1HcVzO
uzRi4ylF5uSlZXOLSxrqI/V7pEeIsg3trOdM7TDBJdSh7J8V7S7X1jsbW7IvCyqI0muuDoSuAKyX
dBV7UhIjNZxg6K2ZfpMchJ69tkRvGaVFWo4dZ+qSOQKATSw7b/E0Gz4cvRqkwWgHc9t8Ro16GZN4
ArhScZ6trV03cqKPs3LHFvePUlXTzXFKCtmr/VSMUrjVpd5+rMjdipJiCjAFP4TrcJ8p3EBpkStf
afvp4DCPK0PZeBl1ts2wEpVpf0dKEmJEH56pzuhUsP7Y/Uyzppg29WQ0xEfORpDqwxvNX9ENeXPq
9Mze8g4E7d7LzW/dxkqXjEW/tSb7FOYsecky9IdlvsIi2NoK0uaonuHkS/Xo2/ZM7jweCQwl2xTe
Wy1fpg6p2kCXoYyVFYkMDsu1jkGyN++lrGOCVqSTluHHRIzyOTdpHaxK/Edbq/mUWt84cuC8O3uw
+Y1nm9oe/IRfpspwszRC/Jr1qoXpeieBhKTiLPQHIB1chXTZtTSh6bQlVZBg0EkdIto5HmA+pqyA
bwQ3ZGewL6WaN8/WYzQtexWcJzGOhC3NBpXFfMDoR+MQjtfanDp7/Qz1UtAZsxcTZfLFqY09hpUE
2stc34s52WWZnQc6ut6tGcqkUUQGNNjyNpF54RYd/k34bKRctbSZOrn+UzulfELZzOwP5RRu+PBp
tmZ7WAyslIWanpvQTDehrQ6BMSBgz0HEpT1bbtPQyP8KKUto8vRr1YyLnDbSi2a2/qA7v0aLenzf
2EZgpSqMEgDkm7IqHyTDPCgR623irL+zcfiVAhwPOnIuNg1VgCOTEloRWj6cFgCiGo9L6iCnDyGv
QDCEErwqEzDb5knO2OJIBfZSQ1uF0MeAsm/RQC9XXKOZ5A99/lAXrIXSQpiIWsmUoZSnuHboLixM
Z309p+eWTmRqSuZ+bgkbidN4oZ4nfIEpsVqz8q2imIeRbZ4tShjRYJkUhbRNvFL3olPWXygDrMqy
y7RocsvaZPdFQyOAgk+ZKcbVlfeE+0no4pTlrWtpQcCTEq6oDEhSDG46lo+LRToHpbaNuo44Tscc
iviofoYNykTTGqxzNNIM1ztJCUB9wJ7U+99KZMynppgSugVYSwx+E1LEGqem/dz+nq2h2lZK9Wzq
zUcPLWGXdSwjka6Zfg9KA2XTY9K39AH1O+0m24Nz8xonDTFJIyG6S16TF1vqqDpm5ux6Jm9EWn8l
XUyOVFpeQC/ACzRwvCiJ/qL2iroV7acNcimnfakf5FAKKhvbfNIT5aPAet8ipQcJN+b+EIksy2r9
iifEDCo7PTLNhyMuicirLZojeV3ia84aqgYy3f1VeZfoc7CJa5nYskg4gTBJLWqEvX4hsTMEGqcw
rynwViqc5NUwytd8brZ5pdmc7s1hPxrUMumbMdNiFYsk9iDVmr7YWiNf0+IcS85jkvXSXkt6squU
hcgCcWTvjkVqr4d+SUZvXTnw0+ci3O9lZaKfDTQv+LOAbHJeVpSIOONUFZ0NCTI4u0BrpmTbNuq+
DwEKF/UFQMdH/KOfZZdPiBC9sVQ3k4UEP/xEs0RgpVU+qhY5tXNpU2LSWnQy1oIaylFlKPq02zqq
xPHvQlKqg4kVjDzm8CnR46ckpGaOQoH0c/AbnIz1FkJARYa0HSbDwRR/GEIPvJXk9u/Pf77IHlsh
ze+u/eRT/SRK/aRS8b2pTzMEWlaVkDVlQIPzSV+A1pUx15ZJTzN8gNAz6PWBVYQIK/HRf/Xpf/W1
ecTQ7WRQzX6+N6fEJSqp5AP/r37Kz78LG0XFLj6TDc6OiKrB//zXRlYQk/XP5z17eOxDxOb+29/8
24f/vKnIJEO1sWF0/vPdkqRSlo0qiG02m6m/fu7/7W+pRDEnLwAk1OeLj4Uisf/Pq/31G/z8qKwm
VbnQJOevF/75GgpIUa7IbLfT0Uc5Bmeqnsg542cotBrNlp+/qMQI+PkIkTjZ4yHL2T9/0bZMNziz
6ZjCiARThWPpb63zD5H8R/3780eYlseKzXygCHOQmOr+7Y+frzkaqctRiWGfoJo1EMouVcgyf/Q7
WT7jtwO3xR5dhW8tl5gVYY8+q+KGQu2p3P8kHftHXfaPSE3X7Z2cjkOwWOxbjmpj4NVzyoO+oMCY
jHr5C5P5oz3/C5sJ9cjaxNCgeQ0iBxNCQmmiw/EWEuJ//vhHH/vP1yqT4ri1GthYkGH+yJHpNErb
cMpOP+zQf74+jjNx5BWIZ6EmG6yaE3fBa/58kxOb91hBleAYOh2UKGpo8P/8jWYRqotgb/fzhmuh
tP756D99qi7LsF31IyP6ZDiEjYp3kHfYU6Wmaw+ZmraHn49sHtm/Po1ravM22Q/U+tGxtyx2h1av
f6TMf//RMu6oEW+CbP+wbNcD9IrNQ4qbrcALoG9fZWcT0GLYdPGd6OptdqIDen6dDxQN98u28aDS
ElHtd+B0B6KMtw/r4XXaBmRvwApBVkNi3pKeHCgc6z58DMbsUJwQYwSkUfrGDWzD9kQ92wWt5vbL
JlgPnUd73X8XL3ZicoY7+JC13mtqu6fZzfavpeW92tLWvC5ffGHweEHCEx4Jyl2r30pBC/+RBzso
Tq8hQRCUDwh+HdzYdoGg7tkF33hvSsAW4Bbws/FpfUO22pAlckBo6OGLJIE29qrWq51HAspwZCIm
11x+u4mY7rNeXrksaxEQ4FYZX1yeJZP9dd07xhseqvljXq4lnYw16QlZxLPj96FfLVtZ2nYDoSq+
g7l2fTAR4kc+xg186GxyLrx2eM77yM/ZqU8P05ZbQlLEBG4tPeXZbmw34zfCaGoW6K5JkJUVz4bg
XgTZabAD3oZOuteyoVc0bU0WhX068WsBTYbmNYBSiXw+4FNH3+IQW3+yTokdJSVNv8aQwpCeAL4D
HAEOrnZNB1HAZvjSDBbcLVUg1dwpH3DI+Cqg9HqCVeS12eNEC78BqE4cUE7s5IXNv3ix+YK+gbtQ
va1QhYWUxOXVq444Jg8SYOQJQkjuydeVde08RL6T7BkWUPXckozRhvmJwnvn24/2tSF/8ZrDPAln
n//pr5WvBsx36i2DlN94IfExfZC9LIubvGhXPPQ18ekY4fV7eVYVdzzHiNKTDUGVm+mJE6bSuJP9
S/6Shx3QhskOYJU/5Bi5JiJsacWVH1ydYnkJ78yKG0e9YPQc/HUbP41eQq/31657krf+zMx6qvZJ
e+4lqL5/6spTCV93tTvG1F9lcU4n5FfZC4kebTQTF3yW7/R3vMSjzf4No6/wDO7X6l7qc6weCZV+
RqEp7b91Hpxmeh/3c37r1Z21rYq9wYxRhy4CIEb0GM9eA0qv0DSPLY6RH7Tv+VvjnQO+ST8ZAoMB
Jsba61AbsbA+jpfid03OwIuS7mHqQMqpFzzzm/TFrG8OfvqsflKKIGpuXfnOt2O4jmiek8J77aDd
tR53nRYKg3eePyQ6X8uV8cgtG9zX9SB/BfwlKV++86GkO/y3HN5zN+t8BlK+7spvJ/dw4XV3tDtF
eeW1U+zmFAW/uf01/XsRh4kb6abXZwYX2dOxJV7S4M7aj+V6jl/45fiRPBAxN9bq7tTKGyD4GnBh
d5G2DPx1PZc6Eb/kkoD8p4I+0WLfMhks6rc0cpYfPhnJHW1UbCbSCS0IgzK3PK12DWzwijegLfxJ
MDjkP1epzJDBPzf1k1N/DdrvuHHpIfhNu6/avYx1i8JWu+VHJulJan/BSNX5AQZUqnZbEF3P5n5E
mlcqgUInSRk+tfBhRK3CI180t2whrnn+aMp3We7dvHpQ67P9uCqHhtweiTsyAXji+VZQ2qbpfuQs
HisBPyKufr+S/lK9dJ0ftWzEiFll4uJ3bnkmsy2ABGLtQWK5+pdNOPs2a/fD+uB82FfuMABAruvo
fmJxuPabSxLfjWD54gmGKMH0xGNCBPLU7nqqrrvCuU66/6ndAMJsgDgxlWcnIIYKrVxxh61gPBCI
xBzMHPvOUOI1AuUwfDGvzhyKFp9vWg/lt8EnPm/lVL5QZ1q2pC+QRcFvGoEbRKj2KP0Bj83o4bbR
a/uSt7Vfb1C56hl78suy1R+J3D6DpGCcALvUKBgUvnZgEPJO5sPy1m9ibLwb6m5UMYJVfxug9eOf
ui7bie70EzNncuLGkYnG1bKGZ96Czj9GUjf6PYPXnrcLKixenNmHqZTuFb9XZrMshjvlQCQkK4dO
9qCfuLDKgWO9MFkOHod7FLucz2JWrdC3iHo/mVc7YyVl1EvPeh+U3xJGFch12/HAzaKMo15NxdMj
vyCwh30pvLGPd/1ROv+ZQ1/+4tINnmhM48xiQ0awDD8+faWSwrRrJPs15Ml3+Vum6p+X14pAstzq
BMnn0/rwufrSs3XrN9ObvXE+rBvLH/fRCrhA8ef0xQcBoZatWEXAYUHt7Tcl6zALu8yNFiuh7jE7
QJl9BsBJDCj29/KhVhmR19TyWMzW28odZWjxXstN4hYnDvYMBzhj3A6Ny8VWMgP5CkVI/vpk5LFc
WG646Q/NifXLvnKXHEI73JWVuNuubnaybgU/j/UgeLU+OIadCIBwYyhPsM3Q/AXyVTpLz8qBm8R/
r+nL7H5xEczHGR2nx2UyzlxxPuT359di8LOEjgfxnBrH2sd7RS7MjeUFiJhRveQv6iO3sTqxPIeP
1rn3GdEacxS5AUxZXCvrzOpn3HjKihM/FglweVS5f64aEce34xXXgKXMJqyENz05jBkGC2dSvpOp
kjorNvNN9/bON7NHKRjSTnFkqoz25bpLTtx4Jp/8hWlQOfDk0S858ZsxB7yxuBvnd34L7YPfJoKe
TEUX0eSm9ztpy0tZH+9td0pYUD/4g4rn4jKhRk8M+2IP/NW6DRIDGuWZuEEaRLfP0jh2rJP73tdR
cIjBSs+HN2AFXOGi9bQb8z/fNYtBas5bhln+zdti8eclOIqvOySvdfjQffFYh1bAXSnXPUs2VmPe
GC/tnEdfSvbsoqQT37mYu9l+FKNURxFLpCap4pochM2eovHMZkHfTg/5N7V4m91edMdrswbLOj9S
P4gpvA7PrJs9c2rzASJxYxjTA5egOiUP6eIiDB5GF1ckcjm/PIbDXtT0GfW9AzyKOymyZQoLHNpw
lu4WxcAddnSXPnftdCeKHyO1Ekjv/LsW/+poHvM42aHgPRb7njQfsgjQaZHV0AorTk37IBdJTEjW
zp/2I4d0GsEbpoZZTHIqcWHuNF8i6/lhad7KIsDumnxM3HiZagCJSxq8nMqFWJ31PbohFFNcfKX8
2aJtk+nxNS+oLG7ZNmFQB46I0ONRVU5mcWWKsihLTF/zAUCdk4giQO3SEXlnOZ34MVOSkmgzblpW
tbnxiTlxznX1YpxN51BzE2mIYCYOYfVdnBlrrhgGoK5rIOi80nPUoVqwL3G7XZYHdubyFKjVOWa4
siPWj7qH35MA0pqdK/fnHp2NCq3pMS7+wCuTXlhareeUEyUDOPI1ntPIo/XDnkYMsBPSPV788Ysx
y3LOPpuxiy/d8SDu6dvufQQjyM4f+B7Jfsa2eVvgqO1DDOWbYdilOvrNLWtgWR5j+9Lz6W22L4rs
ZjjtoV5qfhAETHJ9e5ee2xZxvF+9MV8xAmaCdKlpz9vBOaOw5W0l9RlwOZC5ALj1yizAtLK48AMV
dU9TkBMGu5XZlX/b6JRk+DJP03jkDXPiYGyR7UQqC+fW/cDeDfX0xn4iiZW6I5t0Voxu2CkXhDfs
DdBxxGyEJxYoVzvPCxhvrzh1X3P3XRCQLt3o7sF7W++9cVCflI/G46G0AgLrMyI52iORbzZbYyZk
/aDp6yakyp7L80NDRboP9Z31y2kVDvzxe6OafvopgnA4yiTOY54ejP4lQ0txiDiibpPivrZHLoW9
Lz7qaj9bB93w0taPiTkgMREc/XHNrslN8tlb+gaDa8fGtvUZgH1LGExyQkstaefuvedxLwIWUnat
/d0EHEkPzh0kF0nEBXHfF49clfo8xKlF6Cc/24D9y/NIm4GNnIOSUQSfYm96pd60UI8nD4zq0Ff/
zTJlHZ3S71nrzkwm3NxYD/rsTORRBN9UcYvzdKb4SLOzu8koj4sPmrvNgU4L3ZN4K1NAZOtSEHIK
8w9CpenH7tL6Ji2xiXKtuV8wk0wbyZ1bGrUXW3uQ36G1M4RmHmVgUMNv24k3D4h8Y31bSJRjf9sx
BHYSPl8mOt3GIZXeMoZN687aWWqOfGXh5P1SEa11WcotFgmdmb/bJPPbbKguMCUiAQa/c/6YJrPQ
+2C4Sh2ksLb4G7pHqTuUWxmDynDr46sjf9JQ51cxk6AudxG7Z9ND5WMSjuHaT3fAu9v48rMxUTm1
baIP58KDY90dIyj+RM/LAwseyZR2ctTlY0plV22YGXcAXlRWXeIX0KSdUo1tSEAQwO+IIv19IJH6
WLIMbspXaSDFZxM+Af0j/mfYDrFWeRW6MDnFEib1E82em3HHY5HpXtoERc+ThIioaz4s5p/mYyQb
ro84OaHYWdjDAmFysRwRlLfRfueaW7yEH7rElIGZ3N6kj8BSyo1xdwZwpL/smsbavsaJQTPyUQEU
OXpMY8pHeHLufaMQYYUbufVRIUJ20j64zfq4TwJbPYU988t8YP5hKFjkG6DdhyFOTNvJ6C8tjfb2
uIy3xHiIpqc1f9NHv4qXII7fNd4AFd1N0mwKHYGSiejgpHRue82/Vs0bbuX79NHkHOU9VmBmySNs
VXCIi4c2yjl0J1ZlFawScMtf/D++5lf1uX+gEdM5LhngFKPN8eqMF2QPIfysCSE5FF1fOuNxSiCs
UGlDePDJjNHByISWivqNEm3nlqrfucap3pvBcuDawTHehB/rdj4Zp5jZze9PkcJMOHol24NPOzgD
R3uCYjtxtoRVGHFFxn1neSIM1W68pgEkedjhQIFl0LEpjz87yX6QLZ6peq+71YezVbbMmSzmfvNC
lLd9Np8psvgqpWH5rBucMA4qo/a1h7aO14ZOO4U7+qhEkaYb5FBUO6CObebQMwlZy88JIM1tdozY
0DtX6Xhcij1tDPMWHZsgelaHXZN6WZClnkFh7spsiivlPB8RWGm7AuvDTvOKuyO3m/gUM51BUdpI
R+MK3+dRZVZA0ribT1VJr/OT/BaZ4eO2b+W+pPnjhe/IOxsqAEEFgvxQBzp0TnIOmofH8GJ48cm6
oholo/KKfeQoL5v5MdkNZAOzC1VPxffM8e7azN78BMJpa6IvXN/M9+hjeO4BXMSH1GueBY5uxzvu
QJqdZPQIhNCQ6X2uX5W7EfHBkl1gWFUws7pHbnSHCtSFZU/OO0QnsmoImdu1FUoMNltBdZ5QnTMn
QkBizr+gO1T3lt+9pa/MovI7HbIoULjK2j5Jmb+PlY4OA0uGPzQfdfJEKiZPsXJv9Iel3ijWZtXJ
9PgWQcYtCPGN3O5hkZbsugtov1RD5c07RyeWP3YI0igOMXAwLk5LWDUtYfF/kREisSny0pPtlwcU
sIXb7YmyyJgz4Y6iD8di5qXRHkEzx3ngXC4k2dP0ZiFBYE9rvxanJCiA9w0J2uZXNAogLcDwjvJ/
sHdeTZFz+X9/RVorHkkuly86B2iggWaGGxUwoJzPUXr1/qhnvTPP7Nbzt33tm66mgVY64Re+YREi
aH+kmUVWRUuHVpsHMGgxtgv1YHur8db0lyGNmXxhi4VerAe5L9TOHBaNu+0NZmvyTLhJhj5+gy82
a/6qRbV2/fvJeKDUj0fDnLODJFnHHATbeG1DNUO7HTdvjAITJ2p2gS1tmzF5LRZMCLmOTtGu/0Hr
j6ypQDSZvskifM46ck93LV98gfe4v4gvGAHgmW7flovg+7x6h8+S1tDC2gzf0q/4Rb3ja1RSfl8Z
Hw7Vk5W/Qywh8JfBuNfbm3R8bb+yCkoZiAnWcf9W43Lw2X0IvwTAUfyEKNEtihujXtEWpwFltpjc
0ufbFdEaSZU9bSbwQZQPQAARIbDKg+iosPb7Vj3iutBuezoYO29PkP841Yd2mZ9jRgYeqtVb+dBE
C7cCjHME/0RxyD9FdzaugcUue/HYq/olZii+uwh+JIWxTve5p25ay8GYLQLguBoO8XeFFy6khTl7
iS6dsVXQNZGCP2vAmEif/fp7daGk+iGTByItbZvb9wp9LPvko28COHSoaDNNO5aOFBA4NmsYk+77
k/HifVfaYltvSe9vmJJYPD7KF/E9YhWlJb4pQ6iCG+UMuzC5T5FGyJwtUAH1yR0gC/zKT2b56Tjc
U/sGvRHiiWcXa7zuNn0zyXvD9cQQKRfGBn4SrhNrmgQl7eWX6r16Lz/8W+fQkNlT17gDLgBawKof
MyY0AlTdYlgTqnwmaESiMRzfQ689MjrinUMdY+vcDdXDrO14kAccmoMb+R4/Vy/Veo7K7oKnwtqF
KMTWWFAujAHprOCzbiFWYC0CL6F/yuJNYT57mPJ+ylkfedqFR0oDLgrGa6wQWdwWRAAswLt4273L
xbTomD58a1Qd5HHYyd0AFmH2mO92rCThA+HtrX+CjfkEefCUut8mymiopqwmBL0BbzyeMZ5+pV8V
gV3Vv+uP1NgubzSAxLzaXqIXQigUFjHRWbolK513n/mQYYCiwLFddC/uCaImdfE7i5Ucmh/FzwVs
VPL4bX7rvAw/kB4qX61z+RzsFZbwL/FheGIkftbJfVfUFLQvdnhwz0/Q9eLFR72Mn42FC8GE/ulS
O6UH7QRcOGcoBPfZSiJZtsVkvlyGr4Dso8XdbH9qrk3923QUSwQfMSK216n5IPtgl/Z76T+5pXYj
tfAesaHyEOYDuf/1LSQgCG0NYqtANIH+9uiPQyRJfxK5R6VhfeR0/ySIX4nbfh0fK3A823RuYUWz
hgwQCQoyMM+iWcwSKuy/fpPP7379CLsU3IP+JHV4unLuzl3///py/VNpJ3zTmDoRaEtU/v/4/9Rs
jD2S+ZAAGlTWRP3zJZx/vH4WVD0heuQ5bz6YobUgHXZV9Nuf/vGf1+9wSnpFv74NWmC5AYL+iMQf
4L8mWtOo3QU13aLrS1jPx7i+dWjYG+vrW89N8Y92deTf2yE6/vrz7l+n+eszP9Tqf37F9cPr36BL
Gu/YajCJ/N+Hun7+68ef7yKMcZZ//Ca1QaTXLVvTr194Fo4Pi+vPJSLqCwM20+r6Fb8d/nrZIEJR
uNNGplUbEkAyp/MKrirIKIpfcw03LsZNV2FJ1NT5PunqneO40YbOvr41rfo2zGcnxoTa1WQ9GalG
PNo/toa/UxXpX2rZe62Tzurq6i6cpZRs7SLyznGovXupvG1t89V35XYswFFKnTKa5oOrtV4iq8GI
lJYFOksARmzqP6OGUTZY3gLnjAQqfQLhMjcMKsadvek6Y6c3wArSAG8oywEmG6UvWY/knWidvRwb
MHj6U3XF+qQdHgT28Gz5BqtgmTz2/XTMA8IzvYaIPa4SYwe1aw298ias0/sk/4bF18amytGTvOFO
utfagVAxyanKZc3Gh+lZRfFd1ObYk7usXVZ4P73pnn1wFTr6TqId7Lx5rmLtTRfTA6ZZmyB87xE6
amGZhGAEhI+kU1OUSzAqHl1Sx1wLJW9dZVAAnSjqBO7rAFwUO9LiHqgZDp5N5ZAcgY4kA6D7yi7i
+PhxAtarbAo6Zd9hxJWd8LX4HOVgrtLK/AGS5Ba5om9hCoTVVNN2SD8M4xD22UfRN9ieFxNBQNSC
X1VfUeG900YujtBxum2pT9E2iuNNpe0mKAcUoUinpQlMVxYv7pjQKzcOTY29TC1wP6XPMgWwZc1z
23T342gu4r4BHVUcxpSOUFMAypKbXGJa2wtiMZb7oAHVaJvPyt923hNWssmidM21cqatIbB9peYp
nVdu03sL6A/NBlgRybtNtJUN/oAoCNREHKUrqh4598xKjM8qUe9tqENumWyiPfb4BpALd2wU7o10
MR7RGge3xglFe2mgvg90Fkd5S0C9f6jDyv6YUtpFgXPO5fgtrxrqoD5Ssp2VgTMqPo0Q4d9IaUfE
TFeDjWR1WrvbIacM5sAm8ey5T01gmSQamsF18qOEi2tiGBbm/XPlsbuO0oHa0LXDHh7YzQAeaNU6
w6rVmmqR61l1ilv9+1Rh+1ebnrbqLPLJ3LwMyij3bT69pmJiSTENsDItaqbuoK3ABn4n16f7FCIX
CfIybpKNb9mfjKS1YchL0KOlOYq7gK705ALVmPTheRi6I7oN60bUIHe7HB6Gjm1T+Ig31CE3LEnF
ivIH1l7n4dLkFHQyvzMxY27XlSnNZRjbz5by0MZwzDd0Xiz/q07zbp+W3K6hhuLjjkfTMVAlqPly
fxzZvLrgKJ24W2j1MEtaHQx8vyY92IDwDU6AX49+Ij+N3jdXAckDTMVn0OQNQEzQt2ONeXvnvIkC
+MKAjphGR2zK/XqtNTpdi7H8kcDGQnRN3aVo4mLIdAL8fGfUuB0YzehDZwm+AqtPbiDCOAbLXK0P
BycT8CEtutvRaHig0X3UEPKvxg2W0u/ZxT3voYEPt+wKAvLuy26nR9DOMTgG0kKcZvBSKZOjEO1L
rMgucrOXsBYVZRifZkfm1em6umRG7mylM50qTbtEzE3urvMtFn6FPDkVmVjfe+FIrxLTQqWS17E3
XvAzQw+7gcKja2TMceRAToBwLOENL4O2n33Abx3POIrYhAU76qc8yohU+/C+/Oya6kcg6fM4NCDz
A/RcfVXbsbuM3HDpmsFSYbezNruZ1+2Yc0hIxyUY44PvqddyovvpaJQ9NdaeXZMFVMyGGG3v+tWp
2ue66E/c8xPewLuagHZQCV1TTX8JPYpeGEzCmb3Pp2mrVdV9bOMNjdi3s2rcSYfmGn/Zw6NVDthD
WwJyRBndm+gLAA3OqMjrKHb4hliYIEyXmtOB6BI6JgOwF/Uu+9BKD1eESX7ZgvJWndX70E7fUxZv
GPDRu9dMyR5o8IArICk/63dWo/FXpTZgRKBwrnxsVfwlY5TKDcnon0LQ6jbypUCrmYFTiniGh+5q
nGGMmLT1t3SoelzBijvr3qISolUgWPJPJzfN5Q9h0y6oo++ZfBfRxFTXMVUpR71YGjC0AerDun7Q
guYUQrY7ga6eUaUU1I1yJLMJGlRjMro1Mr9okXp3TKvC62hudc21OqRJujzDzKkssGwZ++dYIFGj
0ZsE9mnC84pIYVPq9QDYsZrLqoM2uO5WL23awKm26Esq5pWkCOKB7R2q8t4q6H0BxS3Qk+lf9AGC
d2x7+6YMZt9sswVT7bzojU7ErheMWiUphDTpE36JH2UXrZGjPmAePIQUayuH6CkDXOIaKQiCUTg3
mDZtRkn2GVERW5d5At4oyLo9yjMGSlZLyzpo6sa1AtpNOm2GMEAmsEIc1kid4Dak5IiIQL5yrfED
w6sa6jMlozynRNtR0E+9U67KADsg5XO29EmKYsD0szYotFfFWbVIEHW2jqlXSwnAMw96MLEgxsOw
igNtIRpErmPAYetWVR8YI+7+P6Xs/4RSZrI2Y+fz3/7n//gY/nv4Wf67XcVb2759RKr9xOf6L6YV
P//zn8Qy4f+DmewZHtKdwhGm8y/PCtf6h6MLYbkO/hO2yV/88qww/+F5nut6uJ0zPWzrN88K4x+m
BQ8MXrclfMPWxf8Nr+wPwwpoc4ar43/hGA4EM92HRPc7qcy3RoFemIanT9OfShvHsoatIaqsjebB
jYg9sOK/3aT7n4S1302R/tMRTV23gUALQl/rjyNmyJ3Z02BUO9hDgdXRqUIQS9z0dtejtx6p/8L8
ZXZY+gtrjgvkQL6FW4gJjJDb//sFhlILpqZKK/wsEOaF4Kq54wVRojdRT5e/v7L/cCjP8kxbdzig
ztH+eqjOzQwfS+oKRm/6lWbpV6DFX7G19tLw/e+PNJ/0HxfFkVCrhRwFr+/PpyZZlNvIGapdoPVk
6x6lgTYSIHQGkAF/fyiDMf9vxxKGb3uuD4fRMP6wsAorPcfZmauyUmxRO0u/eDXLmydoQoFeFbXe
LUokCBqJMO1Ygx53T1ZYryezuP37U8HC5d/PxDR9k6dp/ORa/v4o3S7H8tzvq50/e2alwa1Q43kM
hwsynpehGs6t7X4GNKH+/rDXK/zzbgtLCOF6Jl5Gf9oHYd9RWq5RMoS0dJ/oEt0G+AJlf67lcG4U
jZgivEmK6ZJ4kBtRSnpr7Gbev5g/NhYwgyeeEpE+/b+cFoxVy3ddW5BZ/XW40QlTJsJH1U7aLWIv
mbMTVP8pKPcpVCv5Q+m3qqn5IGFj0gVxRJk9kLRQX1Tdo0fTb5zUphchjjz/WgXv/32C/8fHBI+W
5Qn+K8vLX89rUpglxKDdd5qqgRd0JtocqluNY88Et5kRuCK7pvwO/KT+L9YW4w+np3k5Y8H8dez5
9x+//NY8z7c7TWVIIzjWXa8TXcNntxYhWv5mM1yQxeBWJMOuF+I9jp+LhgDw76/+Py0Cv5/BH08F
Qf0IEVjOYIpMikrucBFD8gY1NlvCp/v6+4Php/Xvd5tSkOcxLqEvm6b7x/QsIb56OeTSXalXG7d2
jxhLfvU6rbtR74yNXVN2K1CaiZ+VxJxwjDTQaV5/dhprJ9HsQOpoPHr8z5jhFQYAeQEcHdtGf1O1
+qUKYzD63SnU1dm21LlM6OOXLwMLnB8nb8JoURLohsuEj11R3lThVok8X+JAkS7mv1eCFgj1AbPH
k2e0HscRIGcJgL/1bsJiOtYIX0II5I8cqWgUqRPKcjWRu8FYQUki6GhBM6GGrj/btth3pkAnDoKI
QQk8ssiXdL+4daMY5w/boLY5vvXtcA+LZamFGBPiIF76nGOhCzhyxb10h570ucA0mfoMRRwq4khi
kFtt2mS6oJi3s9sfqQJz6epHCD3g7vwNfF/AIT0mbn7ylTvZV2kmX/N4wp2HWnXBNcTFg+W0H968
FM93Rk97cxmZ7abq6SEP5ofmdgGN7AhwTLyFqnkLUAU9Bq7LGMSuH7qnTKq147Srhvt5XTykGI5R
I6nTNhgyD2P+ZnBMu+EG4QZ+6X0Y0P04no0YdTNdvfU4Jy88DNZNmvSqg30UuIyDXiKQVFKoXuQu
j6UccD7DzQGjlPP19gdOggkfTkel9oSuAneyJE3MW+pB0Zd0UaKyZjHJkV58AlMp6KoPP5J4JnGp
Ws/S40z6pYu7U+J/Dl6FqILXX6KefcJE+Ub6rIuVf6gj466CIYsCHmcSeNPDYHkM2Onie93Z96dd
njvHKO34f7/11w9pi+a3qMI3SEaoeyGyXWD41A10w/E15BDF1J+jfh5oeKjPx4vH+rVNaOpo2Zs1
6UdnvlMEP6ehEic31S9aD4DP1r7SMn0zkvytc6EpW8OlJgsBg4ulZvhgYY+9GBvjnGA+Y+uSMRU6
CKeE6iGF7Y50XpuTATM+UZ/M11l502FtA8ExOtoiA7xMeDFxRkvcgTY1pbJlWydvKLii1TTWdyLs
Pr2Yw5kWD6uBDrytaSt+5sbauHdcvGZnXj7z6uZ69i5igAsk+s/zvpvUEF/jN5P2EFatbz3UyX60
b3zpZhh3ZwUVGYsenn6Zh3I/b86WLk6aojo0BfkuMXg2MQvoFpeLJRKzF6tBC6NtynafJuOzERfN
jT1wbgodAV7ArqRfImhQqNSBapulBfDSSu6uw7F2QpykmLhTzjiASPjNMsMHVxbmzLSliTAvJVCY
vvDRuPgZc6XcsdyCAe/B/rJPGRprcR3U3kqbxk1YwsQXfvQmMQBYUFpncvrpdhxhUhMTXpetbt7q
I2WCkWIIVaENXxLlvkSOF2N+UEs48B+UFrrYfUCKH9C0q86I9kZfbolAXKaz9MkGKF2VPuPu86bV
+GbE8tWJ0ZJnDnQMFyNM3zyNZq2uD1uh2LL8nhAYVyuqijXemtc/8CGW1pRDlNtdvPlCpcZpDYJT
tywOZXCUgH1o1aCB03o1bpXjcRjlTYWGFj2aBrGJzdQMaDXF2ir1g1tdcW/8SVPbXt85FK+HxjVX
hYXkEWKDzgL5lXjjNMMtwt3lahzMi8AdaLYRrvgiytFSjUunYqYPTZQvGwPMQiUhtMcyWJU1kPrg
dnKgeKcaN6byPECysLBLuz9U12J01B8sC80nySraVvM2WQLI0XQOK3TtibkVYwwLBFHTQOrL9rYe
qeB50axYWtmPUSegNg+Vv86q5HkIAZE5hQ3CjALRIjN0+L3MqyziXlGQuOgZhMPrgLwGL0IlX/N2
ANHqywnFTtO5NSxxUhY00aX+ow70xwRH9043HvrAP44q2aDJhT4cMlsILs+PaJQvys8pWobI6DIC
Vd6XK+9gqdktPWZAFUnxZhjpuDYyDLLaEcf0usdflGEdDR3AgVF9qqDz19DkHmtk4lDDSvaGbxWg
rqjwZGNFt1NBe7XC5rmmJI4Mbbzx6vxGIi2DsqrxLhSaAsGUgqbA9WDVSkycRVKbK71nzFuhhtBD
GfMAgTo6prb23JxJWU3mskI3YgG96+D2nLyjMQ/tQK66EBEmhTvNqkJfyRynXTIZcIf1Fjyj4dE9
LPx9XBS0FyQAhxxrMyayuWxEeQsXFbRvR9jujZ/o7Z5Mxbo1smcugu5T6HmxzmtuUpfSSc1of1H2
rDaWw8E6FvMaiyKmMMQa1HR+PrsyYw51VKkK+9I26m4YGC4yb0Dd++ZbGo3eKtUx7+0mOLiNB/Yt
47G7rvHGP55Mu423hdvvbDukyTfHRLY5fPgJ5m2en/gr1Nngd1roeWVz0Rx9x4UTkV9EPVisXGpL
NceygcL0Rn1iwDXA+1iWBReV2OUZmdRLMTAFokA9TkX/gPogWC5BJdYBJ9oyRcPe+uYWktbGvAQ5
Cph7AvA8whtQYV8Vs7dVrXMZXO8T+igKBZ7+7PbUuaeCOqI1oaxN9alDoo13PBW6mR4cXNID+ir5
gUQTK147NJeQVDdSqZvQM52VDIsnKap47QY4xglsiNY2+yIwB1HupvAG5pzBDCcwUMzlVVEPzo0q
EIgAGSO97hEpfW5U2d6ak/cx5v2D4Xr9e0KLOsLPMAxH8Rqu8bfYtFLrn5LSvuk6q9qRfMerpI+/
eW2nH3M/6W80z8GELQtg7iew7LptHVTxbVgP+sqHnLaUZgisKYvGpRWVH7GPcuJUJ+m20NZ6bFx8
RBLESPnNHLLnmK10pccbd5jq/VgDzPNRf9PrCWhSNdG2H4p42+Zeif4h0hUiroFZmeO6TMW+iaxb
vTUfi54aqPt6zclthn1PeU4qMPcYJ27o81Kct24KCoSLxjHvHVRzV4gS3KUCjpyjebtZ+NgfuwIw
OPjWePQuRjyWe5lWqzpFsDnM1b1udPyxSwPabMOjndfH2lb1RgnwQ0KO3brwwboktfyh9eKECzg8
fFNuYiv2t0OVHx3frpkU6dmHi+jkFzzQ6E3NIUMzsKMinKxRsIRaHZVijRWZhzdf9OW4H3Jg+9BV
b2xkP1NTyrvGMm4CF3WWWIMXiYiKjiDtshvsb7aGl/IYspJrYUqgBV0KcV/J1BfM/xGTxi7HnXMo
gU5ZHNCvHR/1AgeGB0Ilm85EjaePvWKZwHJIgMT7aDFOoz+blsdQKGIFPyDVV0rCV+4FECQ0dZ1d
NKAl7Y41GLT2UKLexY4EvnZsOxScmzsUMXFnLqlpFhLAlgRE0yJsRhzbfW9jZto09d0i62goWx5g
YC9Otzgq7FwPqz4X94kdkpooDCDk0yJP64dNvO2VA9I0wAGRHWYlse1ZiQrJDA3cTBwS+Rla8N61
gEZ9bioCpxxdSEmToY5B+kdfVuOiG9BlKFiw0xUWTIzKnu0VsG5EccXeTw3t/ZA6AcuZvw2K4mzW
trmd8gg4YGjtlG+t6HUhgaGBsB/M6NYHPm8FgIMCHMzGrn1HGzbYjCHIx9xMX8tM+mvcXWpBxVo3
O7SFW4IiGYdbGwyFB5yc/nm8IXsTmyDubnF/ffY96sRIDNSLKAZoTNl+pZvEBpPCuXqYeXEFYbpB
WbkwGATTHFJ6htltqQMfHdKHhecbF5wrEWkZyTA0wmQntli/q+xt3jB/VpckwhsItsXEP0nJ8GGu
o0hnv3SOCccfL1gxBwWpO2GLMGE9PvtDtiZxlgCG0wGM0nu60kkc+ZBsCFvTyML8dOTM2pdMjuyw
ZDNJJ6tNk4PW91FABGmx1YyBM7V4QD2G9MR4y+s9mSzvqSzKe9akl9ILT9dQVyakmZ6J3HwbJxfT
I3hLQ3k2Fk1pfsqR66Y0/+ZXqOEmb2VgXmbZH9usQvj6ereNdZqssfadbg4xKEnTEITFGq0JsP3O
zje56LQBntYgk4KuO1jJLLhDmAYMcsFHVV96K3wz0bZP35qCQCPHg9OoPdAKK8tDsDrysC0bgw1o
CJD40KU6NI4ni+gCyRGWjUBbB1HOxG0LBJ/rdabxGNErIVCeay1qvguR1+AXG7vPdNTep1K/ICWp
0RIHq2Rz/3uAMHlOnqYJPznUPDHY6Sghk5FszYKbW2b3bkfjyXUec0+cfCqHlV2xLMl159WnEgX8
BRvzxWGfxvGzXpVJhQ2wqh+dOQ3ph/SpgnqN/WeWgdpskdRpEeXoihvNtfNNWHuzIm7xfbRPjkl+
CYnGSANyPdKVEAsjdPy4s1rKy8+QSqKojb5eVZB8jTXwraoNlv7EhjqnpXhZvppyp9kxz9Q2fo7Q
ULUgu/zpmGAv4FUB4L6cZz2ftvIEGvkoJHQG2UKnwyC3UDjpQSQLj/RFxKMOatB9jDPgdRU7tZF3
Z2u230PSaoekLvIE6II0BMfK5cYT2ZOgbfI4/tJ8SBCJ6s5pTdyTZyEAofJWlECOnLY7TqZ5uT4D
DEaDtQVRJ1LzOczralHOucWcH+vR+GKL8Q3/O7pqTTyuvQBjVHo2zeKaJVszkwBzS90h1BI6xeqJ
eWh0GYNrPgmTxrk/p7aFyG/nYIr7xPI0J6tYih2V8+wmPm36cjwUpnkjauZE64wPSBLfuO54zFJ5
Z1KGGI3poI38Z1rMuCW+eq5/OGH33pfPtkAjQY0ZzAZxKqzoHhH3B9TidqXyXiskLhaVMdwYE8Hu
6MZvYJDqBZSVVA9eruW368kb855T2YxXM6dQkbBJGbH5JUWx6kv+U0tz6rw+9Btfn/NdNKhaBnwa
ixNSvjPk7ejlxsNgxIISDO60CTumhmMqUtbc+ed5wVBF9S2D06Gz2rgDXc8YBe1r2oZOGgta1t4Q
aBAEk+spj8iqfrxWk+uQla5x0JwXFM9M0svUHpHvFSdzZh1MxWfTMafnpL5DTAyKEt0Kt/RvbADN
OKxGS4l06aJGnYkQAzg7mTAjmP8IrXidg7ilo36dtfiTGuS12Y9KSmd5HfMgx4+z1QQjduPBh1ft
Kz4uNA3nyfhSxN2Ppu7O81IyP9VoUjtROm8DZOLE+EhQq0MqE6ZwVrDMaHejhUa/X46rKWZUzCWI
rmX2hMNwdtwnpPg/amOD5y6ev8IM2dX3gWLJmOZ70gUPwzR8my9TaHNNmUWxwgTA8ShmuhrPfi5c
qtacgSXzRvJsMjtq3EzgBdopSFd2rmtvABAV4E85cBWBhYyeMV1qrf0aquxc++Vm6ocVblusqQTq
iNUU+6GGBjI3MBJjBFXVmodEp+jVFd9GgTWenZF3zAUfJ4y+Rpuqhug566jV9rR6tgZBojsP7etL
3MzFqUWcA52o9RjuzhjtRCZOw8AQbGsaTDQs1qIf7l2RjeAdqHNFT5lDxzowPYxKegZeGJPdST9v
6c3GC2PclObMDSQSUMowiMyos6dUPQCg/ax4WD5iu406dZmJLAu22M6cWzMqzQGSvya2Maaiy+Fa
Pku2NNVxCPKC2x4+zNiyqvvcnMTkMrlEpF7fKR6u66ZfZyqYJXsJ/HIj/yY74/Y6H+Dv8AibWR2b
hAr/S4Ar4oczSXKheuYVpHITDqhfey+WMHeenBji1+nXuk9W0JEbzql2AGlhwJfBoMbYleRs40CT
3GRAz+k9+z2OzV8CPRZoV9Na9aRFwkv3Ta/OWY9bbwWESaP4vxgN3GYiwGHVHFE7VGGvmVY4l8oy
TFbGAlCslEj+evP+SMNlca2R4k9PKY2iW4EMtUZ6lESsBiIkeit8e9lVIcWpiAfiZAzJejJZSKnc
5ZB40bTBdY+HFxg9/gZDhOEyFrCNj+VxPcaPraj9LfpxVlRsmjTTVgYJMqbPD5EgmixkhyVaezIT
vrtmee2SZxmW7QLzPbHInOxH0XTG6Zp7FpNAxxqoRNZyi6SbPzdyvOkTEHljoCAwydxY0nB9c42c
iOEUWjYeCPnXtUqjaVx0k8WruhLE/roH1jeGVBaxtRWUJq+bHaFiuq6Bu+ECzpLumD6oJ8LT0f3h
Rh4kmLkklwf2bCvlfXoIUK2aHGxtFcFdnwtiVUU1GhsDUgM/o+xEjLwo/Htgdu5mXkrGOe+tfHpI
iIe8IBf5pYCMoCGKSCRVhNiKvpLqPh/ZQpKJitJUfmsneQfAhjIk1oarMXNYUNnerBBiDEne8Zoz
F0CakDxjycfKg6XPFcCSwTLOxeppLk1dkbCFlbpEjHdUGRY0q3NQBWrVhP4GjnrCnwAGtFX+1gAV
8cZNpHnq9jqXW80kR60mlI6Z3tcLJfQaV5VjszaT5FGZzQFSceXwFoStbTs8NB5Coz7jY/Lu02DE
ceHWGPXvgUO4XdEEwDjg1Y0rb2VF4P66mZAz3xthE1339b4sQqgFjPohPdcpKHzNy5iVNRDVYvyu
BcQqlRufJv+hd0Mse6NAHi0kkdh5TdRpblv2UpZSsDxxgQk8l3awh73u4dMVNOOPwHKR0cN/h/R8
64SKxc0f1bL2829VLdGSyzegP7vBY2g5RbbB1XgZ1R8VhjPI098FXbnX9Or7FHruEsOXeBtIkP12
WO2L1NWA4CXdyhnxB0Gx/XbQO/U46vkzRr8QpgC9gzVxKs3fTM5wxu0cuh7lu2WsI/OmxgpofKk1
l3baTINzKAPU8svJqm8MK0vusJQ85tQe1GCqjd7Vpw4tzoWWddUmNTtvI5RnrasQflqNWeEG7xoC
W4WJYWzpN7gdLaIumja6R2euCoIO/H3/1CgLuGPcLnvCbdKjt6K37FXgAVRDUjJHZhVPjVcU6Oca
aZjspgojiEpPkc1O7W0/q70aQW9ubae4x0A2NEC462dRKwkYHgPbvBXykM4vzuTAF+4SFCkgL15f
kDl1D+p7ia43iC5oWz9fnNI9yGQk/Nd9jUJHYbmbbqwesjoTh+uLyJQ4OMycHqmmfRtWfH1W3GUx
UgFjp61n20PMwmFQNBH1YhGx0hh4PFMhZLULUgB5okQ9sM2yj1bXzIPK9e9FRUMhSzCAyaMiAoGK
Kef1JU6D7z6AuzWgYeeAfv3vL9fPkorII6rT97jEaSIroYg0hX2QeW8fru/++NGKlLUNMQ2Py7o4
2rYa1kDnqKQWiX749VL1qD4ZKCKuuzqghFMPcbtPiobAoFo7Wqd2lpaCf4xqMIkLsHDKim/S0HrM
kaLf9L7aDNaAjUWEO4LErfb6oqLUOjTtPK8o+K9//SIJOFCWUtEwZuv06wvlfvPnO5WmVg5ejN+4
/Vyb1E1Y33Vc3/sa/Oqy0s9taujnsk7CTVpQGowCsY+Kwr1JzfjZEk2N7qZsSBzjfKdlejibU55L
/CqwtqoeddHc8OvhJAywhlaKdoePriaFyCLGVAEUI3Y+1oNjaOZDHKHQK5IoXqNSWayk4bQbm4iA
RQdWHM1fDyzv9UcK7fV9zzGuPw29Y6yp8Gur3i+8rVKcDrqL1XlCNvc82qiEeiV1iutnLmmY9JW4
t7W7AQDmw1SfKIqNG3fCPUovs7t4NZAaCgyXo47q/mSn6I7O97lVGmTJ61uniH7gAw0e2m0tUgDD
OlzfdfNT+O0zXYD2Cu1vXo+pc9oHChCc+13TXbkZ/LQ+2oUbHnNkDv14OHTzy/Xd0EWPFM6mRYv7
LXMVAGgosq+ERvs6pW14uH50fdFT/58/Vo1EeyWrcIT382yPjxy0pJEJFb1ygg9pxyg3yxlsicnA
+ODLoKPbxIs3jh9sR+jauFOAHgv06+bR0aA0NuWItREOdfMsdufZKUdf3yo7QamwDRl+KA4BmtxQ
cb9Bm5pPTDQVmE/6Wg4nVzUwmfD0wfAGtik+wuEqquf4tFmP0ggPzTzF27gB9yYrQNKxbuzt+CGP
E3XoUuHBUp5Xm2xeaMoAxc0UFLZlI3G3DNMgWlUoYC6QxTW22WCeIi9Z00o0d4HEsgjV+wC1AP5W
ENB1/iKdv0pgdblJcu9OJTI6ppmBvfGEuGg3aTpBRPGBfp46jFtb6ZyCjbReOZ9MaKbEGP+LvTNb
jtvY1vSrdPQ93EACSAAR3eeCNRdniqQk3iAomcKMTMzD0/cHSNu0ZLf3Oee6HTZchRpYExJr/esf
1osQ6Hv89iH9AUWMmzJMINTPpnNeL62b0Kl/XE1cLfZF4HPm7E6Tp6dDXlb9OZYOf2SIf1xa97nR
04CT4gn0OOA8NwKP4xAO8V0nBCmFS4if4ToXjdW8TBYfa+Jxip76Ozj+n/K4grhIqk2sa8xsovZJ
ZB7fPJKCaULBwI8Z4IGgsjDxz6KzESC0ob7SgQtIJ6OTQ8tT5lj7J9r8QhzBIfUum9Q8xmp8CSr9
PLvtx2ykYrQm+zhQl9L5ivQ8CUp4fC6f3BTZWwehm5UkvjUJOtgRXgHu4byYogYn6JvfK4pyJOs4
nUdC777ZGnWRhXB+GHz3FE8I5S1CMAYLmjee5VuVhUuWIApLt/jSSP8LjQnxAwi4Cer9Mlbh6+Sg
9cZriAxelvXZZR5CeJkRn5Y3AMX1QF3mc0iMsX2YM2q9dKK47Xz42DAvHlu8SwBZNrrHY5sFuSaR
PA6rYGPZHpZSrHa1fEly+3M98yQENn3zyRG4GDpYtzFQo+UWHyNNUKob+48iiL7YXvvFxk+oqe6T
DMZwHlHBEWAJkb2oPw0G3jz2ea5wtjEF815Z1Ht3RiBrTkSzETz1iVXoOjPj+mRYjKe8SmPJ0d2J
Shcbf+ym44wJVlEbzs7uwwZ8mBPcrBJUlAJzifuxdIcd1Wx9NUsQcEZR31JBltmK8jhGhxTZvFze
Rrw0Ann62HtoKyAkUlHn67wuDCDMp+pYhPW9ZfanzqN9WhG9NIi+LVDQuDZUJgiLj1FCK8Kz0RMv
lrrDcx2YyMVNTTwYMEQb0kCSmE2jIwz6FietAEi8+i6rhp0ts9ckMD/YFItgh/TMftFuElL2/B5c
wF0hJKgEHbBQnuSvovKNi6NTBed/5ts4f/HgD0y6gsXWn6mgbTm/8IuaGVp11wBf2co9lhO9irbM
GCc8AvCYkXi6+EKlF9LGkAZKrni3wl0BA7UO3XUQp+6uoeoGoEgWcQedwfpRRsCMqGRzeyB4jnaW
kmeBhZubMZVMmV2ayy6k316kO/30Tdr8CLqUmtAkQ1QhvBhAe1QqrX1DpL0vXke0Oph9L9BBvp9Z
rin50y3piST69bt//lCshdD1Ez9u+VDgkFqe4y78x194j14koskHEjnWhfXcQSeqCUBaX1Iy+teW
dzkPxwhK9Dh2/vaf/7b4m79tmVLwRy0IUIH5SyhC4/RuAdSfH/Uy8S5C+i/+kBU/I3+4MYSLYnt6
kLBFptF69j1xCobhvHRhjEUfwiCaaMXNC+oIRsrtdY2/8+gA+fzzq5R/IYWRD2B6buD7ZmCTLvAL
Ja6sxxKifsbPxudVxi0Not80wwXLMM3ktMBrpZVttMSkKQrgVUEZq4bs20LmSBK+xaJkOtJhtqHo
iOEavNqLqtHPYX96qnxN6+I1ByrkN7F3BEVZlMYvqkkobpEp0MpH5tK3L3BgWzk3FV7qSGnHiKZw
5WnQJnxjEIw/BXJM0dPIi4zMnpQTbjSPl9nyKn07FpumZxQ31vk1xt7HYUIuW7j9w1TEb2TN3n4O
ZP6wNGzgPK+yHh7yusG2bPwoFpAxkdXJLalv41c1M3qs7elDPsbf6erfOdh/wz607L+QY/mwXUvY
rvQ8U/6FsKrHRBkIlrJjIjO0z6aD/SCzDrHwTeplJUPpwqSxILl1hgORlVOxTXMpbiwUeHI0FacD
EGWfLE56KtxIYZMvXhnGIV/O3GS8tbhF5h5B6BH4SR30Dw4BA3s836/QlxT73py/FbNBhheslL2s
0B4uYHMUg1jYUYyfxmvUGBDhLPDqhK9uGSiWCSBZOrD21/QoJhyVC7ug6hIAonYqjtoDfQNmUDVw
m+QUukvbuyFmMJVZA4JHlX/yZjpiZtqvhUAXnczdRk+sPDWaOyR3VIXL7XHOZp23dsZbng56D+Zg
WC1Ro2X7tQhWuJ5gLSoFG6eh5BCb5WsnFqGMbZLl1zLyMjFLi3pzk9reMhpJov1Qmk8UeuBVID4O
0Fwm6isDkAsOA+/aDdqHFWvXhrpxvOwUa+NNCX4+ZRlZWwKPP1s95V5IsEKbZjRYJryyJsK5g3Hv
RYk1FLar6JrSSu8Zl+AckeqTfhV2OhH5DKE0y12SM/SeCcE5UsMXZ4gJ8sTExemube2d9EISkAmj
hjqQR7s2XqKC43x5qShtVPxmDONDl6n+lnQ2/8JCjp703fhshy5kjQqj76Gtz7lqnv55abD+5oxi
uUKSCiClG7iLBuDPjNWog2PiGE12tJe3vJwNPPZRwwW/G+1liROLjGPQJYbPpHItw7tlYEYEC6eO
hcNQtfm/4e/+lfEd2AEnCZfjSIBI/ho0g6JukJr0xGPuRp91kd5RPp8W6DsfsIGpp1O4MM4QZj4v
1KvCJ1XSrD7avvtvPpu/WdztAL61QCKBmND7lXpOuGIfylIlxzYeSd3qOKo6lOwNvkUaPjNM8a81
rVo/u19lzfwlgnLeLPiGXPhj8Ck2DfrubRH6j2aXPAonRidIHbtJ9PhvmLjBX2jyASIo4oN8K7BQ
1f3Kw6XAdhiDD/FxzNJwazBFh1mxNcne3fihWIbZtPUz2RM7l6/tsjQvYxEOZ8906p3ggQDUVxN5
i7su8XHqmlG0iQWNSvCe9m1crsBZcUJtIOapLni+aBhJ7syhoHkslUE+bdCchmwkQTlVW3OGFSuK
OgLicDDHdIPngF5ImA+i/mBkOT5KCyYeLaG+Uz0fRUach0/Mbz8ArOUftdtmx7wqO7RSCQkfCkMv
mJVPshB7WQQ3Esn7ddDPF8nE3MKwMR90tDynNYeNXekS+zQLbXNgfKx1k28T6Lv8gs1PpK2SzYhl
EZjjShUtwdT8wHiMGeCanCNiEd/1kgV5LssPQQw3KrKLaYtF9ikw3buyi74Rkksstn0M05wc38YH
0FZjuq8kAcmSeIQq0Pohn3CulwQ5HgpEw8c6Sd7aIVHfq4//9dPJplkFQF+hGdRJFLe/XP2PR1Xw
7/9eHvPHfX5+xH9cJ1/hUKpv7T/e6/Cmbl6Lt+bXO/30zPz1H69ukSP9dGW3ipruuzeGKm8N6UB/
Fi79Z2/8H2//GWmUJS1B5fuHKOAv0qjL17J5bf6sifrxkB+aqMD5DXm55xHi5zpOQH/6hyjKMsVv
6KeEKaG1W4ztOND+FbZl/mYu/3hSsEJxC6/hX2Fb8rel+LN8jkG0VpLC/F9v/0fN8P17Q8f1dzUE
cqSfa1rKNBRDKKwsuZS0Uv5SsWHG6+cpqZyXVhie7DQ3ESh15pXXDuN59iEWmYk8lJPGcqar+suk
yytcFkd4hZ7ra5zCl9ilmT68kQkS62UfCXEV5pVc6gHv/3RVCThAbe0e1xvL8IXzoD4NizWFtRhQ
rJfs5VLddfYJ+4L33e+3rfvyecKD/P3mVjXZQduEQq/m7LFfDbDZox39CdF0yee+UNY+X9CDyjjN
tJ7nzESQCki3VKgxz9U1SQlc1SdYwqiY5bPSRzo3hrsYEZRMM48WNDCSgeNL0l6BL6X81rdddfBg
QTlX8MgxqK2xKilc87xumpC+bfLzj1YB7WeyR4lehc/7pDH0Wz+jsNwTM2McSGvCjH6xpefvaQIX
froK+eplRhRPCNV46+VQ09wYzns+d9cr/GPh4KthUh9YkMbzusldB68mv6AswRQhDxmmoXrCIm9x
Wl83xmzhWbdedM1OH3PesyLlcRvCcMci918vY30t8/KC1kvrhtdBOK053AdaqnO1uL6/b9Z9raq2
45C3x5Loq2MFd8ddDE1StDhSIfn1N9IFinUMm5Ay30cRLw2vOa8bk1UWl4f+OLZ0m22hMcBpc2M/
g/ytEKAaITLP5j5Z4D5KnQoc72KFjBBz1/gKaSyRZ3CdccYhw6GBgOPVXEEA6M5JYcMDs9VxvI2M
PjgHFfxL20ohx3U2oYlAaVtiYRktmZiuY6ltFQQ3lHNgnh2NXFxVmP2tSNZgwUnTMGED5V+lwO+I
MPofGwG6fjT9njEWuxKl/L3fxdepyn3Ex4vD/roJk39dUhNxwVb+EM7OR2+asATgqCIEz8fzCSuF
EyOLHHCbnMjkWAJ/HIO02wUho8OUeTJ00q4hR4TxQKYcznCm3ZyB/OpdK4JvQYXnLiEstDDzjIfo
93vrIkLCvN7Tad7G5jMsFpwL7GOfOiGfLm5WXejs0RyaO6tH1tHYEz/Retwqy1sys4g/qqQ1MEiY
GY4R14EXSaqpQWrObsvHISefY6nqiSVdPwY3s/Te5Jz1y3svl7FDFHrxgQmwwYQDL7bWqFgEls16
aT02lxSRH4cprpLwDUv32HlU630AMmr8XvcEMhjFlWxmhr2tj61pAxGlioNg21SQwUN03buZye0G
OlLD5Biyr+xiaMydfqQTxRy4Bxr06v6J0Remz11AaF9ZHbIswe9s3I8CdQFhsuZ5wAeVVJJDY+Kd
QSGmz+R4an6/DKguxBKm4U94c/EjX0j8SNv9EjfccMK9Kexs+H9pXG+r3h2Onllsa2uoz44jmOqS
z3TRLld1MRJnV0T0OGCzKxos6iDfG2P0JZr4gao+QKHeyuTYJ/4x6xO5bfB/uTD6BqOCfDxYfH5n
GoDqnNjix6V1nz9YPcBn+nU9+v0lgaGCRIopsIqKXS+t6IL0BXgViHr5TWCbUNlWvTMt/Af9GnO6
7y+JQIxj1bcMqIGg111egOmEY1jo3mEMdSNM+2VDRBNejhBc0oI4Od2oo1e5cCtKvs71t/D9olPh
BN3J/hgsaRVWpl6CElFpZofM0wIcSSJx6sQssM3G1mGLF4NePAZGApT6m5hp5V6YHQHq9FmJ7d8F
lha79aNkgt1PjrgcksVHBDBZivu5wGCNGTPrSxxszRwb9nX9Xde3EpRkdGT6fV32FyUZ6jPOeHVS
Hk1LGwdYz/dMdYiZZarkaH2dKGzyGKc5myLEaZ+SAGZxrTIq1IS4gdGrthDlrgwhh8MaRmOYAOjr
JRsCysYz2mPRBXgJLiZHFu6B53hxS1qvkvL4e2WqDmtWDXVj+VPtEkOD3PptymxrByGD8St+Y5cQ
7DoOOKa81XlMGR1erBfXDf0Wj1k2nmjSXShZNutIuYueIwAOT6BLOHa4iXJHnUAFi8vZzIvLyeqK
y45OaacMhn1FC5gqS9DIcmKZGasuPYUF3qhQIaFbhDG0P3PDfCk4myYrLAHHcu9kxUNJLVy1ttpV
GHLgXkNcGHGQhWrbs5026uR5OLmI5Vyw7pukFtsgN+ElDqzzjU/ItWW6J69cPD+qPrCISqniQxjo
2zIfvFMi8+ueEKfjMIzzmcgcREMQLfrQCbcp/REuZm608zPr5BPIM4dOBHnD6C9TLfrLALPcatwt
c1Jr1OFeRooh3/r9FDXzjvXSuokphA62h9d0sCnaeSCmsHsYp2Uldm7apI+OXeXQyLYtHJegwb6C
Q2DdlODre1uXz93iqJUsZU++FDvrhoy/8uzThAId4eixOnV9vyHALgdEucjfSAW+LTw9XAmL+XXM
kC8TgjHIIuJS8GhHr38VMcDgYuCk8/5jEqnXqaF4s4caqzADJaA5mYfRsXb+5H3APGrx+Cevt5mg
GjNiDcfhOXfx6QxllzKV+zhlebNzu/CqJmwO5gH2usFySBusL0QgHmu3+lj08jEL4X7FRjODnExf
3FzvGpw1Bw7Gi3lKrlFkwv9ETNf5EJTzhYDqJsFzYSVX7TCTjm3bez3Z3xohb9Q0u6cuFLuxx/So
tZIZBD3CN9bp9/achizQ1bPsMaRO8mevHYubghrPhiFSJkuQY4rFFmmeN01mXpmJ6hlhxC+egt45
YxJlUz/tsLfAELFEKgZdeAsUhgWqX9EI2lAhvLbdqjHf0uks54FXrZpoAxMWWyolsk1b7Sx631bc
VbF8KsrpzF/24kLfhsnACKZdzj4Bp5a5Jx6FKNKN78CWplztcBjum61HwOzF6BSPiQiyrU4GzFHx
CXhuOCf5vflNOmQMBrnxtTVtue+R2tV1SlLSLImKCKn+Rvm71fN/eOmPlgXzpu366EAk4EULr2Cb
zhQZwQh/qJiTnVLtIeobDjoruhz1KQRCZf4iYRqbWBE39icIk9Z9j1vZBlObjm4VukweXU5kPLgq
xgGoPgUTmWJMnJjoeN6twATr5AwTH28QvvrKPTvEOEJPTBFdFkm+te9k0aUPWQKbQpCJvu8K72T7
E+o9kMLdSMSedLF+xMp8lAUePBQOe8MF3p9aDFYrcsj5EeSbpoSd1PqESOD0T0SGQAIj7X0+Ego+
e8khicvPvSLHIkk55aXxrvRqyNaIHQERTBz1jf7F77DeDoCXBxeP4VQ+DC4aYkf5n7OpwCwVVk9J
fPhFcy1F322wscEIelTDdUeOQYmcm8mkBYXLb/fWHHxGUXxtBLzS/rGL7jOZXMayVRtWOmIswD0v
7Cl+cnx7A55qHmea0IskUXetDeqtMvxanIG7j6DKmMQ0kIKalyHV7eL47GqcSefUe5JzqLd6Tq9a
N6ckbTTTXDwS7cEmyk3091MUp1tvwte+ZsIyusHvTVSzEDpknjrKyw6yD4mvN0e5VcNxDOVtn6qA
oxgoLS8c7Mqg2rceqi7djfiWBhl0NveQT4qkVmSd2zgKcRxWoLQR8HH/QRXu74ZBtL3FGzcbfw83
ZxcF6mM0ll+iGEXGPPhAOLMREILpke3nxV+UR0K813efLdPJv1itfO3xfB1ol/e+ReRKgP+89Mhd
bMsUBYLrbTEIiyf8xS0GqOQNEG+lK0nPtEZb9WOa7h1OG7RYLmQeLJ//mn/1vg8lEY9cySzrzvU5
3m/+b+4riMwJDJ2M+De1aE6/ezPayxnXGkMMGr/bNi6tTrJs3q8Oq3/jel1SM+5F4F3XRLqfs5li
b72EUEGfIpjIdSavjYKeYd29borlXu93fd+3XsK6iurt/3nz+9OkCgbOenX6kPWU3e9PZBpudJpi
k3QFXtX7Hder3//AenHd9Fm4lItMeuiO/3gDisr5EObtaU7RFs66+pgu57hkKeMREybbbBlB5Wu3
ve5cN+/3ed+nUCngKLw88O/ug8IcKwqj/YxBE/j/H3f75b7Z2jD88vyrh+X7vrKDtI7j9dJa/O0r
Q0OTbDK/RPfx/nRkd7f7bEjvYZcTx6kG7w6y+bAvLQrtvgH+eN/IpeBar1YTKrMhxBY0WWutXi8w
yvvt36///W3OH8+y3j9bFEHtqOhl4a5Rk/PqEJglvYlT09oK52WaDbfrxdnxaCpGVH5jQ8qiO5Oy
uF563ySR+PM+syJckcX0+H6P9VKJZmsjmXQj+/vpAevj/24fRwzpju9P/34fMwjuNQale3NhWMUF
jLi4Lt/gERHwpBEtrbjcD5DwJ+zrD3jy/0OY/+d/Lv4xYHr/AGGChHZfs+lnEHN90A8Q07d+Y+Rs
MSfxfvZ18oPfXA8nDstlBrkgmOCUPyBMO/jNckTAtIciRQoMl/4MYTqQfO3AhVYgGWH+l3yd7MVn
5KehPF4hUvgu82bs+MQ6W/mTE4ot7bj2qYvOA+KYcul4shUAkqNxUjq8ZvZNozQz0/Kcx0JDFJn9
Mj6a431ikL7OOOxUtnWP53+KjSHC1Ys8UCO+3ZQLUP4xhGA8uW11gW/zSDR2ln7IjNbdDSPiH9xm
tnmILcIQJOFpqIa3WoBLdfO/GVUJZix/eZ98UuDIppDCATz+ZX42oqFxM+HLU1jPhAq40OSSrMDv
ln4xNAOYlT50xTaIPOYgtI+Rxb5I+c7GqxqUz3N+LC3zuQxh2kBGOegaTvScpcRB13R/MtzVgd2d
u8B6kq3XbKxOfSgN8wu9jHO3bsjelZgVjOYuDAjIJkBoFMMpMZaaWVfLeRyZtQRp3U9zNlwauTpN
CP2PCc4JO4wu8XIPxXAZNFnEa3deM1tT22bQTHm9j74RWwAobAIwn3NBEqZZEkGzbFbMhawe7zQb
9++7A2+hVRWI5NLW3jYBVuPEOs/ndRMn9EchovbNikevmxWPtkNEJ/Tr+9BtwUssKtC9Cu3PitGz
eOsVVuSTE1E81HSmEZk4ykygxseiPccdn1kZeGQrS9M8ayOKDqUMbkASaNpgfbggHpW7iVAufLUc
VrJW3efZmJ3nhZ9Kl/4g8x60VhWErkkbTmvGKaBcrs6tGfxps+4ztLdtnMk76qKMD4nd3I3LvRp+
fk00LLbyMfbpFG6wX2xcgQVlpGdx5wugjYiINYKrOlz5q7x3z+ulaYEAm4+ZUfX7FogGiApKYFRS
bOfVUUcziON3KBW18bnhcNjitoKBQpIgzbZnBPVt9SqyDlrpQi+OLTCAybbuzZZdswmlL4+6qwCH
pgsR9xp+JBstTaI0IpVc9oabXHaqGfeI357XXesmikZuhExAxqh9P5uxQVRy1xnndaP9b5YixDov
g4Y+8EVnuBKq4UoilL7AAxQxwUzKQ6xnrEygvEKdguFZz5eJHXRQie3LWtVL4KhCgCdefPnZRMK3
Gxn541MMdrrioIyCIRrbBKMYVB96kOkJ6iXe1gljTWZ9bjmn57q/XEcREaTYjep9UpUaho5o3ffh
wmVuwC/aYpanZmFRllMk93aQPEZpTU/g5kiu7zraXizbs+scWf6hCmB+jpV/FIHLOJzgEy9FfWvk
40B8QsCfTiS5udnYTgejza9w96jJriH4jgn1cGKK0jkdAqvQn1BygHVTjdbfcb/RhG9hVQR8qFHd
GwtYz3gdVrwhqb3VRx7vnfi6IMsBfyJHg5UdV8B67UQ/FbvOOQ04RIseQMBUOAWLChw7dfZOMKIk
ay6zCosHodvnOmlf8bU1zmN3HGffglkC/xPXEICjOMeGuPoQ6amH8brVvUOzN5RPVTH7W63xe2xa
Bw4DlYxT+Ds3InBJ5vqzPcT2XgAFghY2pLDFpOwaNmbqfET8igMcrS1WPKsqUb7JYj9m+Xzqo68K
q+BztWzy4AGwdjplQIWbAE7DZl0oOfdVR6foMQR3q8M8FveN13nbwsxqxiVEehblY50vvIyYBKtW
TT0FoCZMaxzdjWv1BiBOfrsC4soX9imInmI92ucxK9GLYhgVkbYzUfNmCGrRKbylytwPc5TufZFe
NdYATJ0Hn2LPgfqGsMuM8mdbDeoUY6HEXAu/T99j2uvG4dlPkMuLVL62DeqtTtvwYisDLmKVPQ4R
QU6V/VSK/DxPjJGYRt2oDr5r4Ydv4DtOVL7gTVohkfgO+jOWPudJ3Rwkac0lTI0d9L35HGEmdlHj
V7H1ooafcC0/GXLmVeKMn3pOy++hI2iowSi2i6n7cKsWAvp21IjnEIX/kXXiwbOfG+xggH4NHJUU
WCI/iIceLT+UUhd1KsEPvJidLuERtgLXHcMsT0FNVFaMXj8ITW87V517Y8XmxsEpfJviN4QGCPWk
tx3czD0mmharczuEybZEqwV7up4EcTl1e3I6fl6l/QA4MG5LaV4Xsf3ZIREv7Ulm1G9yIoPIN6xt
1KQSQLY6BVbpXkuStMABKgxiO01oIsC65hH21Ho3lm3EOzvJW9Ip53kjapgEaCh2mD1qdJMeesNM
ENcyBV/GVO0T2ur7OaphbmBgjaCqv9VQ2G0zO1Xg1HsmNbu19s7iqjxC3zjWRDy2ejqmBUEfVhAS
7JJnW5VUH4UVMzJbXChsYnPrhPIl7usvXk3yFV5dsFNGg7Q1A9V0kvfzKTPkMY30MUY8vPNNGvky
7qyjCudrhH1E+lTEbZI429i9t7F1M+7o1VmP5hwxD8PbCC0G9tAVKE+HO/tc8DIm48lL0JjOpWHc
y2a5PQWdK8RZ6HnjE6ZqyK8h0qYtK4u7aQSNueT+UKwiGv9kAubXuw5l6S53RbPx4LkzLkZIT3Zo
YlKZDQ840SLcVwg2ESbeDVJUH6TOrx2vI1ErDzY14e672ibaj6Vsb7fqdhSyeCoJ5RXZR7ziqPYk
zgyJcOWur+u7Ge8pCNLneO5NTHSj61mn28EjxnEeu3vTrPOD0Wl12fUvbus+Q2LGVsBBKYY+Dnqr
k+H00VqLbG0+qIgI4qQbdqrl69dJamMyJLt9hVbGMTEwr5CPXlVUbB+xvHDjhxDD/Nsh8j9XJZ7X
zVx0O1TVGUYUcDo/5QE4j1Ma9a5rbOcgJqbrnu99SmFIMxUarIu4kNYdcyNxV8TDwVHhJ/ze/IPW
w2M1pOnW7p1vOfw2NSXksfjmPg2oyJixd9tJ4YCTW+60bbxSnlLGe9vmm5G1zmVXLur68ND6LqEM
nb0rS6wR58RRr6ohjxTncbBEmQbHkcnChZuFhGPkTbYpDErgLtRMn6L2ygsqTiGPjijEUeriyhqr
a4zPEAmkMMPn5sRY6Wgxmtk0ZjS8TEQvDf707BMBDEWb3KfO2Nay4Xfqztteau/SAyEB8/kd2Ryu
ynP5iVEtWGC2qOrUdZsjeS6NhpFd4hM9ltnTLvBi+epd1NDUvDkCDENLIJoGxKRC7aymK+2F2YHy
j/STlDmCy8bQdXENu6xqu0+qLr74OJjBqkZa3vzOl/5B2f09ORYxkGuB8oW5el6U+0akhDcEDgJy
66lZ6zy0YHlubcepxFgwmL7MS2yYlcWH0rX3VRVCVnTuvZlcgNKzjkVpWsgkScnIxuA2Ckuiduwd
TLuUhsEnD7ns/Q1j0jdSZRBqyfsZ98xtV4prA4gRVXi9V23tI0QN9iLsCBPwqaUymEUaViPM2ZbI
m9iBJWG0+5aXvM2kE+Ns3dxZKiRdZ4hcvMuB/EwNjyg0iCEKmRomIqFwiBPkMF22FbX62E6/T2WH
Sq2UN1MV1Ie+FCgyu+pJYKAwjt6nUocf0CKLi6Dtv7QM6VEEFfUxwF6hJINzJNPenkLgWGODqQxq
HsUvuz61HUdwYpeM6axiazdgjQsKhjcm4C+FfsLh1O7dSaAXsTDmAWK4QXx7jPiW96Wfl/sMv+yo
CnZMosk6dptLe86fq0rfeLazCyPQT9OK5p3TJ1dOCeF0LEV5acGtjAP/TWEU2IgnzjcHhNJyK93u
G6OeUzWP/F4TQptguZOQOhvfvC4fcOEhgmDxmsO64jpQ0aWR3UO7GB4ayjFl1xJfvvnBEskDEHqI
qjZqt7H7dS4/47NdYFFNGdRj29hRmEaufsChgyrOfCpCNMBMd04msDrfRvqxMskClVDFZOTPp3LR
mTIZhi6N7qHDq/sC+vIUR3y31nzJeV/fh9mN5Z6qiMQBqe0vSEEeaqx5D0Vu08m5yXU4IWJ1M3kn
WmfYDUPFOlzZ+H1RP5kzvNkqOo0pvhmzhEcweAaNU5WNhwoI+CJzoeSGVppumE1ctHFyEhnzsCmv
MJrBLGBrm7hfJVFPUAuySAHpejOaFJKRnz5VubpHmj6causOXh6ZdbxnTDe9AwouYrkcwH7lXhqk
WUCGRgq7dFVu350xNGfMlODz04C/R7Tcoz1vmfBYOx03nzwV3UJ3EyHi+aqgiKlj3vRYOHtTsRa2
5pxjuha8OLYW10xo0BiIJQlsJlD3thyrZ1FE0QXRG+OmRnhIVNZKBXrrjONkL4OXMgzIYe0vSt2S
W2I6I52d8RCHZr0fq8k/GEFd7GdUYxsw58cM78QLi7VQ+rAtQ02g89huvRKf/SwjjNQo5a0ywArH
nJq4a+obv8tR4XRkjaCLfY3KftzZlrgtZ1YvppCXleE+5RJ7qNr/GjJP9lLtbTC7swkaE/kuy76m
luduGXR9dhf3HTMuMgorIlktCDcl9a4Jk5jZ+bHLiV20o02lCbTLHan29Gb4Kzn9DYvjjDnLRWSh
gk/am7y0KQUnvTHGb7jXfh4SEisjgeNVDQYyNecuHr7qNtcncoKJoEgOweBiO1BGGzwmEnUZDktR
Ap8NonD+tWviq6AIvioCQO2OFlHlKtqq7tQNDCMCg0lOwPKHCPDSY05sqW8DvgqPBjZ1+AsxqG9O
dtRScReyPtS5+uqGi1RHTneGNG0QAHdnNUZzEbtLwuwsD3KcXSx2RrJxRYKoF2FJ3SUOqDVS+SRN
mFuTKRubuAJga4K6xkXRhXadvMkCBgbuVskuwzWpbaFM9iN2ETKo7w0ZPWFB6BNcgLt8lj3oUr/Z
koQuehGSYMTO3Dve9NKPDbGRqcdBP7zknf8hYd7UGxmKfsyI6hwBr62CcGPIF48K3kRZfFGOHr74
ofEpb+Zj49A45B4OlnX1gSembEpZwBo/+2Q2w05nxC9CQcBByafIa1UW79sWcp5qPyf5UJ4g7RCl
awjoaUFJq0sNHV3JzPPgJE0eRVF009HLbaC7dxdljuw5hvOQpnIzmdjeqQrjEIfV3ehpLmEOwS+P
cAY0qbDdgAGvkH7K8LODwTvrRzNiNAMVlgD3FJ12jL4rD+eb5b8CPlLCtGfMGPuWOtu3MNuFy891
xKFqIiauoyCZuvkUm/EnxO6cXw11SZiGj5fiBVLM4gIWYUbFwOFAWdARtYp3ly48Dv/lgyRi46N/
1euZD8OTeAAwBHdFiCtTRjyy22CpBfSIm5x4cWZYN2EGcXxQ+oxJYsVTBIhKsg+a/Js4fzPAAjCb
Sy9SW5BA4Lh3LpYlxLi0ZIS7M2EVhXmitn9OFZ5sbvgU2HLajQE5uRSRG7sONa5n4T0xHgRekbbg
0haRf57fVrP/OzIbGA8PQR9gSWadw0lRbgyl3JgpcrNy8RpKDFLKnNwJSJs0Ra82GBaMnBy/Qj/H
t1LAPXO8ijTNTNDLc56AcDgeQ8nnFg5wgjLiUPABCDcYoU7gbhUduUaDNlbS3c+ooIlltL3NgJPg
IcQUQduEJQYSPwLBGzbi5CFcjkgmwVhV6vQS50D7MIUx8InghJQ+4zL6nPdWdhiD6koPxtdhaDjH
ti9JzLxCe0fV9te162yy6Zo1pO+MDySwYG6RFI9TdKul83/ZO48myZUsO/8X7jEG4VALbgJAqIxI
LapyA8uszIJWDuXAr+eH7DGyezg2NBq3bLNOe++VCAHA3e+953wHGAtuQLCS/Lb5aI7xrVQxDbt5
H+N7fi8Kzq/7tVjmvxwtUq17tHMCVD1bwUfoVgukmb7rCg+xFjrrwL+RDMYXiy+QU/6LMupzL1bQ
tWyU7HqCUS7XTiYWZEIW0TVmpcs2RltH/o/XEK8+x385V0238C0BmMfJsSzi4lyhBus0eR5lf+z9
5mIKTvNkUilkR+uL1aknJlV3AzavMHXS71aIg4O2FC2J/QgP5FWk4iHHUWqPr40t7nqGgGNV7RRn
CleVN3g+ngaLp2Xi1J9W5iPx5GRcNVFdxaR6Je6Nr6ha16CqCVE0y/h3THWjjRmtKiJE4TVnKQE6
cqZq0WtW2uqEDP7oa8Odvj1rVvPdyfqtcaklVubg9jT8gSVhQHcktpeq/H4Y+zaakAZIsvli40lz
RIKqSPvbD8vVSzwG0hoyJe4eFZbVJjyX6k8B9t5dCZaZYAUiEvtQmj7grtYUT4b1yYENBzKCjrFP
fnVOdloggFFEj/pumLJ7hD1O7vw1p+LWbeDZtUbyAZToPqbizJr2zqnFX5AkT832mbV5eHF+PHos
5J4O6MY1yJrnSgVuLlDPlahJa+8KrcVQ6byfxPBlgLNAxNrctvpVJZmJULk9FRxTg1p68V7WvrF3
dYUeBmQF6pJ5rySNM/r7VCCl2uSh6Dz6JaOFmHvreeEk2eHLtQ1Ia9kw0dUftFOi+U8ZtYLV6ezS
+asWG6Q9cuTAYoSsoCO0mOHUeFKS9KkWdAfEGP0uqdtgcisEGqIJ7SHuAlhwgBUJ6Sk5MpOJwFNa
SX59HEBUrMZv8mVQpLUFwsK2PjdulR4zs6Cbrvc3MZFPYD24oIxz/1QDLrRpLCJEFjUdSWpzpwLX
jNua06tOTXc7i+612Bsoaii8DXOvZ+LVsznRaBMocPBHt10BSsDS1s+yVVq0cBsxJ8Q1YFBK7L2p
RaDQIZFYi7c+h5Wl9Y9QdC3YPmkJq+rMQuREZY+iaOs+HQnjeW+G6sWXTbNPiWwSnHUD7aF00qvR
IgNZapmF6TCpi5fKryFN/EBAToOKTuJLB5TlClibVdFfP1TlKwQpeO7Fyo3QeQuZQ2K98UF5YYPK
ry3mMEDGVWgu7CGsoNXg3aVpQYkxooB2UbYfmtYh6tZK5iBejeUoj2Wlhttsxc2/GsBiR9cJPYIB
9VlczbFAyF7+hflZhf5QQy9YaFQOHC353Ihse3xy46ZLiQEahv4qkG82z6Y+xuEqSoeop4yMoSm/
XzQ/pgJRz3OKtK8xMps50RrFzD8i1jhv19X8uXbGMFLHNZHtUxuq3Fdh5dlPvlmlNxnI9TTPz+1Q
YyQVOcvXMopD78rPrFLQurLm7Nb22W3L+7ImQ3hawZ60sW4fXMeZozh3P1Ffwan04tfas26R930q
ej83XbMiPnSsfq9mbef3gL5itC0s91a+82SfXzvOSI6pWAWbHmQ37KbJVGNA4bheeq/6zjE8RrFF
V8r0qAgEKA4UUOVDrxniug39Be3rfZEbiLq4ewdVto+z5OFWjnXKpm6+1bX0Na61DEmb+hjyrrtI
5G9k7bZtKJRNSBD+UEvT9bt0Xk6L2pqVYgx0Y2cN5BjpZopWRXKKs3KUNcti3WWdWx9qcv42q7s6
ji5huGg3IzGbYwC4aHlcGtBsaRPkejs+ZLUe6ZK4M2dAeqnD5RD2qZZ/ZaJBh/Xjr7nLt0zzlWEG
KRuZoV1cfcpuXO+XxUzk0Bcc8V2tW6+Ajl9m02ru/BYUnQk1duQcXh10TI9BlRSIWjamh5f27VlN
kif0rvPK4RyXkL4ZnF5ozUJSBrHII9t9uWR5JEv+2C7pdVidXzq7RyHGX4Wm7EM3c0VdalB/UMPB
yb67oRIPrTm+UC7H59j7C5MYuBWcJjItOw7AsLRA8J8TbWyiBXrzTlvHR9Ek97SO5gNLIYTlgZjU
Cc6nvXrPsV+ngdk080M/Z99ZUR8HaiTYsmzxc9G8zllKw4tH0vD7j7qwvMM2LQyzWdlRpvu/Mqd5
NoZ6IIuu7SF+sP1ZxC4nMRWHXoiHdV5qhizpxBDMFMC+sreWKcE+Wd6StbgZEpqoa+v+Hg3rsc/T
EO2VxtluiSPQOtaVE8TocTZMagS0Wd095JY+UwPBLzbc6Wh6YjlNM/YU+pjl5v1uPSLe0rg/u0WR
RtJEmeMa6VXNC9mXMGq8tiemlRzUqHRjiLUVGqrC3rdDhyy3nG9nc+WZ7G7tsyZ8+KBxJ7kFqTnx
6V3aa8FY4rHHe+e7tMCdrZpMCxWuoMDh/rgeHtf+W2i8zxQNWzNhiXN0cZUG3dDJW/9UaOaK0UuP
Vtzc1H73S8yWhwiE/krl7ButwCJv9elRgF2x56VhuCTW0DRyh0GeAR+34FSe1psrOVjR6qJBXnaV
TgxeA87ZZWZnjGKhX1fcxmv1h+IqPaD137uO/6Fa02I608AqakbSrrP85MpvaOJE5GYY4nTThw+t
CVJx43tZWeKid/VjUVDgFYvF45lPd54/vidkv0/9ogcg3966avpo0jm9FEy7Qz9n2mk2xd7i25qq
TjL3gFygDfpEvxx+MWVz1PUxqlBHDy1EQ5M1LCeyx+BokarNxVPPrv1epOttVolyz/htPBPhRC4v
Bu2iJmbHX3AT67ZzTCrG0lbfbxp4wnLXtg7Ltnkil+a1HeejLxYB7bItw6llEahoz+Tj1rff9JBo
e8S+iBnXO1jUw98Nreq3dBL86X6MJELlKBur5LbS2/lmgAFM4CWZpLPDTj93UVw0l8qYIQ1nhAik
XWeEZjY/om91TsXzUBZrlHcpegFE05gT1H7QSRb4QfcsiE6dxX8pStEfVSbNsNORWWlLczBNncmN
nv3h2LCGg0eEuulaD0UX9yGaRnjpuAuP7UQaQ+5Wj4U2c7i3/Q7K6kjAXIckHYn5VyJqI6gH7XHA
/cz34ib3LpysyJsAL5fgvGWJ3l04d2vWAlFc3Ue7Yjfws/VWUBCyaI+QYF33TLAUsaIc1JVCeRub
ZvIGrFOOf2PO5g/kHPm3vbYS4Iwif0X0sBQIZ0dz5HZ7QO73ZE1Ldxxi2nJzYvV3o258VstSRlmh
3fUj6kpO/BeAurT5yiG9dm1xdMhs0cXcvUpCwY0EQfhcG+i5i4M03UtJVkU2+t9F+jFjpq50nqZW
dBu4V4cHIOAWcQYcjVkcFhNKFCsth3/4c4iT7YgYWj8cmtwLhejLG0839uNbvrZ/YSZyRB7KoJTW
b99u6i/Lqc42FItFNtc8dWGZWOPBXY3uAFQEN4Qsb9bKCFtNpXDMXIqimKM3LmG+KVICWC4qFDSB
tupOODUAVWSm7cp5fgRohjIC6mFiKzC2PTqJzEo+3SVHSTwZZoj87FpoPW34xS/22QIsyEnSfa6q
yzgW0KAoHBhvALBZEu1UtuN0YxTrYdw4ZKP6Jeu+P+mcjYJBy1DWpvplS+/YUl/gIuIFCFvhDTdk
y6aUpC5XatHeaRmL81ytD84MZW+a109OG9pOyg84RggyYfWSEQuHTM+Sre6eQ1OJA/4NNr/FqB6s
7XzjDOg5eplF7ZxD76Rdjr2FAnuyyjsVry49huHQicgsnCOztT/5ltyHPjcP8piQoi3Vz9jy/XzP
hNkkTrNgEszLkyRTl49Zv96vUzHdjRpNCuFyOfNu/WRceUXem3+vrn6ixmMzg3+W8ik44PSPy5Je
9LYPW9t2P/MeEcAIOdLRm+TWFiN73wqqN8EwkRfWXqdVdGXX2DFrG+4c0HF44niki+4qM17TZK3o
dS+kSWBjeRmbexPX7s7NNHgBG1V5iskl85jwCJOudq2gDPs8uZpR//bz+s5uqo1ALRm+5JdSGcWT
izEwU+Xl54em5dXFdmMqC8iYacu90KPh4BCLFNkuUC/7dAjqDbEkG4r5rDIzJkdec7OSbGqW7rR3
WzA8jcvsNl2te18HiZYzV0Q1wCSi7/SbQdm/kqG+QVg7hXma3NWwAd+qkms9MHyvHax+yWCjI9km
nQbzKnNyzJcCR8ZyJxkREibKgQu6esHK3JPG4DfECzuEF2TdszUuYNJbH7o09oTRP2s9TS/PNg+d
7VjBPDWga2YtQH2CjNkt1H0BC9FSAwEejbpzvLI5FD3GPt+ao45jIIe4b1WvzC3pY87jOEWWz/TA
aRMCOBybxFhjjaN04YAi6RAJY75Bl7Ie/Lo6JOaU3yaa91jogDHjFYoFeyCNu0HQ/EKjfWwxZ+8B
f/dmA8y5LZAZOmBS+ri7/fmhu3mUZXY02VZ2Eq1YaPqn+qFVLLP05AS6sFy+pZyoHED8Bx0uYtDh
NRhrL74d9d66V+VoXtLNHmHRcrWmlPo0HmaAQyueU8u/WKCBMHzL+2RC2a6cc+NwdlIDE5AlOXp1
be4N9ARLst6AzX5NOtu+mGAniN/A9oSk/QObcRdVZVsw20kIz1wwrJhz/tYw2FzKQo+6ybwoxcJE
EsxJe80F2o1Wq6Y9fef5mJHIiSSfZI8WO+WhNBSTtxa1t+LkncwTQAjc7o9WOXiBsVqXZCzcJ79a
/8AYH03x2hI1VUJN0esW/qozVpd88M6jw/WxCv+QORXoycy9T6gRpOl1kW9VwHi7Ujvaqv1rFdmX
2+nevoP+FrWuFJGNs54OiuARWJv2sHI3Nab9WYLYvJmrnC4m8jNdcy+9RIpSJ+7JK5zfdZbRXRr8
K+7D5Cln8JiTz8KxmJWxfOmMfr5F/GXmTWTaCQHCFhVd7Z2o/dllWPgZw27JsWR5t1uzsIG165oq
6Kv82Jpc9J5qAdw/A7VM8kfGxNubytkPa3I/MiCjfbf0Gjgr5IE1BgZ2sVs5488gRPMmWc19TLMQ
YCAmOpnSQ2kHVOu0u0ss2AcAq+UeIBfvVNB9q5YTY0CG1RwPgGZne9k8Jlm87v0sE0e9Ho1QW2pg
R8+WwWhIn4pLU9rMa2q6G/TVfRxDVl29V6VJtb3BIoblkZI/Pg050xjDR+AgY2JXYikfXbhxed6f
6LaA6YLCQqPCPs+NTyuecQQ18sj5Vl/u1hSzdF4+NH1NpaTSc4qc7+ALiw733E9MQSl6HfR+5Eev
juEFZa4voVEOv53C0466zflhzLS7ziY9KLZZd9eKtpnuOVEj2vR5cmY38Nr1Qag+iywrRoXZwIMZ
7Z6j2+rfVGMWH7eWt2pznB6D+PIXavvSr4/T3BiHWkj86eVyzmvjtTBynJGbQ9Xffvz8k9jMgKDJ
sbus+tQD02dgaqg+/JEg//z4UWMgTZjWoNQVQ+gUjZG0ckgUJiqlMxUHA58MuGWbUk+hDgOxXQZ0
o5kL8Us/v/7zo1ddsh8074W3zsj3xw7sq5rWp9Hf/7hhf/5TQjsa59p8zDdpG/70l7R0G+I6V4ZU
rBk04mHucOqM1sYPWZT7M9Q4hjIdun2YWjp1mEXFt4zTmQ73+I8fr+XAh/Y29Vmt5c+uBEWawy/6
x3/yyVv4R/Tf/9dSPy/t93//bx9fVVYzehpk9mf4F1k0CYT/pZb6+pHV3//Jn/h3IbUDvIHmAcJO
5CieRZ7K/6RBuMa/Ie2F62AAfXDQOP4vKbVw/43+KlGPro/q1zJ1QBH/ToMQFgiJjS7hkriho7d2
/69oEP8bvcvFoavzF/nepqV2NlbEP0mpBzcnOUxp63FcdjZ4Z5rKGKlDfdyZf4yzfB+faZKGGObt
E86gfxKd/2coCj7gv+q4Ico4NmnnBDxuXKv/8OJNbTedoxOPB8CVqUKwDjeU54iJneFAc1DRV3W+
IQL9P77sBtn6p888itieZMbLyl+owNKKA+chGsuArPG4v7Fb2jn/h5fchNr/Ilj/Dx/0PwRZFgwc
Yw/z9nGwgnEl4giPdZTAwsvCIX/9rz+ecLcA5X99OaJsSWR2KSZdYdB3+NcP2BPigUGagNJkmGPw
mgg2hHXH3snEtva6a9bTN7G2msXBZRkuGOCufgUHLXURO+N4vLpVTXmrxeyBKK4CMGIc7jpq7FVW
dmh4FpkyvT6yJupvsTsZuyY39P2C+Q+t6NeEkkBx4dk33PpYJxB4pFUNB9r3zOw6znP5fBdrJIdV
+XwVDp3ObO3zkHqpDp3O20/8L+zp4A2NfhKN+YjAVQSrrii+loRtHJYn9dstQrYU0gAB6UK+FajM
CUNTL5bXTgFb7pNyy/jpOm7aILPNjvO8omN3dYJxKK+NtDeOjvzoF8aXq/WBSwimab28YF4O5npE
uFXa596h64Tg+erOVOq2fUZkd5rN4Q9D31uTMDSCWKxviutr1nbvljm9gNoN+76/avb8tphseXBV
AJ0z2A96Jw4B1gbjTIXp9AwvVnuKSudzzOA+OeBCduskyLkZ5xfV523QtvJdT4BFIsGkLiChbqGo
qxoCnxzlqRCoRVf8AbX2TU8Ho5HFlTAL0HgkMKLZKNrA86rAqNeHxmgO7UwOgQTKFfG1kaay/Kq1
M5GqVTTQlQzHNjCq0sBSSwZb22SREM27S5xLnhURLczvYlUvqWORHcAYU6qXhcYh0+EW9ZCDosRd
vy2reknar7rqP8a+K8PFAzDu52Q6ga9fipz21dy+xwqVjIshrvYAGjvTC/bMb31uNm1QGW5/T2Wp
F32x75bm3gHfGxa9MJDuwLay0TQMDaVB+sgQoiXOhM5crfFbmiYSZk+hRe/drco5HDHw7iqH2Udp
WVNY9XxrHgZzYrkwHfMZT7Q8wN034lsjHflgDBkiVOY0hXaPaYGAlDz72xd8gqqP6QhowwXjPe43
i34sWIxfuYWAJG/6L79BQq+lrkL6yLix4Hdrq/Wtl0wOSiAusbk6AXrxnUHSctB5vJFOODF1wVoF
+pREuZ6b19J3j53TFUHa8Z7dvn7wDflInniCys+4NGBHgwnQX2TpGAhK0K5DqUfAjDdENfcPPAcw
HEh0GDYhTWJKmRad5JbhD0wdI00utO+x6ECLRRF3z9+VBAjO3kcQ5bvZlIdWEzqvPoRGOl+T1nwg
aOUft2+99Q3jrvlDl5KToFc+0M9mPpH0624QVGCS7DpkMG0QawZpOGuB8Mte4XU7xWm7b5DQPeOm
g/lnM1svh3ejcxIm4hNuZYDwwvXRv8MfZyqh8wIuGDR7/C41OnI4FI/TWO15fG+wJuUn9FIgtyzU
n4W8z2oFZHbsr147vGi1tGmz8vX93Hk6fS3WXZhpSftumjyGZdZVhzyPo0zGkIK2J65x6Wi5Bx2S
iD/ptMZQyAedMPPjZDe7ETpvkSS4IYbtQLuZDKSmf1fG8EQNdsvoPlgFT6qx/bBsi+iPkTVeSLn3
nfllcvmOe1vi+q1l6Prjg1wcWntEo3p1guRLI45ueo3JMYxGe3ZBLVRtkHQKnrttb92xlUN1ddpu
J6/RSJpGoEf9nuFRzl5K61V2EMrB/mOCr5wHG2d07vBApjSZl2Z5HVqKtljnyqeUF2vNkv+zHFGr
LT3+5KUarqirkZlvsahVzIdC7aUzKNrlifgeehaqaeGKlB6Lv5rD2owfOcPzy1xUsZrfNNRZi32f
wCrnMbWWA3i9l0HxH2u/ecjgV8tpPoyyftFMBI4SryOdBDok202xogV0mzffnF+6aXmRBKGEWnxH
pdgGeqbcIMnVCz3afeJmTyPheyyqZHjM4tvcYP3jvK0xsnqXmf3S1dGUtHTtpfXd5MuLaXM3spad
dGU9zKIE4ls9VH7311/dkAQxJFDbc8wsc7cqvq5eK/ZiQhWnexiR7K6imoQ/IbTqHK/9ddT5KvAf
t+g9Ln3K14oTyg3QZBPUQESEy9gTIW3eUlMjXcnYf1CqK7CrGrsm6XCYU8zvzGWagGbpuRzuGM91
6/C6FEc1sX5qPh8NdR1li7acwNi8b1/J0rHFmAK5bsLTVBXlEhTT+vMBDa1kkjCm558b3m6H967P
z1iV2gOYmJ7XDBaDfTRrGB/2w292ZJqEJhOTnAvu07qL9L56cEV/ZWt/T63klyxoHWQu+gfClS8o
Qwmj6iMDo9vBJ0UnHMhhGWX5uRpOG+Tbqmb/OOGMgugBuW6BILQIszmLkJ5AUZyLB2+Gwd20PfyS
Ns6D2e0f8gUyXuNLiBTS2dq2F4n4KjBSuQTGXD3ImofCVPO9aNJbXMTXrgb+MzPTLLedLx3Kq5UP
D0IDjwKugAQWkrBUAfJjas6yYAzvzS+tcqu9sM11V+QNrVLl/92yMCrJDpDS8g8NCvDe4yMgfmxQ
dbaRtm4zT55YLBi0FpxheUF9HOROpkesshqq7MpEUpfC8iJSDUWBnJ9X+Dm6W9wNJkaI0unW0FPe
L9nRFhtBve1SXEmdO0UVcVo7Fw5fMCR9GemQsEM21a/eXqOWfkeem+CfBnUp+H8z1Hiy4oHOxGS+
ASALPbs6lBPHmjgfb+Z8GG9yp+MutfdTXZmXVQPILkbqUDoIDAvs347Lrdw1My+lzPcZahOZ00Gd
kqzWyHU8TU6HiTnx71apHtI11VhjxYeKmYYXJV2SaSY4hrwnMNQWHyqFLEbRiucm94vnaW3QhAIt
gE1afmrN1rR2MEe5kJ9oiBA/saTb1EMg22rQmyjQ0meacONumodTTg4OQsHZCRL3YXTiT0EbK0CO
8a4N5Mqn2sK3sUxHMJFNgrVFVbO3Y+F71CbvJH2yh3LmDV4PMbpm7uLmHOD4KICoJO15fVw9wtvk
xVy7O2t26huQuK+JxuIzKVJpUZtGTPKUPelHUgirvWOAXqizDny6pXMsg4rVgQAjUtCm4evNf1YX
zUaObN6biFaYEMYsw/TsDaNAlqiF7A5E3qW6R7fOwxjHni7FrEVr/8VqN9846CISazWiQeGA8ebx
OcdoiYwz/mg6NqB/vIkNPDYt9lEsd6a2XnyVvRuVT5yPPie48EoaGagggrTB0mRlPlwMRn65pr9p
CfzabGiPjqXATyDkRNnaYk1E5GTmgzw0FKGESInnxcoerdTdBvETaQPIoEI5GAYd13iLHuX4006W
PDDfuBUwfSExnSV7Lzi35gS9Cueie1KNuyHx0Zmj1sBQGhqr+ppcHqo4NWAi5SX+HgwWw4DH0BuA
saX0246DSYRtiWRP6/o/PY9m1LRfP9lZxLX8IZUIU97qLrSfYKYD2gp9TrxhvpCooPDo2OqLho4R
qbokYSZtWLeZ7mbbkttpjHBLizf/c0exUGSul/G8xACanDz0gZUCKQAcw1FsuRhzi/JvrEnaEFuY
50AmO5UERgy0MQHRpNlFafF9aX8lJRe7R7YUQee52phpIyJMEAKrNVKNnUWLF3d4hbLPYpgAz1UZ
FQipgpBftMi3yaSkuOVk40HeiOvBQnztyD1uK3Z6o4fYZuovGYPwkTSFqKT6wq7WuYditj8qhCgc
tk6rJ6f7CldNa9pVYCfxIWYL3+c9zVdrHgjwYiOeVfFJVTQFhrkh2zvBWbiSB80afeqHhB19WQNu
Y/TTgIgofex9rZuvtkl6M7YXEp4QiKEDuXWZ2RGNa/Bd0UsPWrTXrT6AHJni56IZ04NvoFaUI8cW
k3yz/ZSzHsHI99OCVRGFTNjY1kVkxWdazzV7G8h86I9jaU6BEuIWSfjXSMHKFLP0D9ImvcOj3JLC
/aoS82+NpPMsbY62bYOspDO5rqQlkVMLW9uxMaf0OnJ1vRjfSmd6dFu33xkoqdiC0lPiobkuITk/
yJTxlmvMESO9Wy0Z/9pIEgGt9BS2S/5i6eVmckO7zhn1dos+MktiPzFSN3vDnLqbnqPFYOw1HZyP
gncbcaZEyNUSwJr3I8UGA5vUIf6cSmFPXnB/SNx4b0lFcHLv/RoKww6l0J7QTz6a7eRQTVT9Ac+R
s9tmcSKFI5PguelkzyF2abE55kefeMOrZcdP8bWsbZuQmQbnY1ykTKLOCF2IWoTZFROvBAQIpE2D
SBzAd33i3z7ddUhDAxXc7E8CRgvil3TJWW2mgyXefG8eyPHznxwMbidOVg1aEgeWdpw6YY6vGeST
feEgXKGN5rn2Z/9uMy7uMloG6TgvwB9kHaAK8Zhwm88oPO40T30KCYQQGR/XN7nNZx9bquS0XTrz
oWrVp2fbPosiz5nR6000xzW1O9TNkG+X231gnoNEOXRF4p+GGdURrq8eFZyiiuuHixq2xy2X89EZ
HfiaTCnMZcW+FlPaZ36RByrZ0n1torjm7U4rEW8aNraPzox47f2cUjFKBC0UxWQ6r9QYZHdb51FN
6FM566dIz/ZcqhTxOh2IY+3pduC49B56+g1ENWuEMILixg1a6+uRcdhNM7dYlEpsAM5ywKTAXJCh
TCpwIOvpHnElQdC19bs22kgaU3GeqvLT1dL3OY8KMLrQJQWnml1rdx8N6n5WEuNcGAJ2WnwhQiFa
PXXQpm7zGFYP+tp9F8tyEmzBgS+ZiaW021n/uX/pFx6dvv6tgwXaIsJPS9M+NJn20aKX2HHOBsyo
d2wnuE0n0jMcjjm73sEamwKjujMYQXHHyi/icfG2tyW9gtqoD25Gk7vYtG0j0tameRxtKtl4aDb1
UPGZW8zk9FpgdBW4AXmZp1rQOSyAecVxNHmeCJ3xJwXau5FYcCb7VVMouFaoc3TFq1vTowWW4dYj
zQx+V83kTesAAGbrXrTjN2Opx6lKn9wadVueoFcrccV4aQ10p2RRdTWclQiXqlTIU2Y3b+1gmxjE
MT/EOKXoR+0QU6E6d4tAFt560yIxLhPeAd/uRUnrgTzXK/xXQOkYSg55izqgtNRJCN5N6XhHYYuL
v9rohZL8iiOciHEuG6da677VSt7lFkonUIfKRRMHQYUSukWF/717YWrTBipFDa3ydV/0kwiTtrp3
SHGgATMO0dJS3g1T7YcjB3t0IyyCcatFTjfdD6TV0B1iER91B9DZDHkKXXAlN80HOqEbYhdO2b2m
e9NxSQe1Y0r210nBVeUHt25o0LV8XUSAc0ZyCaIoVzTUEJsOFEdToHdGfC5jBYotRv+L/stpGhDc
nvvSEni+3+q7wu5IIcKFSgcjIHUqQIC0d/LcO8SYXQOR8gkwYY0uj2O6lOmlzDn+LEI7N7r5WM6Y
d+pBRyuwIhyqltvClT4LCmG3FjDhxS1WcuVEOBpGHcw9OZtLxhIG25QsWNETklfsnEJNV4Xjmqot
hcZKS/C4VMtMbGyjjpolA9/i35qytd7G3L2M3TzvV03WByHW5qYpMLjnK5B/vdVOk50/uolWnZgs
PlidBZWcQxAGdjLFdfesxw2SorznmQMnlDKSZ7xH59dKkirotMQGWc/caFmtz7SXz3Pf3gG4ckMr
ln7gL0TaGrPcoxcTPM7+FWGFxP9SnibTvCs7vE9qRTiRdMjxKnbXCiWVnFIaTt0NCw6F/bZXOyOh
AjNlWp5SNfk+G7bdpxx1YxeHkaun4bx2b81aHaoR842XsrLjtGfbkyNaK8fjJOfG96TYhtXcW0CL
eZBas7xIMkQbtS53ap7fYgSPO8fUmdctKTAA5DKNa8lTN/+si/kLCAaJM5pOscOUr5dNcpjjaQgm
E8ieFLRaO/st3qyMpiLZ3JFfbaX9LpG4hX2hUDMV7Aql7QP64gvc2HFGz7HCgGbV+vgPikWEsFL8
A8B/GWzEViON7X1f+6iWe2KMBN8pjgmgg2gONq1zrsS5XOSNY1cPKZqJqPfZMWfVcGIpwpxOG99M
vZ8dIhq4a5A1F/AOmAPi0dUcJLYLQedjH4rt/hpwShx04S07o8IOhnLlUmqoM5f+j0PS5bmyzVc/
oX9b1hA2shRkVUJp9NsB0XohX7hc1EFJeWoqAzQJKDfQwGB2FzTFtYOCvUjzcW/bG2lgHIaoN7jn
ubnVDR3fL3uEMDmWvDNERdfS0uCyIRdV6lLXBsHoyizuRat9ok/LksINTb398JGmoaaS5ZGtyDgn
747211wJdoQDDQqjJ788bYg0t3NQD9bEUMHdUQLBWEQLczVktZHjM7hk/B66vQ/YMYmroIDwV4PU
RL/4qjfrwuJ3+aF+aVYVAZiMg8nWcYa4HQoHxYmtiD3oJrYKLAOPS+8iXPFT2nM2959HSq/tdqSo
mrX2vNlawa/OhBTrKRRtRPFIFgGSSIdOkA9fH2vaTJeW0ff2N+uD99x7C1BA9JiFWWA7USGcvOoh
Wz7W3s8PdFGujoYFMzV8VpPyM9N8hDY13qd+JVtotH20mlsTEEPjrpm7u9lEaUyxR5LH3LzMg9Dw
ODAOiA12CWPcztams5eGczdrNKAHHS8TSt6peta+7Di+WdcBrHC5knaZ2g/Euu6H1sJnpom9PaX7
rm1Po+g+AEIuEnNQ2lGS93b8CR50H+feLYervY9vffUZ07uZQdSNQySusm6ckqxXFxRpPRgXzaGN
3fX7CvEXJjufJD75UcjNe4sJf0dvFDsQSpfpCyoqDC2jvAX0H9hFwsE9/x+Encdy4+jWZV+lo+eI
gDdTECRAK1IkRUkThJSS4L3H0/dC3o7u+2dVVA0qQ5VGIonPnrP32s20Lp5H/aDoCy0aAc+61chC
zg32vLYm411vDkHpF5iUpJtQiqzwDXCG5ZIRQkEQtfAS5OFWqwuJygCqaTFRHn6C7qmqPkwZ6sDY
CRdOqB8L9nrqpkccmAf6BBcoDxt5EHYlISP2LNcfYzKVq6EsPB2mqV2PxQeFwUc0KrdZUG8D7Mao
hZpIz9FOFBz7wcKJZsR/NPp8VYX8Ta35jUSoQQN1ojNpoFsFi7xDgXwD3Furhs0ymTXMC6MEKlF6
bSt0wmVkHbCoc5RXil9IySXeN+tZrfDLBFpUesfFyceiymu6mtwSE5WCZ8FKjmhkCQwF6AIg5/e+
QyLCrk6RFHO/En2VXaSKG+4xuOSCMTz2iP0lrrXIa1Hwp/hkNPW50FXrihQSCCCXQIHVJfcr0R4x
87k1wZKtRptFj2t91bd4FevtxJREIeb3SMcJjBnMzFiVcTxcir7yDGN8l1EPc9F+aqgvrWMVdFOp
I5qyYuRTpHD5ePojWT8mTTEfp8Z4zBrycUiojpxxdCK8bFir+SlsB7KIQiJT+pibuxh0HDoXHEfC
NhPCdUUCx5KQ4piQ1J4jnRgTfxt91sk0nhqS5JGCoA7O4KSip+lX8wQ/qjUMoqqt4ir1innREip6
E7pgJGRTuZXlstrofmtdBmTx2ffQW584Es6CzDRHr/pGaCNuxprbjnkjMYSfF0NuwkRPKxkeB3UW
FTyvmC4uI0Y9YTfUlJeLbat4mo+CQ2JapQp2DiO7oK3nEcYskGO4cAF0bvsdxxJDMm69FDzXFdJH
DI6hM5WQsfiTqqJEJA19uteES5PHtSNUxhk7dHEgCL686OK2V8SXbJCiTVOLSzpg9Ii7KtgJErGy
iKE3QiGG+4JenS3W+l2rBtVL1TNlgcitfd3fZ5xdVFpMmNNlr86S597oq5NudtuiTWt3RnflqpKL
AEk4ktlyC6fxqxEqekMU/fcc9mrYOCGu3MxyiMDCvcptvhtndpOmYNMNeBAy8aK/PzOTIHgKgPWt
1u6EGwRbRdUCT3hUiESlllJBbe78kvpVtZxTf++FgcA3iOVnFADsBqN+CjS2bLNLTgiuedgUVaF0
HCvFxC2o5diASuOmqQpK1hE2gmZZmwhjHJsUbUSRh/d7oUexAH548C+tRlRRFUafv4cusFKu+GKq
iXZSLSfQJd9kEH4gOnAQQgcnZuZZlPLWISQYq06wITKzpR3oE9Vc9u/qaJwg4VJQWOY595Ufpea5
y/FnHUnUlavypwvCtenzba0mRFFaFgpauND9PRr61LpZy2ssluNWlSzSakoXuBA4EVFHrOKicIq8
oCc2UQhtrZVe0u5FuIE+e8nTKdnNkPM3TqzMm04y9RVxjPJOjq0Pa6BNSmwFBlMTcEvCCSDGwAWH
AHtAocS5A4Y15+H4l069KhQWd0YBp6bA0M1dFlpLB8+n5qommmtrZleem47WN+qxDZ9QjKYYgy9G
2DyfHXK/mINKhg8SX7Auc9+Q50HwWuBYVsX1ibsXJ0dRWJuj+BNJpbS2QsvY9cZOavWvuQmtnUJw
hI0qQHFCWMmn3191DZhgBqpEQ3+MNpYPs7cz8wLA3RLMzBbRBv3gqYoq2wOn41WpmDkqtPJOXE6y
lRLPGC+ywJyN20wj76spkb9OxW4yWa0D6SFH/p5+JRnvPeo3rBG8Z0KYnkpRCeB29ah+YaiFccCt
h/3Rq4XxrJmiQcEiw3wppt+pyi4z6nVHSYGceV9OX6tYcWuRkNNUfcMYPV5mbeIqGZ1DKjObYI6/
ctGgTSqbdG0kxSG/4F3rBYN2v2Kuyux9GgKE7gOIndg45qEzz50F7KGNT0SuELQw9xkHpeqRQzdd
m1ymhJ0YNQ2xyvEr9mkyhuYu3muIx1dlYDnQ9/KITftQaFQW5Epp111VRq5R6L9w5dmanDJniShd
aWawyYc4fTOKiigzNrRZe1LKWmTDi4HtY7RY0waDRRdNP10LkrwlEx1dxLnnHgGapnnLiSGg9P9F
uNJRaPNFSihSegtJGc3g3kHYnLkdBv4jaAXhfdEGK8iX4/lWVEQKkwX6bdGXx+RGqZN6b9nCZ6NB
T4Z93HNAprXqqHGEwhEzhrww9EQgHrworvsIR5+kCFMwWmt6hH2zRbh/yspKxo5VIepPGsTBNLAk
v/8A7JXfRny9HC1Tl7rWneyYYjtEMpLlgPK9kigr0aL/GSniDnE8JtiyPxnJFHsaMe8up5ulCk5o
LhLccA19Jy9V/y5zPYMcptmCH94ktfZBLwJQsfJJ3fr8V9Q5JsJx54PloLYWw53HQ0ouersvM+kj
bTsqeOBb3IHR6KQMXlzJOO9RT9duJizIvzw5KMn0Azauc7p+mncytSVXTfLXHE2vY8kjxSG6/CT6
bojrGvZyZZHEXfiurrWcjmTZHWOBwTfPaBiJOaFji8UlFjoRtQmOuzJYtBPSWsNnwb0xH66lOBVw
SdhCOdhAO6LXh1a4ejbUddhVutsV1nmQKXTqCATpuuheLih47THmJOog7co5M9Fryut89immcB9C
MmxupNRY0FMS1w4L9eDvX+AiNTtFykPYAfn8/76URQaY1Kgtidalqm8gF53+80/pH/JHv/9u1daz
8vr7O0TiLfZlO0WswM2CxJxW7SO75jlSj+fbxlkbbZTYv4tBqW3n/HjLI7N+SgcFvWkeKC43m2zl
97KFAmW2LhYzACCVhGA5LC1PsjaJAGtijIMnK8SH/KzPBeyOxvJPE8RqO5c/89b4ToBgC9I2atMM
brz/VDYD4Y3WfOY9RDv8f4xrbW2YUWeXYm89iTLBCZaJVyCQo0se0T1OiQVHAPOtaaxjBPRAH8Ns
BRyiqK8SG/psCld/gFiTWgdhULe5RsZhXJZvCWZhKgnDW4zQPBv9/igSt+4OppqhDohwk1vKMajV
djOlPEMlmu8j1t0NfX18uF2U7LNsdC1sIE5WkkMokyx5rIo4R9EyeiVKbk/myJTFOcFiyr6OfGwy
UfIMJKzekH5+H2WEGUuIzIzui7WZaBOk+w9Ma6AgyuuEnWSNG/ys10lrD/qA5qSp99SkMOvMfQ9Z
CxqkIIM6Cglz2yro/lYaGeH8L7YsuAaJUfxQWuSQrqUPC6ssGTgbMCAljxcYVEeltLILKd6L2TLT
VeR5ljJGz7lSnPrBMOyQyuFaChprRxd/W4mLu08uNi1BuTTsAwfgGS13UUfSN7ELW0jBhmgwN0Az
GgAWnKACWECKKIPtmq16KaNZbkNbjeqD1t1R6cRcvKdNGMnllgJg9BSKljekq5Yb6a4Qpu8pN5MH
ggr8M9KuDwPkxUuQCcT4flXl07iaNGp5WDtg2lhyR347gx21ll2lWbUHa0Lrq0yCte7rQPEF5n9S
ll9zqBibMjSfy3KgMlHSxa0mWtPxIkPqQy3e423dpLi9CYDWYQI1w48cDyCBkBTjal4Zc/ETKyQ4
DtOvLgTiYEQqJhBtT+/NoTBEMVJaeDt+/UCWF66DLr8xiLUTvhuY7XVaExE4q1f9jNOpu3SRyLU7
oGApYvVSRDIAm8IHdSQBdswznQY22bwp3a1djR6VqdJjv7bUwdWMlKIZF3KvbjNzH1Mu2oYNho++
961thSWRuEneBsM/2waWruwLsWi4g1jyQe/82R0TWTnGfmluEqUnfdanwx6Hx6ZS/RN6KBkrZiye
DcknLqlScm+m24PCBYM5UV3Bs0Qd0tEkMlWpwBL9LmjCszKYTi9wnDeDbLy2Kq31WmijW6UKKsyq
Srx1VgX+RjWyO5KdelUZBQfgUKfJSaN8K/lcqFRm2ErP/RonKxfBLE7qhW3DCCeB6iXwOZuORAe9
tBVNpHLU0xfJNGGdDfSFxbrEEzY08UuzfFNoquELtVBEc1ISvABYgbnNIfU+5ogI0tgy7yxMFOSb
0rgjrypWBKvWZ59Yz2gqZCrcyKNMyKMoBPjfOJxlnJaFuB6j1y7FRFMO9NZ9S6C1WAln9N0aISZY
F/yF3NO2Ee7UvFQOXUgfc/n9thradWlh5sD+ox0bqd3XsYEDVDdf2sS8twO6yByj/ziAIEqW9oIg
JWj0g7d4brVVGhI4rgaN4eijKvEpxeOmGKJ63XQQ4cyeByHAgHPQuv2iXzkRMlprlKlhe1QFvdFa
lKajzLmEwkhCMk+bfQjTfBBFqTjHejy4c3kaBqVwgXAY55lXLMT6IQ/iHT7R9DnTWI7pAON39i3W
sz5HF8Xr9+HU7pNB9tmI6AiqJUoJNYcqgMixXRVhTQEcu0YU6ugCjP6oqT3dk8Enr32G+4ub77kN
4n1bF7NbNQPdGi0511HkdfUQ78ZF80WuFiCFnn7yqKQHvzCHVTvv/MrQsXZicgN4ILIJtEAxi9mj
ydass6n+Mv2Yght4n2XVDjC+2HrW1VDaMu5HwHsif7nX0iVZDchBWdxZRPK+OVQERBNnWtH1011s
u8IGIRjudxmohRkq0ISJQbeVouHAnpIv2xrmfFA0Xcd8iP4V+NbGVKZuL6mYm3NKwE9GER/ofO2b
mohs/PjFpjThYLAgjB7DT+OFYX4fK0Ss82Ygwu04GtMS0dMgBTFIyCVujbgsXedOP2K5nDiHwEjk
5hDTWFTje6NL1TmYRhIsKIqxbM+usiBfuQrJQfQyQ7sjuKtMD0aFtiVX4Dc22IBXCmmUnQWUGEnc
Ki8UcPRhylIS1DAaKoNMWWoCvMl5m4btfMZTKVOpO5qilJwak1wUoBaHNOo55xmGuVN7PbKJ4iSj
RJzcPgA7oWvyE11BhKqK8iAO93tK63uIkJmRNT3pJc3yUZOUozCz4oYNRC+QaamXBlDmxoJabVfH
B9FvKAqQBr2ERz0htBgNlmNLxPfJ3u+vJz0EgzT1j2KkPzKJFu7zDkepOqrDXvW5esjGU6t2OPpC
GjZdKWc7IYQx2YfdAQ9NsTUngG6xWVQHTmanYPZ7WG4ltwAyYxQxxDU/RRJqI31fj9a4a0cVc07d
N26pdmvasVDZ0ETsNANA5DChxCuCN0HE7AtlqHGnrjpPY8bWUEuqxx76SlT4WxEq5lL88WqjPlmy
AJihSeNNDn/A9RMF+xXMkqLVg11nYiGsyvqCx9BY9RwICEkH7SDkoeLM40gv1hcPnGwmBmN/MIx2
M4xpTay9/vT74sgnadeZLrhhNXtGmgWUC1AQ9BpgTeiFgk76cdWBjeh4P5tUNo6agRw3zXt9nYjc
oytRRhkuBKeZ1OZDM3O9EJQpW2e6SlnHJ9oMFT4EowzdeB/HsKH9lMiLHPumrO8tvT1MsdZ6ahyf
tWKiSkKIDRmsarc1IohPXFlTaR8UnbQneEdYl8vm//v3fv/SL3/qzxayNK2eKFZnjeZkuqF4td54
gWaIe2RsJonTdbxR/SrbKuMk7qPlD35/Jee0+XPMwlTEW98xj2a9US9962oyxnxnCXLYRTBbaV5f
+tcBufstcKpt5Ejn/NV8739ZB4l2YfiQwP1Q+F1zrFJfuC6oF4gDkroeLuZ09D9AdLSwGSrXQktI
3C1llWnVqJsQHM5b0G9gVniil7rki//iN56Kq84/RUYPtFQq7OxFvkTNaX5bPMzkurDvnXMIspSv
78Yh2sxHQdwI3ksNMjymyG3PTxmgthstQvHT2LJLKSvlmnzqxgaczUzcizs6VeLkX+UNsJJVHY3y
CVubfgleVMLwqs++PLIggARW2EdoZQJgbNZTakPKwBiewnM4oozOIFrlFOwcy3SjkhtDuokPfuoi
hZGfq89CtDsvS4+mARvuF28dcd5GwYi6QtpDjWn4qrYIS6CXhR9ABMaTikyrXpW70gWEnF05das5
huC1iFyRteOCh6Tb5i9AfN6RElBKwvawLtxOWysv6mcq72XRhgw3h9/tUblbu5ih6nUZ2mMvoJlo
9/vqgL6NcKX4vf/Ielu5hI555s1NK/XX6A6Pctz1r+Gte5E2oL2R2h5hKpazPV3Z1ZAQudw4pTVy
kZ4gcBuIYIoKw87vMI1Rkwi3WLBhbo89RnTHb0/zUzM48cGCzk2aAI4E+CfaCmQXFrArKT60xjc0
e4R4TXdrb4RANOxplx+yF+lJu+XDStUvnYxjzvaPKkGNdg9hkT7EVbwYNxl/NANH2IqM68p57XZ4
A2Zqw/FKOGR780jhmIvkLd6m4zICAm4ckxc8FmDYJv+uj9WbcBl3KQp9N9sC3NzfEU6uwyMO5+pB
FhmCGqrJvxqOvB+1Q+3vJH2NlPttzamwOTzV7HHv2CEeLMCZsi1gnkYurn2UGC2b6snahoivYQRv
J6Dnyja+Y1TsuMmOO4MiM1PV6W7VJj9xD0dLMK0EcRe+pIuu2uGJAGEMAO4eZDveBdfxLrjxSXOj
rXGv87MWbYkq8APnIV3ks7/lbJpUdv5oWzv5rvfZimWwoVhCbXUT4PJFCfrWOMVrvfcpAz66jeoI
z5BB4DK10NvCcIOaJDyNH+muPhrn0v0Yw1VzUNxyjSoXeLczPpJ3DCFX44LGpXhV7YJadLBW8fcH
6xCm60/8Qw4F4gkg44gQT6Jybj1pT9FneGcpUz7p8y2CehTgLtXvFFneCdS5iFLTIy76U0tW1Xtx
F1a0TEpXvbV7c0Du4EmfzbuYrGm0kqlwrLYiXErUvSsQiK+Erl6lcDX80u3Cqd3uKbsujh6kuLMt
esk1HTzhRq0obnmklIPEm7qRfzWv8YdPm2ptuNplBr37gK9hXrknzj+gwtrUyw7iVblYlzDGS237
25kC8olPiMt6TPSj3XwKxGe4HDfyNW0ifRfuiif9ddgY76TK7QlQ8MqfZhP6q/iTbMmpI/ppb9A9
4ZsDe8BFSxy8R59u3xnP6SWl1rXBKJreqdu/wohMnpYsLQ5NOG28jAUI8wxqoJ9APKrodYn0ouvz
hY5zmjDAnAakNdjVWYFueBYq9hoGjYwczC7JNsgdjbNnRlTglk/eLl/CD4GsQHHV/OLGOq7bCRSm
TTMWN/a68aRziPrYjRNH33eHCDDXK4MJGseyNS3aB9t8Ki+Q1BacBltWtBcG1wD62EAqW+nrZuff
Iduq00qsnxFEjvNZuBJOOD3Hd/TcAqVgO81cQHzScfIw3qkePdN2xar7KziZR9jWvSOu24NwHc/W
YX4SaKJyYjhaEGiP/vcA0fIA3IgKMB3RGzuixNntVbsZZ+MtuLIlvBHM9iUcGo/5F3Opp2AA7oxw
Qa9+ITKFTFiUoivxyVpjZliFb/pPsEcmHtB8teU3YA4qPnCGKj1STzpZgU2gQeBYuyZAp7BCACwq
jmWtzWtNzOmPGKyFXfwu8kifpa30VHUf8SF7+AxtzuDolaHPrri1IZOBNzvwcp5AoaKB8CrWQ3Fw
1W1TOcE2mzbxj9W+wMY3HW1gy1SPQGpo9JKUAPeYmQVJznS6t2zblB4tJTQVBuN8KxCZbKOynhwF
sQwNEG++hJj5ZTtfB04LUhmojm1clMmWN+2LdZQgAOwxQWqGXbnjQXctpon0JLwm69bj6C6fo++A
ZF/H/BL7rc6aeiYvDu1C5xiZi06YQ5D6C8rSnh5nxlus7n1LxMaKVIZxj8yX2OUTwIhXzujSoSJK
0ACQ4Qgf1PmR4/pf2ikZbPmcLIzTGT2L3X5aIjo9BMYkiLEsONDZr0F/0Qns3qdO4za42leVWx3B
337mD/k2veJRNz8p/YQ7c5+fMnXdvIUv5bRufjHlyHtt98qn8MynuwFfGTp8YMZA1DQy1VUEi+aW
hB5xTfFgd9JWpo3WUtbkKTGnbeUhRjvdXI9biCTQUD3JnRFpvLYeQVcW+BywOF8+nPbRaVa6uPdF
xzj2PxDZfGpfMrUgN39pEAyu+rvwNvNJA9TiMvZkgkSk37TOp+d0n+Z737O4+9vVIfTUT9W6dE8I
E4txWk2b5pe/VYSVFW2651jzQE42d4i5+Bdb4kzxbPHh7TEoTtD+aD97w5PWHfTQxY0hH4yfgrEd
2RpwpSM9ee3Ssd0L14nzRrTSXurLgEz+M0dzuRZwepyFTYCkBmWtgTIZtOKaiZm7pWt6WevV8xMj
rDln5VbKnVBc0bBC/tDtiREwsSLlO/mZv2+QVonboF9Pz2O/N5LNoq0EV4tnEsxUuFHyDWEy3Nkj
/cJJIS7uunokmLIBAwAAvIPkaJff9XNrXdvY8zmGvsck511YoJA/ydGdomD+3DxFTzmeyh0Io+Da
PRbkII0XjTUK45ADS4GDS/lLNFYhm/6L9jQq+FSAR61RBgBcKoAHQliHBE18uB2dgg/zXT6ySKTf
8aV/N6jdeUA63otDtQ133b59U59LQBR0hNGUXhVyCKCe4YEKZy/MnHJdGZ713mauiaIo2xcKuKin
3HCwAIYr038K5mvxVb6XIc4N6I02wcaB9h1oa+we+Q/erkz9xls2veJdxIaV6jYqOYSDi+C7tNuN
8UQCo7ijTHrL3ajbN1e6nf5DEOz5OP8UB/1avMaAVD3zFnD82uUveFBXSgsn0U6PpeaUPCysIzoo
ZeyotsFguwDBrlGgrNI757g2/whCu6A0CmJs1T14nZhDMQ+wfYH9wBRmm8903PzyofUX4ZxdccqM
qs1xnO51jFT0E7Hn/M3GVmGM2JOPujBN9+ID3coVGvK4ExTYbrZ/Mr0GwTR1xXmlXbQjOvr4ZdoA
mVE/GfjCridedhdj+IGKscrfocHV392hIb92jWEE5fOEIP8F+L+w8z3OLU52SfYKMRCbYpduzG10
NA8lXjCTU/DKOIZPnByCd+ZMuu8JisECo7qtaJdXSAIE1y5+2wQF+7q2bj7WGEabttNOBuzTPXV1
6hSq5+PgKzcJMwLexJX2b/AusWAtzGQHY0m+T0w3ffElZy6+3oT3cnwXi0ufOmDR2hV4I3/DCSpy
kSggpOZ4Nta3Ua1c8xlekx9wrG/x7XP2AW37xcNgV004xnOh2cq2cMxu4x28af9uwSbdwe6gyv41
abZ2w9BCd1JSnflc0/LbVA/R4zH6zz6SooH9bh9y8JOhchDR4oV3JmiBcnyj7rJL4CKyNVk/d+k2
PRQfvWkH+/QWnMCXA2moHh2CnW8KAc/qJ/0ZLqIcWM01NhnrgGI5sBPE4rvonD/zsqWz+C5elBvF
DH4s7ijuCG94fXoUycjZ94XDwxX26Tu1Oy4K6Xfj7xGQLF32WwA/nUyGHYqq9mQ+MOx+xj+1B1XD
3JZr9Zd/MDFr+tz5OCPbxdF6xstIXa88DLusWWlOsw6/spgeFvchr7VRybyS9Lhmj2K8dK+UCtiv
u1dKH21F8saKS4MTPKnPwlu2EX+J0wZsZ8NUPSeshwg/+cjbDxIW1F/1D7vWUDntvCoaZ9hCG1LW
/i9/3zyCeh8j5t3KB8ExdnDHqpDgc7szt+KmerOIyCVK6MGH/YOEXtBsa4cxCHa85PjjRnOtS31p
74g5HybEEfyPCD+ZqyhCN9Mh/OBUHf+w+kmpo0dO+jlR4Avs7x6WB7uCukafzS7fPrpLqBzSL+2V
0fkcffhu5lm+M0aOtSfnBX/hF72FBRk+v4QUMNcGMdisxu/CQfTguilrklsjh9Vf39M6ccIjw2ps
1vG22ZEfL52l67LYLCIx7nDGVjqXyyXWpMPgUs8LTtNden2tJNryDmUfmrZ4ztkYq/cULftq3Kgn
Bg4PKbzI+/Ab+6v5nBL89BPf+l9sAsJV2uRv+W3KwKiu9IvvjlvjyhrFpDC+6LodlAMkFIzCpNra
Wrqar3yz8a0NHAjcS/45cUJg0beciP1vlONc19Hext+ggTNORirKSRsgG4CWZ1b5wB6xWxxjPDC3
4lR8IEe3Dkt9U6Drs/afg2vIfLL9R/rNGO5fOUJPO/SY4iV6YjmSWXKwnJEotGoezUN7ax4sj+Gz
uMdIcK42w4O7q3rMD0B799vkAsrtlcj4DREadQFUd1kstTfO1vf+ffDoxjzKOwI1wQEwU+x6jtKb
6ZULOyGgDYkfjkyuzUak5Uez78XaMZo+6wtpl8DFEkRhuTPczNdp3FtOf/J/DeMDxpiQuZroFip3
SxtVv2ecEkr/TBscPlziBhvLt/i2TKDxVA378gd6puzN6gY259jB1/cCl79YuNp+OpVPrIJoDq3d
xIsFZP+s7UaXT0A8KOuGhuAdj3FoJ9SD8peR7AfqQmyUNLdOy/EZL+FnzrEsXI9r8asygWKtWcAf
Agv5IlywYTMfy4/mFTuFzMVTugh30q8DDXAx3X3VNRBBD1bq7wRaM7vfXyWj3uNALaFpzyJpwTVT
GvE+hqb3IAFQTl9zmCk0gB/f45VdouOj37+fIMLKkrZiqFjJvpF6cx3X7ON4nnwA+ximyOB4FVLo
skar8b71RpB3opbzZWAmQG2onVUx7pKIsxcqZRSiQ3dOxLhy05zXE5Y9VueJyTAsv8TIblYdnQ08
3rOCDK45qNLIcWks/u8vo1kfO7XU3UQP0904AP5qVQ6UaU3OqvVtfReN1R8soTM7+O8FRVj0Ceus
FLip/P5Fn++pIQQuzQWKmAiMyzXoF44PoflAZFl7YcnBHN0jFkQKzyreU5QclGin+UvU4puQnAMq
FkMJBcpPJKzPNdhl+UtOxMbOYy5zunnxeb+7CMY8WqbOKSruXL7A/dvC3V0F07eyRFHCRuQIG3SY
x15jXW6YKqReYaC0O1X20Ctn4LFntsfxYjRd4s5YLajM0Djzyxe1eUwq6tXl68gcK9QizZcQxzcr
La/12Dy3wkxs06yS9pZ+DHpJCXV6TKWguK0qelTWN9JknBNIY6UgnxQunlbvP+eSejV8LkeGrNkk
L3BjqRUPMvnFp7mzHlrzpexmbZMEqIH8cb4PRNzwODjAFKpPnaj8MsHukvjUObU4/jJlTdhZfoij
L/R8pT40+dhsO1xWrDNpuq0Njq4AfAeRRK5awHSCGWNy/apzezGIVpG6dDEb42im1rjvcw6ZVk8x
sMooBwkzkV6W/GuiaLw2ZQM0IuIMJ5B8/KOPudN+1AHho+Az65Iu3Wgpx4VO7HYY2E9xFXIbhlX1
v/9/XOr5P+SW/5V32bmI8rYhURUE0B+EFcRLhqZbKu5MfugfQBd9TGXwumbtDSp8iMICU9CzX8h+
tG2y1ia7xK3VeFcqMptxPd3/+cf/le+y/HRLUkQQeLqu/sF3MUZtbDWilz0wwD8+SHixCSgdxFQx
hEWg5Nc61S4Rr/Q//1wJ7NBf3rYkK4YF0Q+RxJ+BpGKjl6M8SkC5AhCVNU6xWncjYzhPOl74WURN
n9VHbHhH3ULPSTuZm22hbOEa7v7lpSzv8X8gdUyiZmVDVlTVsnhFfzwBKdHECXlo7fkiWIS4EsBC
CN9hYaKKfAqfgpL+5AKEYfiOdM/6u7aEdVuchPtg+pfhYPzNa5EltKiKqWqy9edr0SJfkoUiolde
5RiqYjb4BSuQTuVHiBfNF0z1X56E8ncDUMbiYWAxEXVV/yMaNqFjN5clOXx6TrnPGLK7oWjoJDlp
dXOLeJOP35Da97L0AcbkboMTtRo52iMHwGWS7pT/oKpjkMBcYBKZs76q8Y/8ZIPtFsdVXb+YaEDK
CWVqm/F4y44WeAU5ggsR4rB1ZLaXf36of/dMZUUxsMiaC/Xqj3E9BWDixCRoPDNjI9TBw9h6NfzL
5Pk9SP8cOYrM3NFE+FuGIfM0/wv/NOJ0nlpLrr2+1m6waS59ZuwHg+J3y4wpKcEaQ36ZSyKaAosv
BpMYJe2I/2PEvp5e9JARlTbleTj4qnng2bulqX5b7cIsKd/Tqj7OEwCNUq9csfHPYhf+kEJWb/75
w5L/Qs9iBiiyrsmiZUqWpC5D5L/eh6WpoxTICtcBi6NpYBTQCsD2d7RapoxnOtdR5mWGsh2hPYlL
Wdnc5DWIyQVqHCYQRvTxO7DkbzOp783CXFACaAXzEJz9zKz/ZY787dqhqDTu2LwMWf/95//1cpXG
0gsj4uUysladBNUGw9VqXrBTUtbfE1rqi6f/fdT2sULtMkAAR03GXoLX/+21/N3sUVi4RRVFPcLQ
P4ZAgLBEEsC4eolG98SogMkutJEppCZUke8YaMwnIOmAY2hjDGH29c/P7m+nL2nYsirCedMZiH88
O/wm/xmDI4Iip5Zkisx9hEh0upO2uvA6IccvMw9fVgIQZHk4vXyNTepKC05mxCaHjX38JjuJJ43Y
f9XG0ndrJBRcg2OZlrB7Um7ZVou9f7r1of8JJ2KPjZKCadzvFspSu2Co/vmN/e3GqFimbrAby6r5
l3UJDSoDSCQftNhrxPPZuoIrENXahqgYUO9oiclx3ZJIiiK3ePzzT/+7fZERthDPRIB7yh97gjr6
aqdm7AnTwukRKE0MZEEyaWNXCox7rOUUSIb2X97z361aqggxSYXvA8nuD5xcMnZ5P6VD7c0jzxLB
zbtuFu///M7+7Wf88c4irZXxiTJgEfkdZ4KzVDP7l8X3b8ckk0Hi8TEqjb+MSSuG1SK3TIpK2igD
LQAyvW1rZIDBy76MvzFBarTWqu6IX+aCqYlmPPrhlIRiv9pHdX/sRfyhJtjTYUrpUhlUDMIpfI9K
UJkNCuBeYSTDdyY9l715WoBRgfFcRv7nAhwzfVQa//zBSctU/p+rvSKKmqmYrD0Wkv0/9hRVKztF
ABbk/R/Szmw3bmXLtr9ycd55imSQDLJQpx6yz1RnSWlL9gshWzL7Pth+/R3Mfaq2nU5IF7jA3gl1
zoYMBiPWmnPMAHH6QnEbX1hptjYRQUEd5TKTTfoZdzctB3A3gVbRNSlZ+paEbb3/VrxL70S6HotV
2zTk+aRTOVJ3x1JUuyr/qQU020OT+rUkt8VyxvuhVv6VAFgRiqv3X/fP1QmqSRdhnXSIJnZPR+iX
idcLDDXVCbEB0xSupMk12XCwl0XZ4Udj0q39j9ZD84g/O+Z8PrIQMM7bwjpfHXsNhOZxdHGHWS78
CJTZLGWfyzr+8v4nu/g6lqkbnGBmc2v+5L98MiJJMZfVsti51G4mH84uubdR5X+w1nT/XPYKQ/7y
OmeLLU2kDikvvA5ICqV5JAXgbFs3JJENyAKMwqKv+JBGxb5o4oF5u/xqkbtQxUc+PrWGru02mjdr
rkS2FuixDCDTm5iV0GIKM95xPrr8DvJBj4KtsgDctAE1IyK3sd+Xer6FH6qtB1tH0QvdpyXOlPDk
4DHI8IGZPtv8WOztqgk2U7cpsjC77i06dEYniyVccATwhVqHxfQDn7m279lQ4pnskUfSyy/bH92c
ICOTkMyoCr8YQBHQ+yu2p7TagkGhV3O/GhKlBNjHEnNTr1YEVzPSjvgYD24Qfu0zR0e4Cl3HHqz7
oAx/Qg13ScGigy1tlxrmZMhNbdvP+saMp09smqutT4W18GiAdw52m5jM1IU7hF+IdT8G0d37I8W4
cGNiQSltJgMdZZh9vlpK00mDLN4WJC8DBDDD/rFL83vRm49u7X2nGtEt9DG5x87z5GXxp8YLLSBN
PVb/6yKyD2NuPWJef7aNam2E5edJS78ZjoAaLBQJ8oQYTGNIYadyVpEefKk7J+fk+u0SU+J28PXX
usFfLZN7bG10qazwS9HROtUAggrvO7EBj7bybifVPhILtWg6f2PFRIBomXdbV+HawkaoLP5BnEbg
1NtV2OPljO8z07rGS3Jvqu4Ry1xQv8ZjvhfCeB0DgwRYeQsPBi55bb60ubEtB1qPEYfdJ7zRiiJC
j7N1VU+IK/AsLOf3aVp9smpk+xg6xuvp33XOdVM096hvV00HocJEzqdS7zAIf2fTFmxr/aWJu50/
MKcZ1rMw8z0+C1LH85spND8FZKYFCWyIsP6sTcUNbheYO2H4OeyTr3VYTteKSGPTD0izyJsbq5Wv
nu1QzXfrpwI74qek8/Bu5Z+wxhUP7EEZUz6Gqw9GyIUbhelBS6X4ZKPKlGeTiZ9BLTXrEXU0GDJy
oCFJQy5dOh51yKy2N1HmvUYI2JFk1MhZdE570gw0QX3R7z54L/Pt/GwCFaa0wE14sDy88y0KVZau
68us2IEDQZ5+SEjPnI1q2dpFL9c6RndAeK8T0NS/DFL9MAr9EVi6jSHUtdZFV9JNdLVg36vhg5uY
8eeuQ7BD0x3HNFyomOdzex2M5Eq0DumjWAaod5UuUlkaL4jLgyt/qL/62QSdUJopEfFwtkKt37et
7n9wU5vhyOeHCL4t9zPXtfn/fK+oxsTt/bEFL+t+hgiQbfH/Zdr6xA3B1LEY4mG8ylPEiaLY1zNN
Q82ec4vUlzpKYxyNzg87u0qxE1CWHz7B+5tuCl+b8xLx+VjJ0vRQzvq1Wk2O9kl0KZ8lUibEOdha
VjFt/NYh5Y2K+Qcn/8/NiWB/JEAy2NQ2TPNsb9AkqkwTPFUQWttbZXq03usXGFSLLq2PZEwe03ZE
+iMmYDHFy/sv/ucK2prvpoYECS092z5bZyZdibsJsjqpS7Sb8CtBfR+PVOs2kVNd92b2MGmIh95/
0QtjilU7uGspWRgJ3Tn7xGVTFG3QtSkxTUg+0RISivoyOS3Qj/jOJqBM5HjkhpcslveoqF/ff/nT
EvD3q83SBR/bNCzDcezzhVkQpWVuERW8m2xl0VvsGB2OifROX1JavYtT577DHEB7m1iIXANt0VOd
qIh/HXT3qW7FsZ1/7UbJ3djg5S8Hl4pJ8TKOD6K9AeN3iAss+rL+6Gz9OU3wxtl0sGi3bd7+PKX9
sv6pbOrWTpvxxjHdhwI38OS+xpjwQVB+sDu4NDAERT+Hw8RKyD57qRCpsO8qL9klCVwDicMjkNvM
bm8kOm8sY+wolff0/on5c8HMx4OYLoCcz5PN+bLLKgFram6CEoin98oXIj6PIBlWeml8Ph3yxM/W
lik/GI9/ListnS250OfFOi98dhHYDUUM5ctkp7XtYUy7nWUld5GjX7//8YxLx9TWKXcJF7KgeV7G
Zdk1RBHPvQty+97p2MMXXGgU3LhVFl8rTVwnlrmJdXvjwhawGmbZWuC0akcC93Y5kCobDtwknzT/
o5F1YbnEMTB01u+uqTvsCH8fWoNmDnkcY/ut8QFNUfgo7IE5wL9Wkbpqu6+GT1iXE8OIMj4aavZ8
pz2/HuepT9pAwrjTnL02NxDlQTlKdp4NXMLC6EcFBNaCLgvm9YIcMJhuCwya4BogkeTEYPMJUBVn
wV2ICX7Rd/60BD54cwLeugZGQJeLWhh4j4csgVjDnSCIFlz2FMwMs17hjEMUUrb5xm/yh9TCRD7M
BJkTdEyVFgZ63CT4xNLZ0XY8sQy0yl3bPfCi058DxPNgJwF9wkROqRUcXN9/U419qDuQDFNBrFAa
BpvQFdUS9jFIjug7dT2Ub2QjLrWi2wHi8pamUb0AeN6U8zbggwE3X6R/HFjXm0szhutZ5wNuimG4
hhYT3dhr3/wYvRwZS854yGrUaBVAFN9uD0UOiQTT1CvunLUom0/vv4mLFxeRA7QvPBMs/tlEklkV
i4egSHd4OpFU8bH1xDi6Un2wabtQb2QEew77XiZ14kjORhFuN5GXVZ7uekHTCW2i24LsYJ5uqo74
GuMI8wA9OOdGCfs+JMan9rvrnqjY9z/wxbubw8LSNV2Knxz93y+lKdaxEYNm3RkN3IuWh9VQb5vg
JcnGZ7LKeUdN+r2u7NvZCJ+5399//UsHnKNgcUO3XF0/r8hxGThdEjKbjYn/Oh/vGn1ZVvsfTNbm
n5tkimDMjPQZKN+b51ft0CS5MRXMGE5Ci8GD878g8ht1lrxPRgPKA3NWLNQu6hxv0StGOUDyRYfG
xKyhiCcYHtg57CaPJe/cvoss7ymDmWP6hA0MyAMbA4HTx9PwpdmGGAqLHb53oSzjOrULwq9LUHa2
B5KKD1pZvnAol7lpXo/6h7P+xeNkClh3YC/cPzo3KQdJOlS/duNwpxktSOSkfGkpm4KEdFHWpNH3
Nv1uAX7pNXBVPStSpzpEOQKY9weGnK+A8+mAE0WT1zIE4SRn9znSnQA8BVWyw2SMSwfQvwv4AQJl
BbUyQvuFSapQhNmwmmBJcO+5zVZ3v0rXOmZoa4q3IcC6EmXdrmG5FHODBDVNfNLEQ+cZKNsH+8b2
/JtRmUd3oJhRMhh0Ub5YKvniCfWYlcWLN+jXBCPj+EY5adVfa9deV4GGupb1EqVqSpDecTKqBwGt
qSSEbGE6b1FBsz10M7EuTOcaj/FDJ0DAlLK+ClsB3kLf0OFf+VICPHWe8ohtLsNeR3E6kD87Z3Yx
HBaJHcHa+Xb6WjrZ+nSUy4qKSlh8j/WP7qrWxXMvqbAy/+HtO1/a134zlxQy7mxVfciBLblJd+hp
cq7mC6Lue/RBISmmRluzgfnucKRjzzgSTPkSB/WPNmz2k24dtYhVpuqZsKu6eoTF8Wmy6p5lqbdM
6vBH/N3wQI60IaIEZ/yEw2tXwCJLZs6UTB2U0Zrz2jG43JLopU6ge5znYiH5lQ4BH7xUiVunw0lQ
BA+qoZ8ltQ9uA5cWGIZusY3E4O3N27jfZ8VUtkMcARDZacpYGEP+EAz+QY/XRlB9LurxRS/R6vjp
vVeMH+xxzAszosFkOC+aadaK8/W+aXBVk5BY7CbfeAXX9gzs/wsJsuvKyx/j8ltriJ3YjW/ObCyz
Ee6Ez3ohrwtfvLideswJW56DJLZlOVeqts2AgML08w31HixVnnoM63T//rV6aXalpmU4rPdZj/2x
7e6grQ51UBS7PkbRJvN91VLfyfrHOsn3U5kc9F5uRIhDC5XmmPPm0JEser19TBXqCBlinQnvUjn9
iAfrOXP11wkWXOx+NrLxJWn0D/ZUF0+vYdCWpBfDnu787mtpXhzVblPssNPdVk5fIxr6EqjyStej
+4DFVp4O6zEOtqNrf5grdGFhzWvPlWfTsD3m6t/HFlNerxqrYmwRnrI0Gc3GYF1z1WzJKLO1+BFn
/SGc9Ncy1V+pU28gtm3z3r+1zfYRa/4iUS4yZuDTQs9v3j+Tl5YDvDm2M4I1GDu3s1k382sL4Dxn
clLFM7ixzTjZz7HNdBmEcsH+9FrPqS0Ftn3rBN7BGoIvH7yDC/sqzozuCddhg+WeLwNLaUUqy6ku
VWP3OJ+f3vF2QQPEXD1bXveo68mXInOuh8S9jfCTofMoYvEcN9OrksG9llvPOZB9zcI1K40Prs4L
t2NDoKrxhMU96Y/ufAffMp+oQ6OEbtlXF2+2XR3ThgEUBdW92+YfNYMvDRZBzJZpGyaSkvOJiJHh
F2Yz5TuqAxuSQpc1PJMF5NVV6YSPcTjyw+GDy3k+x2d3Xvr1ui0EHWjL9OYZ6peNezn1Q637FK9w
LD9N6BgHvOFS3QRF/lHhW14627++1tl487Q4iS1rLpR58LGayMdgakDqYodjRC/VUABgc5E1WmIb
6tXtVBYSE4575Y4eF62zwrJ+9KV7lVlyE9DPq8uR9FnrCVB9RiefdBJwS+m0LY02AsOj7xutPGKJ
DUHoC0WxForElbwq2/p4Ih8j0cxoP8LmK9+s3NiNgnWh3YFdiad9Exr7KpdrggHvxug1MOXaa3KU
dPLg4sGm5GIOxU4V41avvKuy7m69DOiLNm7rqbnV+uqYAPBpNaymGEDT7ibrxr1ocalV7c84Vseu
4V0G+e2QQzDJ/OnRTumUmB6RRgUm7WUkQdikw7Qov7v7MGF7Vlik/Ga+/kyUzdekcXY1yDJtFOMS
kLY3rDqdkBwBkWZT4Uc7ES49PsrGQiWJG886OGiCZBxUm2xAKa1nLyXSLCqLDTlY6moKxhQWas59
xKlI8ikYgeAFtpYg+dH1gujAFYwTlFbLNg56hJuqh00HKKofYwIi2uShzVgkCs8CDJLqKU8xU/eR
JcJKsG/DQYZbyEJIxqlgLwhhePYrdNaxJ7Y5sUCuVt6D0cOjw6if3Pwe1PlKlKzHpD7sm5xboQ01
LsEv3JEd5CVvHvYgGTVH13evbLd+66LiPqjze61RaCl8NE8WlvbiR+MaT2aKbzEnYz4e9rAMF9IB
d0vj4EkCR/JLTN5Air1wF9o8V+Lf6IRatYADRGhvlLafh8TgVPfeKK9cZ8REypuc5wEg6Vv0rVuR
wD30w+s+ap8LGQyrvB2370+XF68fQ0qDyUEgWznbsDpVU6nRYUIyG39VO8zIYf9pLEm8QCVkjc66
nbwrPuIH8+ClRQr1D3aviCnQKp29rB2OMFSCERcZ7R9D927zJKOen38wE128HdmsMOlwUnIGfPP7
VGQhDgJeT8QmYdS7tifBnKSRLsOtSzWlQE4HdDO892rzJiIWpzI+XilcmvG5qUqHY0wV9nzj6JVZ
lZW9TUcBD0daoTht0b/3mnPNj28RCrDpcxd+MD0w+a/DCMUrSMRrvQaQ7FJ8bAnkUaomaZhILde5
8jOTDpYNLNkniKaHnLnIjJxLsPF3QZq/FoF6aMPgAFf8yhs7YAqkTXV2jUMhp5ofEBQSYCDO+nY1
Fs5RtGDgEqbLdpx7hKm2NGtopeE4O5308UXk0y6fCNwJ5dLw5G0W6gj5X82GmOmpw4BPrtdCiuih
Ku9rt0DDbmEa0NX0Mp/NAjIY/q8hWbmx84WtVJI5QBtG8FnxPcnZV5B7WYl887Ue4cLcsQuZNwQc
vZURRBRquvjGZZFKVgF5qBFVqCaTamXGhL0ONRhHA4Rw6kdbIj9IIUCgrtLyDSMVYFIdNvfQgeVH
GNEHFpEGyjqWQ19tRjT/slQBeAcPh7YBh4Leo+ycQ6NjokzrYNEOeGy7+MuUlNA3slkkjucz8nmB
GSv4/jV46X7pCLboHno3hup8jf5yv4z0xs7ypMuhH9JjMj9nTno19vo2MYir+f96qfMtWlfCGy5A
Pu5CCUkxhy+cU2MHk7jslfbBx7q4SnbYV6FLQY7Gdu73z6VXZllUVs3nSnZNSJpekK/DodjM6/bY
GL8aAfFiONnBDX/wMS+teqjSUJJiqcU+7GyJ7NTICvKU6WWg7QsBPcuwvCh1K0Pvyig5v3z//oG9
/Io2lfw52PSPagNwatQtcAx3dVxjAKuPUGVeDH98KtL6TXEPgeq0fv8lT1PH+Tpr1sdS60StLM/F
P1NTQvUnQWEXD2m4tAg57NA4Yrb0CBrV68WknMcGNhNZcH366LrHKoHiWI+sEep+bvUVeMzVvcaN
qsHsis80U6xI5/zxEWmDrRVQJ0gekZl9lSB6o9DlY4qb9k4pneVUT9vAL9VSulxvPa40sgaobV91
cHRXXCtXUQRfiuZtszT8xzrFGKdgwmWe2BWZ+Xnwqk+5lo8Ln0osguZVqIgX90gbXpnkJ1CbJWc8
md3nVQM0CQEgIWHFkt1nvoTj/zV2oU7YwPHeP6oXRy1jVtAKojWNBvX3UdsTq6xB3st2fVW+peMX
D9pI4k978HW3prVW7SrG7zh9VMi8NIDgAVHIpKBr/bEzaDptDEvTyXYQqt/iidPnTc3LmKqXbNZg
DHV5D/fn+P6HvXT3p/OE4l2fH06r619mHt2rEwTJkA8TbiEFuJqlh05rvvXXhX2IXeMuLarjvD55
/3UvzXi/vO75/jmerLQrbD3D2Dxs3ZQxFrvNbW8aT3XR3b7/Wp7BCTu/TCiBIhJjW8qscFYqV71L
oAehTDuRxw/D0PWrCNl6QDXWrFNFjEv50ybMje7TtB31EC+7CzODuqHBifb9Ri7sZieC17SAfuQ4
w10ciHtYlUPmAzgVKSI/zXglgPzWbyxgeb79NUYjuTZNZHkDsXsNjMEwBpxjT59VC9JkSh6ZG2H3
Qp7ahPmeNS22aNwmDW5tktueTuYSx411Yp+w3Xm3SYEbqdLYbxjgrxfsvCgYF6z1tfxIzEaDJYS6
s29sg84m4041pOkRDImUap3b/ddusnpC4Nj2GMreIve69Z0AknMP/JJME27BCsZEsgxMGMKJGO6t
NDzM6+aqFk8uK+KhYWwQqbAOwuHJCiZisNQxLtpb4h7KtUy0qyGx1z342UgLf2pTPa7tUB3ImFW3
dh2SFoX5lYTeD24xly4abw6gpvHA1Xou6kzTskF3WVJXL9ldFeKpA0ehdOvJLu0rGr5PioiyD2Z6
89Lg9dBk4IaQtIrPxxP7y4DcQiYIJ5W3JsB7ZLe+uTKaZQUJN5rToYy5BddE3s7xYyINM/92iOJ4
F8TZY93S1ixN2r4ZqR1m/DP3y2f09oRbddOMlkiuYPHCS2gBqoPNWqcdFmDDhgbx/nVxwSlg4bFA
52Ey3VCrPLsuAm1M0VSmMI/8bIN+Coe7TsV7qI1bK+NTkb9VLiJMfdoIfz3RQsL2PA9h9lhQIQ8w
Imqe2nYts7DKH0nVQ7+F1WlLagFOXPjtRHqkXzqx8R0BPL6EeKk0AihSfY6G1sl9jbpw9/6HOtWX
zi52Vvu2MS+mXMo/84j5ZUbznNHNlCnS3WDG64qiOig196gKoixqc9gYnl+uigx0eGYaxxC+Anv4
HHtvQDaIypNtlLANgFrphu4H89AlIQaibVpH8ypB/lGYDQZ7Kv2OybZ0w+s2Sl+0tLoPC4zRtoUR
WZFxUsPxbuzhCPzxLhzUjU3ra9H57DxVI7/0myzM31TCiYJSj8wtextJK5A9T9Hm7hWhNah9LO3n
B8dUvzCDoo1AKoDAjcbOeVdTj/3AoWyUoc+uCVJK8Pu1I9OGrx9IfkYjwtEdpiLa9+HB60EPFHEy
3Xg67IY+fNXHyryjgUZ3O4UYJPw5n7OtUL0Z40swcbmM6XfyIfN1n6s76KhwT0hW9EpqHLnD1WJH
nbaK4aqS28nFNkIdt93ogckKQGVeyF2aeBZpuzl7KVccCpOEHBFSF547X3BTwgMANSB9KQWKrpu5
pv4bPsWHp6YSIVpDT1vrVYnyVBMPrh095ciQFqK1jEVfslZyNfc68X7IninYidvXwNZXvs1qJu92
CNlWlfMNYulb4AeHIYD9FMT2KhDF/Xw/6eRnYjC/zYtClYqnpq6PRtu+mvT66Js/dZFp0P3niYWu
jiFr/r7v9l6paJCHV1Dru1UQ9T9vfF3cetwNAitOtlQLsaTXFZEpnrwnDpntI0RAptgO5lepdlM6
c0dH/VtejD8+GAuXhgKCNKEjWmFTe95VG2kmpI0S2W6IixQspFiA933IgmbYsp/j+ETefWdphHjO
8xc+myQzPlCWXFi0YBB00Znb8x39vMBL3HVVZfMCzSs4fX1afnEkiOHOqzg2yEl33litJ3ykiwjW
8kdX8YXZn1IJPR3KuKwQz6vvOT32ts+ifJe0hEiWebyzChhmEtD9SlTYqwrMSNeu/WhzDWwyPwQe
2uz8siD3OVTu1szjW7+tzL0Y5wjAzgNCSC6Xbu+7dvBvoGWuCEw6Ri7BoawttqxqWBPW9V93sf/4
Mfxn8FZ8+mtKbP77v/j+R1ESvBqE6uzb/74hlq1oip/qv+Z/9r9/9vs/+u9jkfHfu3+yfStuX7K3
5vyPfntaXv3f7271ol5++2ado6sZ79u3enx4a9pUnd4Cn2P+y//XX/6ft9OzHMfy7V//eHnlFEAj
xvb8Q/3j37/av/7rH8xjc/fpP359hX//ev4I//rHp7c8b5A9veQRNa2/nvOXf/j20qh//UOT1j8p
JqF3cGkuU7/y2Nv2b6dfufo/7bkzxK8pONlini3zolbhv/5hmf/kRw46BZNdPrcphnZTtPOvhPdP
Lih6NwaGLVQUbJb/5y3+djL/Prm/OXgRf5+vehHYImVlF2NJ2jDnm+80E6zrS33cDZip+7if1n4W
P1rjiA4mXJaNAxtOM+7yVJ829OTYa5kW0T0uZLA8tWnhyvShNEE4gImb4PCSuqzqtRNZwTpj7Yjh
mRKzk3bE+crmvvdMALOaKhnkQ71Cc7AMrzOk7/gvMtaiLf+TPrYOxPBAejZqIuMp94MY5MEEg8Ea
5+dKwJIIDdjyvHK8rVLb/0Sfuu6ifZ2QVmg3Fl4wyqlEFDtr0nrDOV0tXjVzZdoisIsgNgtCQxI8
eSI1yJBH79N66bzbdWIQ2OpzHD5EcV1uR6/bhkDnd5Tgv6Jjr7eGasgMD372jbNthEHxeqyIFCu9
a4t9AA7SAWdZmh7SCYuPdPpom3WpjtQJbEAzwMnUycohOCc34ShTq/ZbY1xNYQLqRBuSvTTr72KM
foa+SwCh0D47smOSooy/aAmpQ/zq7rMutCgGmjfST/0FfqUYqEJzk4ibflDkBVnBPg+x0Ync65c+
/sFVa0kX/6MJ7YYb6n4y9R6YTRLdjuHoL2IP9IjT3USBpWCBfm/ChkCAjoxATcCFAnkKlb5p13VZ
ku+TAtfUncpcdQPwJkGOq+UAUJFjRUARncSFpxCZdbSWZ5SxthVx9GSZhDyFw8j2PIC1FpUhmEE8
j8tJNkdnKq+6uidcsnR37AAS104WuqZ+kFr1Ug92BBzOuWs9md1R3Sg5qKNcARgAB9fgAktTbZ8W
wR1VCrmTUWiCgyVqubC+SiNTd35QXg+lV15pXcaiWRp0Q0VKcJoL5Vcbj34blouGRXOc9N4VTUgJ
PbTep4EraepAvPZ6MrALKdcIDzPwnmKxyRWh2ez9oZM5LBzcgEVw4ljdLnPNYdemLDdc2dsAX16p
Zqzg2Jd44Ztua4AKt3PtjfoKHLyB1kYd8KsgEA/K3YS9Jvfx1K0AiLfXeUPMmc8iaaM7KXw0SjJs
uhknPim5S6lRX3Cs4FPbkeXQD2ZL+7vDTdjJb5RHkp0+lBD0SieAsE0Fc1L68+BFVHgphqG1q250
Wb320MKJmQMW5eBTCRr/W6b115meP04E4LJWjG4sF/JYT3MrTxJnrZs6AaOdePbq9BG+xsxxGKdV
29T72kesUrPRAtTi3BQv0cTSsxsGIo3NR5bxGfrO/t7T3I1uVPCYAaA1Y0Y1NvIR6mpvbgQBFHI3
EEh73BuxucWQ+giduFpnitJQaeQ/M6BTUyMVVC1fMF58faHLjYvh49qeg27c2hDLvGHeGvPmijcr
7jnK36O4R88XGawSWZFC6P0OP31bZB7J2KhqagNUQ01OjCPteOV4mbpSyWcvqa97X99SE6CY60ww
pL4ZQ/ea9CNvYmjVanQgh0Y6meylqtbM34AEWwJfpmmK6S6RMgeIeUklKp9K9k0uvmlI31B/r3yX
1WWmBtZ0SdKvxsr6Lpx0OhikAuYD7aheIh7zfQXHwfSOuUNIiyEjIosTDES6FfVkLy/apOJaohex
asmOWk5ptyEfl+Vk0N1iccl2ps1kZFhy208RwFpa6+OWbZmXf07NxtsX4BlK7yppq22IklTTmR9s
D0+lae5qc1pFPpmDmVs92y4a0z4V1bbIaSHqgmJlybaOAuGm7cYQbSEWSZo49a4dki8wuP1VP7dY
4az3a2JTRpqZS2ANzZfJYqLr1VHZzriMezAFxsR0MWXhVUc+59IR2d1oWveyM+nggYYrg5JGbDx+
LlMBOEoq9+F5SsWcYtlO5Fbux06R4gRactCTlRzmLaXQE4wNB0Ef8JqinG2JQ98n8e1EkDZ9kqC4
ITrLWSn7RzVP117LdnrMkpWXyR+aZ+/MPPMx+IDU7GrdXDdAVxYV6RxLpwc0468mab9isH1gA4dI
z49BtEvUys40zlFL30Gzg72L4KyuVQSeKwbEpAdzTIFRr5TvuHt/J1v9u96BD1ACGN+EfLYsDbBz
eP09v92jwwWWFE/MMGolAvGzcnKA/EwYY+0ZGJnIozJUvDFcn6KMrTdESaQ3/pQ8YGxkKCjTW/q1
eBRmdGNbUCbHqsJHkHMdsxABNwLEJMqDVdmIeDW1RAAD4qSWC75FsTXMsMYVo1jH6laR51SRqmdl
BGULj0EEj6bwjK/UMOr10BBEFIRgyzSz2yu9Hw+habDtgvHfp+6jXhBbl0lz2tiKPKQBUOTkuuaG
Tja34tRqlwCl+ZpqCMc4cIotJvRi6fgBXZ9pn5t4vsLyfkinfUFOLRDBltaPH33rdNu+CTR9Hbfw
ISObhA9S7AilGIDxeOI28zCONAnWXJy+i8mTnGbl9kRR9D/croqhfG0JnXsJRvnZG4E1CoJf8bsP
Bx0mTVKNPxLNBYspUDZpU781sDuqgJBGT+5bJwOTZz9Fo/vDDjNj1dZfGlfb9on6ZFj9U9BNIyiO
5k6Lr5kU/CU1iCvlxHc+b1DlMz+yvdEsqyaCSdxUQeLso5SbrOwUyMcKKBC2NO5t41r5+HBZbWzT
0kfsvrfZzFHK652FOzbfSQvKgCtp0IEOZu1eG0j21qEVbFozDq4zJe6KrvuSjDCco8G9CRSDSwmB
vScMtvGQW5DXzD1qKjbmMlnUzG5LWchtZDSfPa/2F2JMXs2hcjeDJu7KvIMOBz0bObwBQUSt+kGa
V4FChBAYazdkS1uVNMD6lvVKla7KNH0gwvZzXlWvGggeQqMG/JrONvDQ9aXu0fKA13LNzdm6ayfs
Y+xwjD6LziOyy5K1VSnYz2Sz6ad1wK35OPZ1N/8cuHovdtzZg3XRG9nh9NArO1u0aVask0Rxw6Vz
yrVZpXs/6IcDtb9fH04/cwa//+sXDACWnAiEmcBBK6X/+8CmqjzUqIn3WkAUmSoOsZ0UB+QRIU7p
+XsuTvJu6cfTvgVqq+n1XESYYfB0Hf2oGPdx+ZglrbXsohr0pTkoELHlvx8QUvz7q9Mv7LJ30EDy
QTRlwswkLTo/EB2aH06pNyOd0sYyyEqff+7OD6evTg+nv2ja6ocds8T++0enr07P8ddz/v10Rulz
lyzHpNzH1fcpdiiJdI9BpHt71LLJtiT/IcSUQaSuH1lUcPgDOY36lj3nXmLaw5g5vzd3yvnyr5eY
v/db2MMD96xl4ooc4X9QHOpMQrk9fXn64d8PZz87PePZz3wKy1kDM+Ps539/6/oRULeY+KmiYCIP
Q/i4pVVWh3p+CJKwOpSweabl6XtL2l/ScvToinMG/z6tJFkBiNQLzu3pNKcDmROs9vkjZ+i/ZEnq
r/PTz3QZFLvG8lZ//+PTV2dPWCch+xUZRmuR5yV91P950GVXHsz54fSziMbuqpYw+05v4fRUyWmM
nZ7wry8D33kyk8JZD+OUH1qtysGc8xXB4xzaVGXzzaR97Rqyqbw0hKXV91ytTi4BxSJnOBDMtQ+M
JsaLHQvKVafTFgQV//qvr0/HPp5zMgsb0r+eY5RY0DGHiYne6HD6yolKjsb80KubpMz0vTlZYAN0
Gk8obeYvg8rhMLpg4ip6dLVUT6fL6PQgZcxZKOcrilipkfYfmxqj9Ozl5HHpiJyLaERydTh9e/pK
n7+1urjSl6fvvS5O2ImqtQ8hayfK4qvmue1VEVFTGfjJmDT1J35Moa+sj7ZxyGumElON35rK3ybj
NDwYoNZIsH1wI3tr1/4zpt70IDV0EhVL6Q0QuHpTSj9eQzbrc6s8Eu8BDAHYRC5KIlDxHG/DYuR2
2QpKwUbDZo4I2HUB+2npmqCILJvwafRG+FbdNN41k/MDYEe86wBDiATFvzFJcbBj/bZqU2NFJpa7
bGov3hsEVi+CRNu7SLSWJIEmV32LO9zoaMaYVDK3lUMDFwUizD/hJAdfkiBmB+Wdbg8kqunmVTt0
Xzszj0iTB70bBjW4xhRxNTC25OD0+U+u8KPFjX5fe+zLMNWGu1ZHMpW17f9l77yW23ayrf8q5wXw
L+RwSzCJkpWDpRuULVvIOTSAp/9+3fIMPZ6ZmjOXX9W5QQEgCZJAh917rb3Wsi0AgFADux16ONCR
68YXi7bYXwKEDNF06LCxmdJr0yIiNDrwOJG4NbCgObSbNWOp2cjmh59oiYsSbW6ZOqYWtXs++cd7
1KtBiq3X+X117752nY95gBV8Ua/hKOYyysi3rZM/7usZSfualrb6aXMy5EYdfm5YlmB2nDPPjzbm
XSxn1rBYW/ci0Q+od0lNoxEJU5ceqE3B7awjGaAuRNK0+bxkl+vNKe/W+QIr2vNrEYaE20lDhlqd
g9SLr/YCMi4/OMrN+RLnw6p30EVb0nLbp2RGiV4T6o/ifofqYHVqcBXhnNw9bwo/6w/CFRcZVuo0
qMqiCpWuQGOnj1CeIJegxue58wtqT23cLhAFUpRxcxgrj7GCz6pNnC/fzD7Djenvp5qeGmWDOG/T
yPul7kvWeOkhi+zLJtV5hraLWw0acrCEeQTqObgoYxF7y4cdlzXqqWrXlPMSFY0vCIXNYacjkqg2
y1hbJzPBSnHqVj+cpBEm7kv1pnNi84R2j3n0CZwwq6pPxOX1Se0FDY/4j3NQrf3QFGZQbBHiQwOP
f1bJ6TcQ6i/n3SX+Rmm2i9a7ukzTCwxy4G8RRIrliykHYXPiX6q9qSyXQ6GJY4xI3cl2m+XgTOaR
hWu86+gayPJDNwJa4FetakCs5W9TP7ATCAPWFQQs9e2zu6Cr1mBY0GntKSu0/sKf3pZMjCcBH69p
dPMQyQnSdFMsVHz/zpJX7dX8mOUxUuTyeEYAcg37KMABdaYqFwHbstl48boAk3bzhZ//HOTgrzbZ
ENjlcZTzAHXfXX8ZZ0t9wNQTjUnOqU0/YG7dedxuQ7Yw9Tn1wuhkDFWFmj8ytR3zbtkmpdTylV/x
+S55ofM3qu9SL/zbc36fMKecr6D21OfO586H58ucf975XNbSWaOYnFnvZc+oG/7tyurNXikIPT5/
+/kzSeEnR+yWdudTn2/RTI+siTOg1tBY02ldxumE0pm7b7r8xizo7/XipbuRqZclPl0Zykt9InmV
1Eeb7MlJncQr/kkMA24YWeYe0XnC3C6qT3Vcp2jcAnfpqsmolqvayXkze/51F6XmvluzRse+JrMy
tEOoHj6lPtO/WD28Z6oSWeIKtGAzyHm4ydCwgrvP71E/Qu+mB2G66KT7iIGnYCyu5vUnr0IR1vdR
TfVLIz3xF0g2DyerbNOLxMYuLdRElF2UMgJNF+PWKAZ4vUzZm8HIh5O6BrM4fsCCCnBQmoJxCXtH
WPIfZK1/1V39V8DC/wIy+N9hD/8/AQtAu4AA/x5YuJYYwP9sv+X18I/AwucHfwELgfuX46KdRm2H
bSFC6QIR/AIWKCj6S3LZYPNL3Iva4TOwEPyF8osrqW5kvxzdA/b+BSzYzl8BXCYL52pTqg4iNfHf
AAue9Y/AAvivZ8PpQ8CD6hOJfvzBjwISATxgiXhFSbLsWmpTDKm1hgOIJ5OKeTBlp1KdbMrltHg+
VicHPaY2UqtcJFeIQpcOlmnodKeptI2LeoUChhZuhGC1wNjKsXEN3xV1wcKJ1C8LD6r39nOi3Ywy
JlEbIXwSkak1BRfg95YcDgmPYDWnclmnjh0TAaq5xcUoLuOLNgAyD8v7aqLUA5mi56L235LFutfj
Qj9W0/XcGOspR7XLXQznIsKeVmOZW2UrVQNt89TH62Opi/FKiPJCg0xH1l2ntCxv8Iz0MRyM/Qq0
1r/DJhe3tQS8ZEWNK2/qyzZY8Efi6aGtYh8Hwyi38ElqOPAo+CZV+27VzL4gRbfEgV9bP7/v2/hu
0YeXwsF+znTahn+Y7SafWgOvZNmopaSjXCe6wusWpbw0+HBnDLjxwpqdjLqX1DdAKocvwZhtKcn5
Yg94o2ur89KWy42TV3eGlb45jYu8myAUZripzAjZBf0eJ+56749vU0AZE+bZCGbEYlPO2XqQFxyS
/mV2kpOdonY2V2gqS6+zXMyIcMXBsi/TBpDaod4At0XSzdV9rdVGGNVGt2E1YmfWVTJUb03MXZ29
uAxzF+TDMtbLJO1eGxiL0dI+EL/c+j35nMQgH0NqLhbZMSjdLwHxf5DjdeO1d6ZG2qVHtAanFSzd
L4XoEBuL2x8tqlCb2qp+kCWZMVVmXox2hVtdDKSMhOjfUdcqAKiGfZwfkqzarciHRhS2j3FKgqTZ
W3oq8xvRJvfci063kcAyEgTIK4f6Ubv9gGMTbBY8kqlDWMjF3sEqvCkG46dT8LSK5rFEVpP8ECYq
SeJ8EBGGTubiiB2TZPSGeeOihbNZ+dMaxIGgMLiX3kjD61CWEy16715NlY45WHskadK2QJheBN8b
ViLbTnQ3VfVV6NA1gybtQoP2sFmd+sF4yU1uVWBQFTFhg6xP0ZU1B3vZnhq9PlKwfxcbS78p9D5h
tihu0+KiEtpNvtrbqXRPmufemNPSh9bqTHCzyYPVgEp9vvxYjfm6cInw4iG7GX1dPwy5hWmiwyeN
8q6bsTxqqbJiffYCWHU9jJhNQCZnUkMPX5Qk1LXG/IFF8602nrwB4fY2J5BvfGmZjbug7WMZNnsG
yhDNkyPcH2ONvV+OYZE2RfjEAFIgmUPyMceiaZ1voAFRiCPqdmtaKYG/CFv06ChGt28rSjbQGKL4
DYm4Ms5fqILE5gLlB6snUbZYB4NcaucPjyIHASsCJDcqWrJrUrJcYaYKTxzLpxCjwG5b1Bk2m012
7B7E5POQcQa2Y+b7hUrgta22Y+4CGzjx3TCjK1HolOuGDjdVr3A49nPEeMhPfPAFr2Vq32oJDNa8
SymHni/0qZSuxg+Rm5FBprqoF+7R17SAUll+70WTTpI7k12lbXyfRFvsycUE+R91Zly3nJgHZZII
tex8Dk34W6HjWBjwgoLlVXbTG5JK0n5kg3aMqbYIuseh0++DuMnDwaBPT5l1OyZfCrIVG2LTO9dK
n4WNshsB66Ydxgsh05N6LW5N7Gu88VAwS9C8MJOzUDore/ej98nYrwM8n1ibL91CfwjIKW5MB4M2
bxA/dec6CsCjY/+mL9KfkQFO0hTifsBxkx85PBo1tfD2Qn1DsFaYsfUuglBMKckYPUzJ9N5bCGQ1
09vc8COttbq2TdxSYKEd+Odb37NvkwAyZUYZkTfi5Dp3T4awtpNpP9Wk/3qEOkPq9ls4QwCuOl4Z
VPRMy4dhVo9CtAc7zT7muLrM5nWvmc2wG1lSUTYItgGu46XB1itguxkWoWnbILJ4rVF2zR+cwn7E
B4/LowOU7fQII7HcwtSwdHfUUx2kNPO7mzFWjMlt5jvv62LPuznxuUiasgbH/cWpGP9WJD02w2pf
p5ONPSskk8x+iVL9pxeZp7q2NSxOMddMbO8qMqc96pWXHqRsrGdQnYvGy1nvdraNxICJ+KxezsCC
xbdE7HU9vtcjDAGgplhSMre8tcuIInSSI8TM2NGMwSmt7dAcjEOBclwxQWjKLMQ4eyzppvmbb836
1p/rW+AcRAjpXfPa7kGSEeJLkp8rDlSTYC2MIjzuIUEnJTK3lvbm9uhF531wbFESH2IxbfO8GkPi
lWu/it6nagWxNxof9+vvgxk/z7huxz4SZVOG19HYWsfUJUruPf1rFQGmOuSSN4jbXsytVYeeN12Y
bXc1o2i/JIQTIgodj0G+0qJtgruA7qz3WIkD4AD211S+dy5IwpDbX8iC+dtsyJEPdI+NMPat471A
d09C2doDszEOPYqdWxZe+3g2X2ORxmHcW99LC4I/foZxSm1X+bVK9KO3zD8DpAS10vuCMfxTYzgP
FfLFkCTG18zDzmP1xanHpm1EHmRTa/09SRtQOaFdDHjE934SznN9Z9Xmvb0ml34wkBmCFGa2OQWq
7i28uygExpv96hEpk33f5N9sYcLwTbPnBpKTpmcQSN3ysgdB33pOw3iHL4NWexLcq1nNrzpMeod2
M0E27qJhwjp9xamnAAcUmKroDucbnZZbRUt0RUgRilpndqOFWHZ3iNEacRvq/XT7BK8DCgk28MFc
XrJabnjir6kBUSNb3R9Jbh5cD6QgE9r3AIpC2Dg3TpYEFwIuw1Agh9e3xdsgpF9Fkx383jpMOc5u
VObqexG3xcEOKhOrUgw3R7NmiV89YmUqtm6JroadPaIoycq3a39aS5/v/fbJynUsiBsEBtBEu6KM
jjKrGk6ybj1h84wTSOM/swJzGv8JgQ48fr3oBdw7gaTcvZp+cbO4OCDFdXbvlhEEoU7faQHhk5et
2255cQf/RKo8ClM9ZbxBY9cq5+9Wg7k2PMLrxvqONMjGFsWjEUDk9V7L68kmuRcbePd2BSNiafeP
MNmysCh13JvAfS2poRjp8X7q+Yhe+y9zA/maQraNPgGXMGKebHtmSTsK6NNuGZbW9GD4zbsT3FLx
+yYc/0efIFre9+Iq731zE9jZlwVXKrKJT1GQzGgk6LfI1FE5CY7rQ4kEdoTpowsMIHOMkWc/vjFJ
EtoF8vKUW815/FpY+fesjb+1+XqN9uL9YGbXRqR/8RY3CKsS89geiBhfzG6taYimJP0l8/NSBRgD
rO3D6ltvkOQua9SPNkZRPGAMflUb/Md+Rn8j1falrO6s4xennpddlcNzbC3GXckzwiiB+utHzUwg
YmDSTea0x2Rw/gpmGjF4NbcRgTV/ZUw2i4t4nciYhBJK+RwTGSV8mc2jU+Q/KsMYqBYhfeUxafnL
O+nyUI9BCzuvwioK4aWlhyFebzS79MEZcWmhn7ciekwlD8EfoPpHSfpFD8jHrglYiTfd1VZsh9TZ
8d1JcR9pcEqCIeYLnAqFlwnU0U4eXR80V6siK3RANTd2X7/gsBHv3fa96u37TKMEsCiSb7MvvnrJ
9GMZh58mmV8i7e9QJShI1LlXSZTdjxqSWMVI8QBspcnGFc2IxnvDLA+LI66MLrp0TScKl7h7G+Me
tqUDwFYf8hp2F2TzLPW+mll5GbXtRzIwxS5G8SZM7AUN/ziQWt6sZn5njE0Q+p3/ngwkxfRK4A+Y
3wSIq6Kq4H4fCogplQf0l8sJbw6Zx+tR98MYEir8yvLCdzWTsomW6X98sGv/u5Xht2cW/oEBdy7X
Dao08KeoFAdBpJZi8ed3Bpx7amCBxO9EY4Z5jFfKQFqvTnIp4Anen7d3IqsCkOkaNxMjJ2R+mm38
guKY6T+MSiyBcPSmdFFQv5zoGu0lsy8JCPbd6Dib1pkvUl86h4zmzZp4N1A+bkwpXrW0/cXQziyC
ejekNHw/meNVW4sHs8P8G83B47iaW18P3u14ue8tuHCdtKoWxrPe+K9Rg+MGTid0XTqYP/lbt8I9
DrXcdYVRJDTzAlJvcoTR82PpjTvg5kM3j8QDa3qVVFICJXg2jSje172PVVWq66Hu2TedleIFbzzn
XrJzfThG0ST1+Mtj5pWXc/SYCRu99kJGtbgCwWdjAkxhjmvpF1g6yT5FNjW06vloLYxRAaD4JnqN
hDFcjBQmGzFepcmjhiLatvLIk/WLj2BreWVJClBUek+WnTz78L1q4V033Ne4GcOhLn6Opn4w2umq
MmF7TT/TJPoBZftr4Dnf0ah7jm3i7cA/sf6+RdDuAyreXeRT5uylzWFOmijsiZCSoHZCw3nP0E41
jPmqS29mg/kyjuqDXwcY10QHwxqPrUmwMJcFuLBY6l3qVlhN1c1j3zanAV8d+H4sagO97WCYFd/K
lkXkmswYI83Ja9Ld2DlGEHHDNB9oCVpu0CZWq8fqKvmZodE+xo8O857p7t5Hmdye7dQ7VpG9URir
2uQqzaB2swG9E6S30p06lKYnCTYzh3ktl/JYNSKMo2U9KsDuE5xDny1t0W+j8HwXNM0P9blijqGe
d9JDVGG/6qRCtiuZCnZcqhHP5+bGHA+ZNkMynMbmEx5WgPA0GdoSzgu6Ijqcf4X+qg10jMPYVf20
rRCsA64WbuivsDfR+/f7nSaz+nEgE/qJHr+hu6qjOSCzra6dlfsh7x8mmQh2c/9GjNO8Xz+TMSLN
L6T4vgIHC2/BKBh90G0v08fq31byfzlOH2+hbJSnQeZi1F5D8QNEP3kyKOeShKUZHS0arUKS8XX4
G76sjlFmqra5dmgNDVMXSIhrqP5W0Ws2lFWZ7/ncVe/2Fj9d6bXAz5+7kKN2buWmR/V9c9/jvdbL
sO5lnc3foHSRIpNSo4awVfda3ZV8YM7vBwhx5/uv7rV6OurcZ3NQx2pjFUFBrJ8gYx3grTreq1sh
2Uv5Rt2ac2tQr3SzYPUZFFjnyVuhfqSpoLMhrk2ibdIdi9N+H7Be83vsTdRF7Mqb8JK3rX0ZRA6t
jhRINVzEFiwyXOa3g7ncM8BW4AZsysz1Dmu87j8hX5010DFee+RbSe3U//TFv/0GtSuF5DaGmZif
7/x8emmCQV814XiuoOhEZtHGTkPyvAetui+KPP28ubPCkH7rNWjqIriubt6fd9Bqk+s6RZJh7dHy
QU5tl/nJmzaW+m90D+gRAOg+NSF/b0C1Pt2WnZj26rdMUXtTuKu+b3QHI8m+pKMLU9urG6wekvqk
2vu354IRX/OE6WarWsJEcTl/MSL/Q28xZ9c72hH6FH9nYsg3uO3KG2zC4iZejgpTR2BMHBd8VNex
3VUeaalIQWf/9nslVB8l0qcKWceN+m71lerXrtS6E7oRGtZud/HZkmTXVC1JHZ7P1TjcyRHJMVdv
F3mt2CdecevF6Ilu1PvV5txbf2uin7vq9ZU06DGQeRB5sz8/MiTOQXvGzgDXS5lyrdq4P5hxd3Hu
4ee2rM6pw1i2Qn2a9qBS3CaPwio5Itiqsat3nD//ZxNUx+qpqb3Pz6jjz90/XleHf5z7bLaNwpLV
S3VJFOUU9kXc9CNOmEeDkolQnyCwqf+Jas24iU08nxfE3XAP9B0cttQTFwhU7VzvplqHOy/LSVf6
V2ZBGKjjUynyu8q3jqIbLx0JNpJrvKswfu3ncUNJwECOSJZKW5q+bVoNbt4CLKM2dVAPJzipLsLW
8qRX+DhBN3ostrCzBqKxyAj9aoLVDg0b8Uj5/n+9W/lRsxe++ZAX1D0W7uNiZ8mlkJsoRQ5/o44j
063dUO2OZtcd047yImsW8R4B8vhSvRDHTBQusLtbMkIrnFdtFA58Pjyfm635b3D95656yT8jxn++
9c/Xz1fGkwb4DVL0fOWAT2FEyJz859s/r6yw6d++5POrfztx/tbzVf7VufO3q1dn13mDKw2nxeqd
3R8vnj//+XUKAP/j8is4/L5Jh6fPy51vzh/v++2nni8zkALbCJO11PmrMhqXUeivCYqIBI2Ssfbb
7pyO7QkCK1omkYNax9/gFwUiqo06p/YULqMOe4qQR4zEDv8SwPwEwuMc6lA/U6JB0pzoACHXigJw
Nr8d52XjhiSqCELVuF/JJ6Y2gWoAsRw+g65BcNEy7hQy4ygkVwG2OhPczlE6vyqKWDNyGghukqdl
pPBFm53mT0ynVSHEkE/x0c79HetlEKGqTxJ9pwCdWM5H+kjhSFq5R4XSFnYk6ReS6aWO0X+A5SEP
IUO8lWAHO0ORs2SnVXtEEgeRrB2ZyhSXd31N9zFLG0mt0O1NBn4M/L/2J19v+1Pz970/znWd7rEK
FSU5DRCswRC/NiKuu9PnuUyfD3lZh7rCZHnDZAf2IWmJJeXzTCVDQe0ZkmBwPpcKkzbgGJAVlgyK
YNcT/VIT15xmyo9B1eTzV8duZz5HdY2dtwK2JfqWgozAm5WkhjP6tgCIh6yuyRhL4I1ytV88BfWk
/zhnyfiRtc87lX5MBJ8I3Oe+etBTRU5t8IOQX/2LSXBG5Fw1FX0eq/gSCgj8o/aowLhUkfHU7lJK
jswkyXh52iK3hE+zeoK2NkE6Oz9RdTKrkKbXiFVHTecOrEnXH1xGeS2DCmjLZxtNFii7Oo6XLMO8
snhy+gX25zTU+J7WOHku7muE9sEpkLTO8+ZfnSMDc9TS3jgkhgU9R5McHbkZKtIAvWflu/O5pY0R
Q4/JLgd6ZG+pARlOa/rdioPmghwk9fH99NUxVngn6jnF6hGp3ZEhJDLjZI+KLm39/CTUgzk/naQz
WKR6yxKqR3DeKGT0fPjZKQcX1uyS/1SPQfXBf/WoPpkfVM1Sn75u1UNpqA6zmxJOr+xpn49I9Tw/
w9i5WgSQSOK1p0lm1BfM5fKoohoqM2E9yOj8AhnCjUUUCpiQN+8RSMJOyNumOD2F706wEeTx524Q
e1OoJ6yf1S3U5X38vN9yTx0a9sTaMQUAk70lzUx/16PVrgZI1WOwBESiQO1+9qXaTS9cZAfGxgea
dkt/RseszkJFD0o0wwz1ArvNRKcWf66ovKgSEs3q1VWOFFE1azuKmJ5VW2ol4bSWm/Oh2lPnHE0D
eCCAUC0tkbdBk9dQfIH/o1b8p5pNispgIfx7asWXb91SfKt+/EO95ueH/lav6UCd8KSxh45aIOlR
uBO/aBVe8BeiK3ibYTIgFbuRKvtVrilrMk0KCTACQdAHD0KKoX+xKizvL2RTSMa62EB5uqdb/x2r
4o9izQDyBjgpWSUUFCgrhUjyu2pBpY9ZVyb5emzWUUiJOFAZm5HG0+leWon/LaAYNGVETVs4tdMs
olORe/7Gb0EZFvdHgCuSXQ04z4A//XYrf9WW/kMt6Z8l3/w4WCA+Uhf8zX+WdMYMh9wgVV8UXoys
zUjkWROQrTOIG6SP0XQuu+eFaiS7pBKu9GQlidX/J9GNPwXj+BEwT0z8UB1UCP5JdIMaI31qnWQ+
LkMLMZPqdqoSwNWXhpviRY/A4RTcWdeYw/78ntVVs3MmsCntRc/5iQWoMUKHD5SqbsxsYMGDXCBo
R/FWDG+2Rpoq6PnNWuL/J78Tk6L0f3q4BqwcJPqpsKKl/alBB/nWT6fFG8C2vW0UjC+TV5BMtaxj
EYH5ZQShIRUfl16S6VvMBZ2t3m4md31Ndf7loBW3CDxMobrXaz5RG5eRyHcHRCpM+5g7lPiRxnua
DP1xNhMG4MBdwyl65SZZx4yqN09Ci6Rv7oZgEsdmkqWX1MrH+ohF+2guodn66TFF2GyzHg2vs2F4
jOYOMZBls6CNCkpLKbvf3Ju2ZYaRbeR7F5ZAlFAFtlCxiAsXWJ++tiEJV7/Kv8xpt4v0UkCb0IrQ
mHCu9004u0sECO1UF/bYPMSxdqvNcbNba94DUsqTqbAJz6mt81LzCGNR57n5JASL5s1rWHvNDkDy
VB6ykihtWJ186+C8645Ju7UceSfluzs0ctzstqEAhfeMUF21GJS96Zywt0lNGHl82XjWztB0rLt7
199Zxde48tJjkrRVWETU70AK+ghAgy5EOVF84jvJwYzGt1jYX2uZ3pdVv8hWoWeOCxSZ58CawgBp
ZQGEuinzSxTQ3wvdzrdW5ufbRYupknVu+Dh+gTZocWu2LPoQHJxX6htcCykgcDx7jNtt6mlHUHJ6
VW1deZlJLLA2ty2aXtBbClaomXuoAsh8UYBGRv9mIGeZ+De2TZVO2y+HgQQf1VB+6DQShB4gWvWN
+dP1NIBlDaYLHokYbiM4r3qpNukfSKhuep8voTvEvvPY2hoCp5546d3szamS66bytzi8vXUIclit
RQVjGTwiG0TNYOKEjWf3m85m0Rnrx4WLUMsWXwoqg9Iev7jZyuAI5W/qldLgMU1C7GfHfsBNrKdI
rwSIREOJoi5zl+N4DtKPPjB0i00l+idb7ymkzOxnLc53rRsVeym7kdtktvy8CoeWe+c1dOt2TT68
Jr5CKPAJ686NqzlJmIykU2DUsZruUoj+wW41WfN7AwKEGmKvHoNHh2LRhkqS68igIVaENsJw2+1g
I1VaVDoqnRWrtJpysKnxt+ofxKmHzkO1PNiC2iqYTiBsnUPHnBBcl899newP4WKt0okrKxOPYi2L
UDNahAh5dDXVvmuPSlDDsNRRznYvkGSP5i1OqB4kHKQZI7fbV9aoA3U1t307mzu0w7aBE32ZUq6w
+HZFyXu7G2vZMCYv3gUrzCQ4VCj1dHWxdcT6mk2LCE3drMI5mW7WlHK4fub98Y6Qrz2YwMT7qCVZ
H2jLzbQWzxm1nidTWN9NSDGbdlnyPQTwp65zMVYXP+Oxa3ZNoVkXmRDP1YK8eqM5wC+rg34JhvKZ
rISrLVovSJYAuCuf8FZGE6ngg2W1HDttwLW1D3ikPksbNYzXOhIvPaqWe92OCgCm+goJBcCliabE
Y/YS6Clq8IM5N4VaZN7E2jNuDe8QjuiBtn/VtVNIZBx6srA2GJ9Hg5HNz/CvU8+mGWkfdVC8LauO
sJJ/qK3s0PawcZqRTgJFL9gUMdNE4qLDYzTGF92wv3clU0ReLOYOARiq9JuOoZrunN1MnhjCbGD6
tXO6tnoi48DAjML9bp21n86c3HczY4TMDfo2v3ousjJMj74BrEINeg/IvmLBMA2Mblwdr7hDWUJZ
qHhGNaJQdaOaKfoJePXgY1eXNg5L27l+WlHUsReINoK6ZQsaivoiohR69HxyRsvctTT2Q6GnsOWo
hJa4iWomzA3mLhbx/Wr2aUgmWS67HLJW3zJ0e+o2/qqayCoYzQo9/uhrPywLkNh0jSnGnjIoMPeo
5fgbr6negqLL98LIP0ywa8pDmDzGbJ5JJed0caO4cRyEMqfU2fVxTkG0jBQsF+VViFx1cBPlE9I8
rE43pb7F20xstXLZDob5HmNyuMGTRxoyNrdWVDIQ2EXNf+CG+vrMi8MoNsJ+6QvyJ8McXaiGGS1M
3mmcf2hRom81AK/FIvFRr/33QVbqBxjhtNP4oFqRFTCsoGP2zUryGwpSdl7ELKGbPM5WNvAe62QU
FcurxTRgSrQJeEm9bPxx1RlKaNtdxkimufWbKSGBOc733eS+Sj2vwGRQKeUQXXfrtiyRdNOXikIG
x+c38FpTyswEcHDiBYjUFzBoUuwTRbvzS4biFTFW5S+pDfJCE6WiVfrsym9e6ianPPymtCBNMq0i
DUVp2RQ9TphoQ76UGEdjTcwNDMk6xnIM8vR3PEewsV3XDQiBoII12xraemPYFfW5WfYDeiqNuGmf
eu5t5Ftd6I2gvUCoRB9mjDPA+OYmzbazc1xz514P08DbqhnbsBnsxgB4LUEGg1wP6U+kj53S2tuR
80QRBpqUfvmm4gBtpt3POtMkz2SzlibjfXW9kHQJIw/FImt+GVomlSynIhxix0fejK+N7d2WjhY6
Nd5p9RSiG8qyP8s/qvmRZHkbzm30ps00rsVrZOh8NdVzvWOqZRp0DyW+C6wAGcjMtbyodKAJohbk
FKJHS4+/UbspSVpEfs0ubwHYCo1ZaNUJpFsw8Zr1ZEDZtRw5V8E9TU3kCxhtNk3Pzf0MQQzIr1Nb
bqtACrv1NIvB77YLS2hEgW4aK8Lf1NonCd08Fu3DNKzPgYt4oE1uw7628mqX4niwsXVq3b3ZIbrH
ztd2wYJ6PJKoVEQhN9J26IhiYJR/6azrpdV+sChBw6ygq4wRJCZyyZeNHdAH7fklLjp6pBxWMVCD
j9twd7q6ecMrl4yQxQfNa7eHFGQlqA3Le9GPFNk3ZcTgg/UVCQaxiUviK8vhJ2TzCZntKVRd1hTU
c2dOi4o3fVmLuZjtLT9iH5l3EMVgg8hfGRKIOSEs45+BTU1cPs7HfG3RpIpkqEsejIyPaQBlxrb2
XIviw/OZWp2A9lOnWkmw8cF6Y+80QbIlGycdH74OHTSrtUQYIr6TSiYhkfICr4pBepbCNUPx2GjF
uregOTBtxEfYuBe9yagMT8Pd5phODYsNb5j7mScMoNNC2o/ynJvaBewiqaqTYizf+3G8N1vkP9qU
bo6X4WWTOS/SsGWyVswgX3s5sGMedpn6tRfaMyVAo3hGDQpl4+kjgu2zQ+EfuvQMROAzJiXmcDMQ
6G2iIvnw5feXU46mKHYIuhBwkcvbsSvesqy6bbTvxZxi6hBJUwI1j9a3QywpZtBebDd/o4bZ31Y1
85DWDWB/iRZmNWIG5WhfLqkX6vas72ODttpbJSKRNSFiXr+p5hdMNvJy2rasAU3X9hv8iR2d8gtS
6DQjGc9B2LhVYVBqvhYCYqEajDPDB4InBlGDOJIx7cbI9LvIGvhYbhD35B0SaNCheZTjSJV5Bw28
Qip3Y1X+Y1Omt3PVv2UNqxrzMHnz9Zw8WY2xjVfCDJI/PZNAlW6iPn9Xsa/n4kQZAQj7lnZZTsTg
jfS7YDxo8CEsPnBPoXcTcBd9/hqwvKGMkhDS1aNTOqYfqZG/IbTAeOmWd21khyKjgNg+GQtE8jXa
10juhJXPSjvLelTpcnwRZYi6yuF/zXGsQ5YhZD4i2vAlM914jSaGgK6bjknvvOUlE6m9uA9FABqU
ca+ntHjzelts3C60SGjbvYEchv84psHjXFmMkYN7OSzOm5odV42Fq+mO16VITy0hOAsKsPXMubXt
4i3tiWpqb/1BgLL1ZBRflNEjPDOCQf77LJKrIJ5uJxk3BCV09xjSg19nHzwhliHMe46dw/bhD1HA
wXvy+orMB0FAe9VBqaU6Xoe86Hwzq59jyiCx1i5Wouatqgz/qdq+EjhKI2p41TsKWQDlQTMdiWKq
sX8o2+6LV8n5JV8JWtKvMl4A2X8sfBbdU0o8TA3rtpT3xhfrlxTDvY0zT9/r4S0HDw/VY16Tu3xE
1i/IQK87J7mNYSahCH4lAJy37Vi9mT2/FYTokKIscejTAOe4/h39SGNB9qXQsg+5REL/Rw5oDwK2
6mc7lvNwa9tHfeFnlSNhO4zXSfhXwqCSYqZIOiNEWszxJ6HmG9qY475HqBJW0cdgYQQwTctu6eQ6
VyBplMYThHDSv6k234skt1Gqv2r0Mv2CctKl1vAgID7tKeDVjprWvlqp8zTo/rckCK69or4tXPpX
bfRiU7jFD0iY0wERvXx/k8O3IiZ5RFMHmnYipgOZbLn4w8+DyaaGNB4hpiQo+hh25PzTjelVUkkk
dNEJ3aqgUuYAjJ7leu38P8LOZLltZUvX73LHhQj0zeBO2LcSJVGypQnCsi0k+h4J4OnrS7hO+Nau
uKcG21umaBAkgcy1/vU3MIBsI/rTdCrGGSZ5lHkUhEYV4zISfkdIcOmtatj4GqUFhvKvLhvkCheN
kf6LTXLG0bbMGdLXtrUuaxN1Y2xcoIj1GxBtuEuGFhxEZGEbFnwNSqKcSnieqQNN9dPEZGQfDtw1
fRTuxgEe0tgXFzbrS+RTibVzdjRVxkPQzNzsjguYWyAVUTaQesOXpK5zxeitB1h9ulsFKN66l0V2
7qiRRufhPUHBXIabUqno9EVQNyptXaJUdoHS26VKeSdvRSZKfTvkvrELSFH8K29fflp073908NKc
oaErjR9LA1MlZH82tjMHRksoAevh1VIvvZxEaFKsYKHDSGV5sA+JnCo9GEKmEvFlQ/zIRAWthdIf
DhRiJ09pEiMLdeIfNf/fKb6OjDFWesa/D/15CgIdCDILvWP5lbaQdXQzpgNGLZkq3eTff7P89PfJ
f3+xkHoWwsTy2PLX5ae/j/2hAf198O9z/r+P/eOosVKUDkpb+ufc80VsOizy07+vs5xeq3SqnVKs
Lr9Y/giRs4oEXauxSFyXg2MSrISvaqK0/JEGv8ogHo9WWU8ngwm8sFwtbSG326RpLVylxS7CGmTY
nv8aU0Se+wTyX+8WClEQtuZeZuO+7or+pIuPvvO6HZ+lxNUiqtZjG47rTGTuqfdsEpBdv3MRtvnO
aXlw+aOu4edYUaKtnMjSTqBgEV1cSjRCO3qnKEv80/ITy6l3iit9jSDTODgGkvsqtHflhBpaayrz
JABkTuE0PJnY0O00lw4T28qfKftvFdJwHKMhWMMnoPvy8q1rYABh4H+yknqy575FAKfTiuDolaPj
Lw7w5w6hQCbhYuW1ju2KMIjAfs00N/jVT9tksk5kftcQ2f0WytqwNkxi0R3MbrZ2El+Hklb+GDgz
AhUkAvvaxM09hEJnkn69C4hl6MSDo7y3RKFZ7NHmiXvV4qaPKSBaus7BuSfp8FQNROsYbfGg+Wib
iyZ4CPVy68WvkR6dZEa8AM6vxKJIH7G8McMJ87XdpAlMm+QlbmNyLzz3Zxum6N5sd4VPIgzEYaal
yYA706hAYDRTh4fRI9aDT1Yf3WYNQqdW9oe5N196P8VTgVkuG51f7CzL/21O9k+/8Oy1VmseuFP+
K2h78hzq7mdNDMg4IMKoM5sKsdqXcXdzkv6hhUrCGjheSAOiXXFZeGtHbtDP+0fGBNeik5uhLWlK
LTluZP8rM6bhuW1ba2vZBGxXubdVHkqAkP7JzzxUB0Z2HB1J8A0U5yazyscx92qWairAKfIOeRPD
qK7IlsyVRbLbFiv0nynYDgZTZiOex9x1KVpS+6w7jb+aMtRBkd33K4E541r6L47yBA7I2zQFhsfw
tirmBMy0feSAM3E9a/IvwHzz6WHINePgJRO+XzWShz7BaxdvQceP3uua8HC7Hc6QR1EjDtZ0JMdg
01YQxkFvV6E1fBg2OgQNFFcGL2YMDC2pj005GOC2Et695ePz7Ot4mNeHykKUlbs0mVXY/eIM6FeM
MNinVkUYDsN17HRWdRxirCaFT+bQ3tYFQcgkyUai6TiNZJvDQpyjGKvxALVNOnuXodtgmE2FTyQN
eBwzR9vfDnrnHHGs3FhDF677tvpJa3iIKvMDV51+j7bgjqevvu3DFO5wCoaYNLxUHW+BU8UOL+uz
0H3/YQC75gJCe9HoxNjW8c7Uh4PjzhtPlvbOaXHD6B3jw3eyCIs/+1GX4a5oNTRBLXKNzpJvbidu
wAivbggt02KxwOjuVrrBNTe8exgCiTQ+vFIjfmw1Od21Vv+kcQVSUQ6VWvnNED0hCF5/q9oRLMuQ
68yuoOXGA84qQf1JcMrBwARzNU+IpYBQH7wuSFDKkmfYNRLnYZwEBusTaOhTwCgbDOusZQTyxsWD
+2CLpN81+BI+GDJmM8Zetg0vWlayzuDNxMTzqc3TH5DCAWTbiMsWOaZrPED2HFadC1wVuRJdHFoS
n7r80NTet2n0skfT8XcKnSvcuT3WZf07R0g3qJ53NqdLWoAi5PO4DVXAJXYizWYO3VtjVc2hJtBy
MsW9q/JrkIwJxgwKewyMRzkM18VlgcSqvRWnzRrgmxsVzqST+BipRNs5xKK0xwZviy8TnAZ7DT+y
PQoHL6VUxyUuS8TVlJg1jVp87PL0JpU+jZug35auaM5P+GE6LwhoCxx1hl0owpvekTzZR1m27Sb3
zbGd17FY+yHdS9kOW61HYWvKNyxrblRym0AxymLHmVaFv5/j9kc4X508udelvWepu8dSrocZ7K8k
FYrh3tpTrvQDeG/tHDqcl4KhPKHdX1sDUj9lP5WWETnLVv1S5RJ6WL0KpwMBIohpsUIK6RFzZn0C
eY5ZDXfbdzez6d30kBYnZRPznfEpa8VPi4l7HJYPE0knfj+tsJLLMFEj4ijbpEa8xr5mL2tqFbv/
mYgRbKKGkNrlwaWvnU8svMBEQBiB1pmUaJsuhVoSPsytea0gZHeu8VHk5iOzLcQ8Hfro/BPr9YOj
LmkjSnaXwVcM7NLaIiDcyChcN0N+6aqS3fLdCLPtSOZmXDWPvm1dRZ3eJ41lIyjLazJs7MH8FCZl
MNKuQ6EbbzIynzy33kX4/DnERgFrOfXKNijLyZV5GNv6nCYRc4D+YA+4IPCZ5w3hjLP53Rirm5FF
FzOWj7h6kmriAbTPJXI6u9vEWf7k6dmliajVOrbYBF4FEsHZgHmeCmAqG0pEm3nPFj3XauC+zOZx
FYtxmzTNG5aj5xw8orDtN/XVqEPFnjzUrGw+yJjZXBP/u53qazp2vPSb4T303Z9j7d1J0Q7wFh9H
7zXj6+jH6n3iHpJELfnGqxOKT4cwNvzLNmHmMPHCcMrIvGM0u6dKg2Rl9BsjzZB92/IKBr+yiffD
JpMDdUdt/BinodxYQKeZX29TEW0IWvwBnvI8PU9RRs+oJ/YGxNMO7WiVEZ4k5uBZy5lQsCx1SABr
WtXzrBXzRvLBTxkrW+w9tX7+o5ijU1fefECdDH9QJ6k/tIRAVktoP1pWsi4BWbL93N7MOCMRN5Nh
OEue2bUbzYvUUvbABHWNUafPozP9BhP7RqmywWPuZxOf/YTLsGC7WoMfHElqSrc2Aogcw3FCivSg
Pc9zHe5cIx3obP2nCYADT1ZBhy0PfWNbKIoSnHsN72ZPhb7uaSUBRfMLJNkEdMQ5u8BryllG42aW
9rlLfAL5sgfq6mgzue2MU034UY/172ps127Xwm8yIvQ5xrbONec8TvohqQpWgwKNhatVm84fP9u0
/nRbdn1cpXoyvxmxOoDK1SU3xq0Byu3j+C6IWR1b+SUGQhXIW0C2i3FoWODomjrRu9S41uRsMFil
PMCgFsoMJLTcd+aN3nfNuvdEi/SjPmpe8mrhTbyqc3OfjzbthSiqjTbSUuVN9mZLyzu7Bshxoj2D
cD+5mmWtk4yNHsOzTWamfPOTPBmJ8TxRJCnkJd3AfwBQph0k6gu3SXlINB0tbGrvWf1+Gkb45kRa
vO+q4b2HvrwDXxpXaFs+SgaoYuQrjW9lOb/rsGnQu7OnV9NwsWW+dzR2bNvea3gSDibXiEzyb30A
cJpaLu6nscRODbiNzfVqThbXvOzfJyF20PEYapW1WM8QH9ZFrL1Gmc1nktWv2jBdXXwIc73beKY3
rqYZV0FI+efEdDBYMtf5ZD6mIbiJp2PHS8jKlmlZvCIU4CsIwFU2DrOuVemLe42mTub+qw0mh/7N
nqmvqfVcD1RqyumF0zx+SkYMXLFswKz4fegfccB0fOOznpm88t8EL4J6fd1LBE2N3LkOUaNM38nS
lTtSV1bMeEHFsGjA+dAGhrXR4cEe45/57N3mf/0uHs21TXnfZMDoqGF6P1+3XCA6L+FyeHW0uKQT
R586iB8NyQj/+qemqFiNIIuopwTMrkYiY3i50gkO6hA9svYUV40JOdfE4ajk1V9Nq9hY8euMgpjj
RhgOmPxfPTnkNXrhIxAyUlZCzmq0CiLR+nWc3n1cgUuAObCzoEh3BhtShQK34mcLP/zlZ/U7/quw
Fwu4cixiBZfHKVKNGuNp/ARt/VMemlJbWZZY/o8f5YGuAjrOvsFaNNAiErIb8GttVWGSq35Wt2PA
ayEQuzYD2TwlGTtn08aYs18bIHZDp3+pEyu6KWVECcwby6cqMcHmhl3HvyB5LuCvQx4A4aA5HPcV
8ir1DPV6lUB5UxYbda4OUtXtnIcfFmku6sWrpt9W6g0wuLbS8cgseUT5rw6nzku9rKbeDrGYy3vn
GLWzj+i21L8Wvv7YMMk2chATntogWFYfj3p76iP811sNOCtzpJoDN6tnmgnkAjGDtXK0t6zfuzrh
auOxlgnY5EEg5mf1nJJ5v+5+6rQtdgmawVPb9M/T40jf63G4DjlcGoT4vXdrAxwLhKIW3k49FPFr
ZGkH9RREtJu5p0Mhico2sp/qULoGdo13hwvoPjXNpyyLmzqkek5QPmTzo3qGOqei/C0e/nVSEQ+q
E45K56heipe4yiFhpUYC0hrLy6nDubI/cBgLN2halOdgPkiB61GfIPEpL3lDTjVDLL8obqMJsNgg
8OwspnoFUQ9F32DfZjLpiKz4y6PYtrirUCAbq1lzq72IdI3tfrotA/yqS77Ybu/ayOWaOzXh1vk9
SszgrOf6oWdijg0Z4+BE51oCi9YLLkXibK5JGI576AhfVdAexpFp9lzqMf7NmCJLpz44DTE6dXJB
QJsA6LHZmE90C5/5gDjV9LzHhQZh11yoQ/7AJglYpoYidn230RAwhvBaYqDwysX6vTgSvijMXByt
qHjBYewezkjj0ejTN0kE5TiVtOXwpP7D9NrcVoompqhgLaQhk0Tj3bAzvJYJFpvIWgrxpSP/3sXK
DrlDC+9M37qwwULBAaLWY5DvmYqNHDdzazVoAufk3SrQb7sI7jIaBinYIaqPyele0oh6aHYA2V2T
aZM1sWfYA22cfvTGwjkia23WTaJyn2tAY7z5WLsi/b7A3T4mQtwlMX7vmybPL5qaVxLVzaedMzBp
bOYxsXWYNDs+BE0J47Vi9bMAhad8unU9vOAkK69RRmHrqpGZ3sGgaIv0p93E7ZYIzHNgSs6/+F36
JcNaK3uHP7HFfZ6KieH+UTbGQc8ZIJkx1o56uMU28VuBF/lF2impBBWhAZa9mw0GLZ3fl2u711+I
22NKZmYfYYmgE78PNJYMKcoojA+1Ra+zDCepnQ94czIAEQDdJry+VRda+znsmMRmbMOEQ5OXN+0t
tyx25jic9QoGc9Xo5yYAjJhkbK2lGmY6ZnlZIPzsmJec5sK8KqGKrfRKwv8bdvGIolYPwbINNYaW
Bry3rHyJQorU5UL3PTFu+gIbCiNwtvYY9siv8R72hnhftAz9irxqqbCYO/fqkq+wfaEfd5KdU1/c
ybFwieRb7Qd/LVPqRs33D4UzySshQNDeW+dR93Cy1d7mcPyJ4NbYxkGyW166HuFfuKkWb0ezEOvB
joqjTn3tFCrv14ZEMlrlwy9aQdVXevAYuVmhuSk6WFFckzmWmzYimTnmupC6+5aNfrPGqcHc9pmz
GwLqljl+hPY+7fE9w+M4cdaOTkUFI+xuKWaGZI1OUCKNGhnHMBn2BWnbeQHULCRacHMKT5gakRow
HLOe7zb+5iD2WdWgG65SpBSGKPZy/EnFWRLnPpGwXpTnrp1X4Wh+1w2GE0JmF/pAZz2NMyoLWdws
Uf5k3i1WMG8CrDpwjwzrW9+Ki+EmX352DQJKozprbEKyQJ3VvRD2XNtaPr7CdenXlcsaYJCZjZ0h
ZZneXQLjaETghFiG8E4KlMCK0vdnnKoGigtLKi85H4q8dTvHH660rvivPnsZFJFOUh51CdVgy6UE
bCMCoeNLSWlkYxyK6plCL4tPvU/sEuOiZWiA7zbTFIb3qUpRIqSRCRJ/0+3y5szOcw6DkGEPgxtu
4L4ycfmx3rCbuiYFQhNGjulQXgYXA31j3OmJy8xH9uku9JgIlH2x6spdGmLQ2WPeizfNjMvQurCo
ytSLSCbRRWh8y6ryo82cl1TAA1IsL7YOqkeGZXNXgA5xA+cul1nmZ7sw13+r+dlCzJkH1mFe9OxY
8CbAiq/RFDKnpUezBWm08YXeAxRJ9bmYMWK9PvjnOkk/UOdgMsu1UATiXZOiWLUMtc0+8XaZRCtl
jlvR9frGCdnwuznoL21HB6qP30TUvgsFAzkDTJ5YOA3mGnBkIKHcjRmMqOAdNmM10pNY6ToREVt2
BLGSFOxfEMQshqqkMEZAZBqe1WsqcMTljTxI3K9Xdp0Fl5yUhcoxL3Y6PM+MvoEOuUDcgTcRqy/J
DgvKiLzZlnWJoLS0Xqo2qE8M2TaxijFwDZgeZeJkRxJoHq3S+UDJ/rPq2089YYZszdQAhd6t44Gv
ILDpLyJMznE5UPsUmUsnEZoNpDqijuD0dCpMOFoNvuJpqTFT39A92D1WosykcoZzTdS+pWOwTxw+
ucZjpu11X0Xi3/+Qp2T7o6i+NPkUl8fC7s8peX7bZeSXxe51Ng0Es1zmrWJ6psLbdLEBblINEGra
BtJIVHyoiZ2rhuwjw5vtRMKKGgq6fvXWmvIlNQLAGvqNYeLqBQgmZrFyn7hungtMu3WNOLJldoab
+6oqg+/ElXyXIwtQmTD7rAPBImxUEVldyf7fs6qXoKz/N6hO5Xwa+G1DrfZ8C975f6d8NyY3GhzY
jmgoOBQTOTUMRZn8+n5SbNhBX2bIoYe8BUa0NcJc5kAZHrDx9XxIhcbUXdGjdOTLsPvEl+Iq1TFX
Q9mUN00xGb2IsijE1375mxOO6nLPPvhMkJRF7t4UnXudLDocVERJ1tO/DYwjAzXAq5El0YA+zxGf
279/487/pJP/eduW5xi890AFbP388RwXUft//4/xH9C40GYmdXegTTtkLBzjbFwDD/Koxta8mhvs
p7/KCXceDAhxcvANhJyIb1ZJmXBD0MnBCqBcKeHfTYrmI2ACbJksfVGE/KhbVYDNwadf480w+Lve
4dNbdlEAtnUKoWDI2NZMkb8MTciNAAU51OIvVTYJdZ0SUc2aYPF9/OHaK4JDUQAFhfV0o8p6lw0r
tlrhctekJRLDEYlYfMDIpPpdx/Njo2X2//KhWf/MPFNXC2/UtPB+CBju/uNDww4y9QbNatEiWRDg
qvBOWMXBUyXRMssdm5fOZCy2kCkXegRTlyO5SndNbS00LBevDFzWIO11KLSHqDZ3CzlmoTWRbML2
6U4lbVx2TruWT87lEhK6eAImff/DZrOt18FkjjvTIilyA45IhzltnrphZFMVxwYTFQEore7Af3/N
eP/zmrFwxLRRYfgwGe1/5jlHfZ0iYovag6635i7ONlroY35ImhJYbsR8i1ikhUyvmwmYoB+fF5Ke
ZvFVxrkigSs2Ob5Gj041X6za27L4HWaXpS4fjm0FxXIpGMZ6esJdbF+qTSWy84/J55MpCJMpsHJe
ewZwCxwI1h+NIHbJjCjA4EQVrvgbQZmjrchQ9CKkbbfSw/M3wpItSkYYHtl48HSimudp4SHh51Gf
nLY6uj4h3K7a22xhBHsntglw4X350VCtjYwxkAV8FNOC74MG9mf6gb3YOY6m1xRqAkFL+M+o3ZVx
VUVBntbwyfnGzSTYwOMGALOPNUyszb//RsgXU5fcf1/APBzlENMgzLBcT/9H0qZDWmKVTbI5JGXO
Ckmxuu/8ZNyYpP/lhXxwZ9dadZ3HVlr3JxdN86YZxBd7ctVDbDa76HVSnDrcnaAK18VZBPnVdyJ3
jWuVEuYX3xqT5r9gfvVnUWqNo+32q3aoky36rR+6nH95cfQB92xHLs0d4+gvP2XhyLUXgA821MZk
hgKrLFWq67b0rondf8w5EsOpJqxFd99rxeO0Q7AhbcDPX0zZNve017AT8yqvevkYeOO2m7uzVnf6
Lh2whmkK51wY0jk70F3T1MoPDWMSwaEvA0EjYTA0PFIYx1CamzivH1uwuoM1ZimFV0uEdtnqsMnh
zm4qCdyY6fmWpQ3xRvmhOPhe7QJ2suApZthCZ7M6GOiO9Uut+E1GjaSKNLfJvrIg2nU+a5NjszUs
TKrl9yaFnNVoT/oQfSnLFC0hq9Bsfy0FZZRXN1djgtkUPQY66s5QxK3Gc+5z2FxUXxxV8XcvaY5B
Gb6yUn6o1pQu2lpPChsSWfddBs73UK82qdND6R1CpCNBsweGvNQzFVeACSOt8aAiu98VMYiKf20T
IbuDw/hlD+NTnednUxcuTSIc+njJ7gp+TUX0FjXZYWGqduJHGfWfRNBwLEEPQcqnVyCJwGZ0pN3U
tkPKlTILJnZ6X261lE40rotL43r3VIPBq1hdquJss9ZUZJCMALPs4mfi6EcOFj5/+G296juKgZtO
z3v6yKY+xHBIfUAEMh6AeljrbcHYKSXyzibIaW22+bxj9gT33q7uvQGfv25JDFOtMJXstoUYuWt7
68kPy++hWoW8mRfXu/otrs3vyw0umkpsnGJ8EskAA6CKEMDU5q1KxvCElbDBXEXRtZ1N7Dff/Eje
HIv0C5O+Z+XIhBCGZu1rDaVcTvlHICE0H09/HuvyuYrL26R0E7g4YDXtIG5i89dDIgAwMbtrgOeb
0DDw4Cd2Zmm7Ow3gZDCAAmbKe0PRH0uNf5iMRxHLSx/9AOnXtOWyFeJsGA27BzMjApvOlQvDP+ms
+NzwIdtzBUlCeZLm87b2EbJhq2ljgau99mlpnHvoaY5WYmGaxrfElMdp8uWhNAOAHi8nZWYeQuwK
PSCLPn0ui4H9RA+cPbZ4N4fe8kgsDhk0oc4A0JcXDMs/nZQkshQHLisdLiQs3asZEUvnvfqiZjlq
ch1hAIhTDN9Txx6t8aoOeKsAkO1ie1eIFk8P0xq2dOj+JkVY0ffZ3u3wKh3dnjCIgKwf0+roVG0G
d10FsQeSZnHw8AxYiEEdsh4SDBO+iS1+uOEJVtnJSqt6h2vwaZ4JpWrwoluN2nw1Qc33YtAgshTF
Me8m8zQH81UUdrpFAoMjqlFxuGpe53O6n+1Zh9D1vZpq7HGcOtpJp/0aTR51NDCG0jQIwRKpdfK8
9r9+YmxopAjxNVN/mg3X3EFfO1Q6Zi7Cte5uUM6noHuTWFeCL0FFkVNNMs3yY8cwqO/iPc4oI3zF
WjubXnOG8jAe6nDWzjExH6dm/lr+0qpHlp9Q1DEEbWxotsWUbNnHHQiA/nWGvH6wbWKSCPXC6K+w
vsV1kF7GaBQYeBLcZ+QOo6lJP0dtee3pfw6lnB8i4kQOWZLhNJn10M2zOj9nWqGtS+Tha2BE5ywG
8waJztkvZ7mcheWRel5Y7VcZwmEJywKXqCBmpOJPeA7ThmJuZTn73B/wM5nEEV9J5jt1esnCJFg7
MS+nl/G50PXuUGUA51hVVVvLgMfbwhA8+/lb3UOvM53omHqNe65UEUKaIXy6kfxbxGZPdtR1B5z5
9p4BpJJSdzJoGd/I7t3N8bQZTfOXJZN0m+DIcbbrrjmPwiCubM53+Vj2Z1HhIwJDBnswd9qm42Ac
ybRkmANKeJam7a2TiLEha/ELTnhvaTzEiOx06CzEl2Hbu+4LekjLSs5yeiKI5aFouV1EYNxMjdYC
xAT+oNYmh/ElKmbj5McnMjR+9nNUAAyFxh6S07Bv8YiP+qnb67lLl1wr8wNHedH3obUaZoYo6wSn
+SXbCIJ9ckzKEO4xygUwQmU6T1uYIjI5+azUbDyJt1mOEUHlPeDpjUOtR7RSFouHGIY4xQoQKM1Y
jNsMw7jWOC0M4LRFiVKWHcwsQtqaNgJW90gAUOTIsutAgNPhK3Lh60AVuyyrVqG0GdCrf+Ey+Wrn
8+tSXeTDVG6Yk+0x2wjWUdd+H8hMwQaQhTlJsg9/Ypmax26jKz2DUwK0Jzb+v+F2oUZn4xjvBYKq
CZ9A2aSfuNCdF3p2YeKP51FIM65ruBkRrUlXe4AftVvOciFMK4hoDvPbKDaQGk+GMB4Mm8A1hioY
BwWMv9r7Uic1E9uHjHJlQySoZ4NmrfV0Z8A0BoA3zhvzk9o+Fw454hdY/Q1rP+8iAaV4nkPQ37xN
P6SiBuvQzinTm/tc5x+KD6vY564FAx1hE6PEcdMiCYgRQYYl0WgKNZfRtGHXp5R2OVIloeaQ8dyG
VJcdIkQrZQ5X1VjoZqcEXHHV97xOB/U5rSGdaX1Na8Uji0hmjip99bFw+wdB544hEE5T8NRTQtd6
eZ87cs+KPE0R9Isr6aPlTm93i2ZrIQhjxJoTMkIvOsCz33oYmiki5Rc5PXBKWnDO3KK/rccZ+0Y3
PxkdytekVBpUPCBHrX5o9OAeOTOzSvNGd4s2xJV3B+ZunsVfc51xrzKC6rU74ZSg2OQ07prpY/Bh
qHR6vTWn+lZ79qGYXIQmzmFpoD3FNu5b7xG2xKMkuwr3TlhcndccswVNU3rAQCM0s7npKoU7jyYk
ETjm9BhtBNWGiMOXTAGalVLXYCAQrPQ6OEvRU7RYF8eEN0WnP7QoX/h/LMEqJ68I8XoZ14mOHWxN
fDqo8ckKrZSBDCqqKPw9CEldrK6IWVhgkZSRq8SsHiii5WoBW8aQ/sQbsm9e0O2TuPmONO0YMV9B
V0xUpZ5IlEScdItTBXQVe6R6KvAvXbsIBiysYpHo5h+tpu3aTPu2vECEAfrC47YKbEoTp70r0Y7N
+sBqW39TteeCH4Q2lUjtRBtVn7d185IyukYkQ+2LB/E2SWjrhVZeyFGr1r70nrPJeqi17hp73Ohh
A9OZCKW7HsWQapnfugEfXaBXCGeSByKVfQjy4JK9c5dOJtbR+E034EObHh8Hfk3eKnLwg20mnmiA
PmP67f0C3ILPL5UIjIQbviH3tz8E5XZw4+DSKSkqAZy8uG5xajZzuqVF1DhE4ImrP0S/tOiKn9wK
tPpVt8KvSpvxbYc/WSLf2eBsRE0u55ssONdwSvCXEviK2kP5iN8ahv985uWYbWMt+jQK1lhVpbJh
bwnB/Zhl/XEop+Bdz3PMqRELqPu2M8ST6+cHzGF/p2F6NBQAkoP8ouvViT1ofg0gp5Y6RwzM7pWH
239CaDOnGMAcKug+8rkMT3ODG4llQhdzbZ1G4yA1bp0gtJ2NphESNViIG/va3jsCtq41Jl8LIuLD
dIi0sF17AIEbm6H78rAm8HwejBc/9X/4Y/AABrVV9ZIY+q0++KHiWvEJKLVfGX0Ujo1Csk8xzJ7P
qVK//1nLIr5oWSYfwZj+8CPxuxBuDRpdoaTui03ohcVuNHaToJOHJM5y2KKbwCR6tCRFtbWvCOwC
3aIHasl9Xw+1t1OiFdWPq5bEmWivqcl4kRR/Z/gzUznRKih9fWL9iNMJwaBSeCz9USXYtSNBfHDZ
ZRiEB/dFOLUoMAx1UdWT9lqYUJOQUy8A3IJbm6pq9lpEKZ1EfYOhArxSPP4lhV+ucGZbFuna4kZN
ASJJVDWQ2afizwBg0efo6BzJxAHy97BfXboOm1TfuN1J/di4DnUvlT1GkDba5yc3eOjnbp+X2EAb
cE+OuNRAxnJ9pjhxRhSMKNhaXnvb5ctwzgnx0YZtOmur9bJd4rr0YxD/EelqD8PsPndVobyzwSK1
bgD1tn5OapVN6UFlR4CU1kA8p19DT+ZW3ETFwR53FYEJKz12vS0xu2bHt7goYvV4Yicqgi1y2jEz
2rVR0OjnZIqtl1OwE1ZcGdbvttDRp3Nza6P92I4FuysrUpLTLNY2qn0PgFZvKQ5SaW/rcLoZkwEB
A9VFP2P1blU6IbITQiLEGqdFICqxjHJ6WqNug9RTKx6XAefS5JqYMVeWd+m1lDk76HuTl+9Wp2H7
ND+0kht1Ud2GHvNKpx77nfXZB+M90Npx09kI1OKxsI+JTtoH5q4lMohdl3uXqoBAO3kA+dWkW8cy
/LRLAfagEx4XhYfFpmPqNRKq7LcscnTStHDyXxAfJ7LR/LV+cQGbPnkB2oORJbSZ5FeZavA/PZLN
8SFYZ9ktiWEJ+VRNpZIYLprlRXki5vrIinYP7Pp9GblNE3ud303vc2BcEn1+whw+WUGFBxgLUsVS
KDZ1kLwvsNUCOUei//TC+XGEty1L74497pudYaKfuncZDtemdPa+6l97oApYY2i2lK9DGGnlNlcq
LzVudmvEspz80k9qOn4NUosSTBZTIJ+4hHBOGkXLfrfsfEnV3Nqe6THTzJ1SIC53V2pNO7tuz35h
Ql1KX+2It1Im9THo4dCF+Oyq8q7uWJ6XWy5XE5llqKEGRf3w6blGCQKu1/tsestseveOi8tKbrGj
/yp67ktNE7vBZeXEQOsjUsix78F11QNoH2pL9tPoUyM0ZRlh/hlJGw2RE97aVYlw/axdMH5+WSa9
y3cI1YJZfQLo3DAkwfvs2HvMJlrvzqCJnUXVSKXOytRjKs18WzuOY56Qrye+sDX7PdjD9y6UT8Bh
DBzSiNASHO+5PSoAjOVq0Jq42i73xYIhaAxYGPlwQPBJjJe9Z1UzQ9pMN8vkYhlgdc6P0O9eFi0R
eWxYTUJqdGbMtLH8ngAS5zdsc6E0hFiKUg+DPXKuNqAh3tRY6E6KR5ECQdUZjhY6cRN/QMyOqmAB
Vcf5EqkLsurpnVUt3Vv4KdCDHrWmuAW+0vay8BoZi29LzRRHGowH2N4UQngUqx3Ph/KJlDu7qXoM
5+JNjnWN0gviDaGwL1VpGZSey6ecCPubpO70RwCfRapovHqziz1wqjOXbDV2McL/qHbwyMbaMPpS
s75YwE+Z64dqSPbLsRafwblikpo09Z3G/6vQkESPmnfy+ebXi7A4V+s4qz6w3T5r4/2CAY2wTha8
eYwMCKfMJNTUBf4ZuddUe0xwSf75T/bOY0lyNM2urzIvgDJoYUbjwqFce3joiA0sJLTWeHoeePWQ
XT1t3RwzLrmpruysjMhwd/z/J+49F+9hPXaLt64wkZqx8zJ5W/LmDnvza0tzC3DzCesDiwtmGSjq
5VOaRa+3Z6iWpNEzpgbDilG6YTm7xGmsNPDsfbXE6RMoK8I3725GWnM14K9uXkP4zhhSQBG0fLwl
lBnrk2kOkL7ByCz0wbeTomehLc2Tm1IoTUSw82I831YcSw6UoNIf5uip/9FmAPSTyt0TGGd8Oe8F
LfXGYnQBn4H1UpH9KkbxHufjXUwqoE4+8G3/rRperaA9vvknyWZguFtxc+ZtcZxXmEBupIVXTb6K
H6BU6RvWD+scU9t363RqLVvYkcVr6Kp3cxWu9Vy8ohCUHPvr6lG8yUY0JfcyNWFkXLPURj6FW1PY
KgbB0riC3CIOGBsnfGrXB4u1z16b1Kscsi8ThXn0VMzOY6VulbD8vQkGkNizMy2gyCth57w3jSCh
KM/v4qWnQAn1d7ww2/Ul46R7FckzWtuZePXWqm1+FxlUx+vyez31kqp3UfsXNEehshmn7HudQY49
NeTNwc398RzC0oHkwOfaTLEGi3h91jq9YvTb4xNdAm03Er1o336EaCD2xYIrX5fkJWjRw22DUayf
zckMHm9cixSbNXck6t8u3BJx9J5WYm+nmvxuzbRLGc9VXDJPN8PlfhJYnNXQi/h9eA20IZWMXzVs
BR0xMJ4WFbc5LQTpSlJ9PxPvQ8dL89fztlgV/theI7ELIzEfi1uxghPqrihMfLTR7/qKrt8tUho6
stXR0cqsRNaZdK7KDtuzaqNp6bFggrxoK4B/HfOLNKbgyJv8u8/i01o5LSklGrWtlyUxruKCzw5r
lWdRYgwT4BHNpZHk9OWl7jHgGgw69LWQ0GRVgt+xHG5nRrv60pMEQVOKf3KDj+UQNJPHWNzlr0uj
xzL9T1s8lc3Uw6ZvTWa5EoSlRmdMWhLUalNtpFgq6HbD3FnJF4yJWO+sDoe86X5EFh4CGBNbHjhI
8l+kowx3AyLEJYt5Ch2YuhputW5w0JKtAQnpghpj+NKTxF8/7rczMU1ivl2feLd9iC7i+s8MVkqU
YLcyU4xMpPzal1n2+6XPj4kaRbZpFsGenaY91oJOTKbg3pAFJN569FHnG6pAWk3x0cyUt9QwS+XU
kLfnJ1IMDByMeTd5litus4THtfZSDfahZHCdpzFdee0NKj7jCU4+md3m022YcJtjCO0cogSSH25w
jCabUdumoJxXP9CQcoyaVkQPrRj7KCPLJOKTs3DZ6LIZeu3jonJ1pynOrNzssWv8zioApFTAelpr
2kPEBpzUlmU7dXwGioKLXbQGySvTbb9iXnKjPAm9CoNEnz/MkfSgtQKpU+QlFq95z6zGpEnVqvgY
4dQ1zYGrYMHXZQHRtFdhQEdHxBi+srOBh6gMGENGnENKUHNdxx1LBZiDPXu0wlm376LB9HGg3AXh
/dxxJK+TlbxkHiNV25rOyLAQ/SEe/r010N3SPihK/zyMEyk6vD9pmsX+jbEUsC4R2NqOPezscYpo
zxHfjjQYhp7+EAm3mzORElBfNqqxSn3XQT3qsjdiZT/kiCOC7dxgj4vIWYdkSzYQZwiYdOLaVSuE
XGOmH2LC1pHUqdd8VXxk43CuG5mQazk+qyYaLNI6GIyt4imCjsWCaBUo9ZU7cLWEs66Sisb0rWZK
6ohW4NwkF51u0nlq4VGnSLFri/M4WH4MClu0ObheCoMA9z+3rkv+mte4MbQGClBj8PUmssx4QhF2
pbp7Ew9FOlq6OaQ9bQOefjXLXidNuakYWmn4SLrW7mP+ykbzrhA/x1tJcbze5OtO7EbeiXUWILXG
FxVU4VdQCWlZByi81TVVycsNrhKn9Qk298N6b9Zo0Bnc9wcIVdjI1xY+YTtkSDzmbZh9lf3L7Qi9
nWdF8h7rNAVKhZZSfcms2CefnMyZYao3hIOfDHavHm3+uxBprpRX16j+Gcz+o6rZq5sJ71kmU7LF
qOrsycCAqaTHVl3FSRw0N1QIxXi1gebH/PV97e6K0NqaMdlbCHWUQmfIExIVdZSHaMUDtMxr0C97
amUdBCHwcyn9vEE5coETLl9H03gINs0q+ggD89HqqMAChQrM5Dhfp18GUICbpmNcIhIa4lcUhwz3
ps1tzFmx6iF00fStwYi3NzDUTek11pA7uQduwoF1+UemmcQ6Ov1B8kRlFPTBRq3TnxtYSNO5UaxS
cbiBX/pE/Una7GkFGK3XplgmmDTK5tss2xMiyu/bug61nz+31ctiUgdB3algu6zcBqacq2Zo6FBb
tmx2o/Xha7ryEYvm7rYAlgw2dgxoNqpl3cECvATI/VxMGRy1IZr3LnhY26dporwvATKxkmSYNxgr
wYrqMF8lfr2an/TUku2lEH5uw2FZX+3E08B4qrfZkCBk1XjfpRYlfNGYaKxXuM4QopNhP4epqPcG
xG/ErfF5YjE62Nqg23krlesi/r6PUM+urz4fbnQ9LCDzrjoyJjyuWiXcC9tb7Xfr3UrhHOeBu5js
NAka1/CMGPi/GoSPCLMVAE1IdGN/UlOf+IsXSeZIRm36Ga2S2khqSHKQWZFShyiNeW/S0+7joXrp
JLN2WO/Ylt6d0ZohhF9RYmuXBsk69fD7qST6va0z3yHPQAcIDD/X8XrZPsJnzv8UsnYraey2Ru17
+Vsjtc7pte9MI9pOWHESa2ezTkdjbsCihcegTAa2RFq2jN82VvvsKgVRkYYkpOXNvXiKygWpgEJ/
pmr1Hlonx2hhfKwPRJIjTZPx1axV9E0Al7ZUWsYSv9WXpKGhyNcfNForgK6/CFu9yQs3mIgVM6X2
euN3pQvXdWx66OZNOkAZdh/rVpIUa4bdSsSzHAge9Nr8TwhktYa5yfrjOh1fSuO7EJqPlWi19ows
Pp7wtGzrrL5bmSJlrB0Xhh4MkakZJ5XtqfUAtvQVFyE+TE5yjjvOlTuCth5v7MNs/etbwnESBdGt
UzzE7UqjgySS+4GCTLc9MMT8uE1ZpImTI2qJMxCbp5I5P8bTGBlgrDjrSziTvsNfebg3VzEPnGeF
BQoiGFotJSueM/G2Vb9JKNfG8/bkLitdb+3BbrMnZhR7heolU/MvZZ2frq+yWS2nvDL3RsW6jiT7
fKyxySDRFfPfeWUeGeq3HE/X9e1RND31ItabDB9YBuh8Dnk3BIZM7Gxq0uB63lO1vsfCx4XOGm/9
bZkSbcKlsanXymp9mW8V8TpOv/XXk8FDf6MVrf/1DB0OtTgl860D7MAr4DxOD0TV0DBxg+M5SjvI
e/2UIJKoEqBswurbZLKtCK6W0w/TNbzjS37TCO5hZKVTcMOp4ZVY1lLbXMf3sC4vOpGkN5Xn0qO4
bmrz/naTDKh8wB2JlPLs95OKSoSP6JsOsDBf8r0ahDDbOKL6Exl2b+tZc7v7tWA5KwiPXHSi6uyt
KLYeOc5GDuPfAA7GRhPjg1TBNoyL6rUrH2ZFe7wRpNaiV1eW96ywDjjwVvwgGPYlDF+6s9hGb5Wg
fFdX1UvVUnOaijd0rSpul41g4gadZw9JpBmspeo6vZDPLbCEjToMu6QYd9ikLkj0n9vRmja46x+L
8T7K2SRjiXisZVlhkZhwdKXvt/qW6C3BzoNN3GpPZUOmxG3qIEkMAzQNZ6McKn+qIP8/0fjfEY3x
0iH4/BdE47gofpgvf/wFafznn/ob0tiEW2wqqCiRzygSs3oEWn9DGlvGH7KyBkSbuqjAbNT5Xn9j
GqvWHzB8UdOpmqxYsvb3SdEKIGRLwVSOpEuz+Mr/HaYx3+avAjHRkphxk9ViyGsAtSyJfxV64ju0
8k4tRDbqQhlRZVfG0CgHbCK4NOfW7AgwqzrlJ5gwqjuVSSCGsiEuMzIe60TOQ1w8yqh9M3MuhSc1
0Gvzeayarv0NZ3iAH4uBZfp7SEymL8nSNnuiQlHmT1TEKapRE/8jzZwhJE5JtHH70GjGLBNW1LbP
sVwM7ODbKuq3U81nH6ZNI5UeQZxD8KVF/RSuO9AQ9lc0ZEQ/I7zCkwid0xtKoUONLfZTdOwtqybP
uYjRj4sYPKsLQkWsHjrgEDKw+5XOx08Sxtg3s+IdwoAgsCsMU+QgGfgb7mfNwgq42l1FPxPIDJbn
iWqkbUkIQdaLUmuDhqUjfzRQe9yocd/qxzljgRJd+gJ8ouCO8Jnblu+WIPnZRSy4mLIkmRZLH0bU
pERd6yWLUsIXmJXXY0pkLlu/sfHJoblXR0IIE2Uhy7csDRTdyixXgtfQHX0ixO45IFQri05dOEDD
5AhB/72lesxyP18i5G9cC1bwVuRtG3tiAKp20zKlQScWS/PeGoG/Otx32uozMHDM90Sx4csZzVp5
4D+0qm89ggUWWiMGMwTPrd+mdQuTrmkqfBuY7/lSmtLBH0z7wFWsMTjnK55ClgPlsZBAvMYSgRRu
nVAoIH6ARWnzbXE2qrJ6Jb9XmTeSCJDArqSS9UtbB8ZTbwBe9Yqh6qar1cvoPiK2Rokjy7Mo7ZsV
/Mklo6QpHutWVitETZ1e3S1Tq8WEks0sXBq6Y92ZWaPhz28TAprhNiztvImFgflnVgvmr2aM6yzK
om8AMtalVsH4iygcMJqNgU9viMlDPuShrsxOLjNNs9WqWsyKIK+BXWEPotIARWyopp+YY40/McsE
DbBym4dn8tlmmYw/wKmeTrNACiXC+IdEraBljVQb9Snr2jA8CYhtjGd0v6zF59oySbLkRFFUEAcw
JVM3FiveFay3aYtmc+yndfON404e4j31lPBa0ac/DIai3EtIMFwhiCEpp+p4JxpzeOQJ4I5ljHeR
KhGrE5a4+DtT5fRRaNrRHws58rHZxp/1oIf+JMjaIRfNalu2KuHdZl74ckUSnIGOjjpYL9GwikXj
RlmnHNRGqk9xWIsU64VyEdJFcCwYXI9Zo4PzQReA37XGUx2JiGODkd0EwPZ9UKv5rqEjeNDrMHCa
TpvtPJGSbQgcdScGofYsIv9Ex2jF2rldlB81H+ePHvv2mdAJ9Vr2I8GEw4IRXZKKK47UkNeDmOwx
GtqruWoSh0yq1sxM5SFKxTYGcbiuhcl6c/Ws1v12GqXXnKJ4q2Aq2ekzj0rWR5hBrBiOnZng9s2Z
5GxbgKVbwWpmtxH08Biio8EbVEoJS/DWvDRLUrwXE6ijurfCO11vDL9vEnQpGvyiuIhNd5mnZts2
cruFql1cLYXTJTa65qTwUfQHARMgg0/tbkCC9yHHDIHrvqyeEVJ1d1grwYEUwuxlRjJcliTMdnge
M84GthoaWuQ7UeuAXGmRmp9TUyiIT0vE31xMioemz9uzNJl04LrE7bTpxVzeqe0ivIjV0p46MOfs
k+ZZH9ggpNVdpGTG1RqC3JvnCTWAkhtwLqzBzVnru/j+1QWUMXl9ECq7tUIHwyF10/2i1+QTBYpk
62PAcLmbq3kbhEy15GyEJ4NTm/A0bXW+1NDn4t4gIV1biq9ekhM+ISLHrdhHD0PZ6Odm0tozhvLS
DXh/tnJcabsgx8fLyFrw8P4JLDUVZV/HEtDKjCm6CZ3jJCRyxm01F77ZIRsBgG3AodGMr2ZkBMdM
Pj6K4NK9vKkEF4x95Y9mqeOrtijPDL05m00nO+NcRU9Bm82nqDdnV5ZF8kmWaaK7wzJtlbmy10Ce
sQDlGdNVXXYyHiU82Cq5wvlsPpttn/iTmWiHLprqEwk5oi8v43TF/NSceQ3weSnYYUHelKUPUz92
kkrS0VyxMrMCU/bnBs1nKS+VJ+ZJzPRVjTwhlIpdLZezI+lBdzZmfNpE5fX7KKUajDJt9DrOTWp/
Q8F3MUgo54fg1Evh4M0QMm0uBNOfeKI9kLqBD8qhxKwopqdubuTvjKzQs5bAja0MjRBis8x9U4xI
GybdGtfb0jLVHCeUnWgHkgVGVJ8otQs1jXd8noddJIxYKvN+hTop0lEQDRGVSmK9GChGnxD9yhch
gLHGhWn4o0VWW9516j4QgBrweHOIdnPgZh23RaVFxLyqivkbqWJ4kHB/esIiNPcmYrCNqPWSm4yt
ysxXgpiVLwpkM0R++cy8K8+tZI8SpgGZijDcFFgskF43nCVODvydyPqosQN7meBpJEx+2EgYuNRE
JgaaEKEBKZV42sYhcwHcMMme5N/2VFnQFXNJ6Z0oxtgwWWROK+XCx6EfMEIv2bgcwlLP1guXPtKw
WJTpA/tUSV92fTIGoDyRNoK+ThzDShp3kngycrWYvSRvWPjhccPv1jReB2HU1gtS7qtE7Bnv5+sF
MpZwQ5lnSyGLtKmS+JTmSehkE01miuso3owa2azJIHKHNqin47nv7wUhgcmbL6y0pFLfdXPceYI2
8baTkmeHDcdMq1jC1rDQyGpWMLkkNfX+kuoD45s5bT/KpqqdRBxUv0DGwQBy6kcDUFcVXQc9q3aZ
aUbAMcy2eal6Qn+UcanOapaMGd2QKhtOEo4jJpa0bQMCB9SOyWWMI9iLcNJo20maxuVo8iKhAq9x
ejxOSJMjj/qS2GC1qcYTlzpYaUWKKOJ0dQYgmNdyzzqapIiaGWczzBrc6CZkeS8ee8NUP0PA7jIh
xbfS/v91F+T/lOeP/Kf9H+sX/iqruQFF1f3Pv/6y/fPX4U/pfHQff/mFW3RxN1/7n2a+/2n7jD/K
F/rbf/l/+5v/8XP7Kv+uv1FE618mtpx/xv/YfuAtjuLm5y89zp9/8j9jW8Q/dEniXeL+WINZ/jOy
Rf6DWCudyBZZx3qCxOD/9DfaHwoptpplkc6iUh9iJfpbZosq/6FbNDwWTRPCW1n8b2W2aMpf2xtm
OwZfSTfVNbjFpNf6a3ujCvoU1qaxbC0CElMMi0oeuSY+kqf6mG0NLAGyVxv7gPFa7fSP3Yf6FT52
zwQlMEibLT+YvYlpt/DSVYee/FuQd4WPME5rmDRurQQXi1MQxPaUAmgodlVwzxngyF7xwSWnKC5s
nZUY/yR91wfLMXaWoyX/JnXl1qL9vcfn9jNaJi8b2ST8zz+aFCFeSnJuLltxMaDqS/dRv/i1qdxh
X/rqm/5XQDKGVCF+o9+4/7uG95/kzqC4+yevsMo7ZWisy0RN+Yfvjktiwp6jLFvzyRoP4m9531zU
yBbfOy//5XBAFtn/Gg/qPUBQFfuQnT4InnmyHky0yBe2G+pVak7Skci8j/y87FJws057jhHpXsF4
tW58ZpeE477ZaA9G4tOFltvpq3yOjsqd6FfmT6jpOknwyzN7mtHV79Q3wHkkXeB24c+c6AQXY7PB
D9e/109EsLTsIXaI6WEAGpajLIQJ2KzbUKUihWmP+XH0xG9ynZUtmiGGtAUEBJLZneahPhNyLR1a
H+OAg3rgCdVc9JU88uN400vxu/jCPQl18SnYsu5P5c3wEZpbrBmXxBVNL/mZt7nTO8sM9QtZxuZX
PtSt3SFrSYQdjrT2EysGOA/oz58wAyYu3l2D2pXOw22eTHo7dcOMlVovfCwJMKNM8bPkOt8thh2e
2Nc05mN5TX9CVjv5RjiVj5q/3AOlLl7y8REeXJk4vBzhcX4tPnSPSyYAgfQLisk46fpukPZp6BbM
FsMtpkwAXShdJrYtzLvVjT6/wnhWlNOCpGFd1IpXVfRm1nXX5h2Ixmd5F1y68iw/jOvCiIUJt6gd
ETxzz5T0nO/Hc0gW2ZYK+TCU9uwgG2kVu/rI9jXicCr9KzSs38QNPRkAQoPPZzN+cquBUIDsn4B5
sYNXuXWr8i5+7KjkDypSaFLJdTtxO7c4LL7qRS4abKCEsOK0N+k7OMGe00/La4tJzckvgZ29A5s7
gS8Sdi00psKGLJtjM1o2iU+XIm2KxJ8P5osFrkR1kKRnP82Vdcx0hngHTPCNdbJ2H+4MfGLGhkBw
UFijZFuPmGDWDPXONoxjTWm8TT76XWPnF/kes4j5FH7q5749dMImfgmezCt4XT7alQ0skbW9stPP
+WXciR2a6SMQL9UVMrfaFp80wZWdbOtt9mo5nCewfWGmnKw763lheNL7SKNwv9k5T8cm+xlYJW76
g5w8IpCqL+VOv7SZR/gH7HegFEa6H1/l9U1TWwfMpozEz4Gi96FvY4eFkuRacJzwRtlMWq4aDoNN
dIJQqWOZH3eSC6JS/2rQI/MD6h7ysx2L93DhhdxIo5+cKPpxkxgbuCLnHNDSDnRogqCQM1DpnFm0
Byw8GB6JHAjdEJHod/YUudlWeUP6mvnyZt5Od6BDdH+ObG2XPHXvs7OdtxEhMxBGNkVohxejQ+C2
0R6Dj/ZXwPAAevTENHV+IXTRRXBiXVl/0c0JVNI77GCTz6yoJSv4ovRP1nU4dW/RPtE3xtt8L76I
Tu5ECKjupQsisn99Pv7DeE01TUnWVEKxJEnimtP+wRIsZ4upjTqC8RbxCtpXX86NFzNu/43T878c
wuu30SzZsEQuO8YQf73m2JyxuAkk0DbS+Lh+C4L2dnM4/SwtE6GZbgWFFVf8/551/pOjX5b/6+1q
ogRlDKnqKoUV9ue/flslrFV9YrC1lYT8RZnjwNWmItlWUwhjTVeEdwlVEMwTXHjPSWhRsZsfpTIi
FtZbezAEfadW82MZBMOW9RqPWkYN2Wv44TBQH0kkuEyh0IBBbFpPUmb2tiLdhznJptfIUuUt7MuB
LbfnbuLIyJbMsUr4q0qWkAus1GDNEBAruKFSnQwdZopy1dOzGevCUewtkoNKwVXM5b4j18XjU24I
4bzFZUZ2T/nUaUb/EKICOVlZAXcCJHeeGsKmQfG4s7r2OEEe8+eQiwyT5RuMyF2oXbIwh0KhffXh
yIqlz7xGBz+DYUgocw/49l7MU8lXxGVn9KyQ9DRBwVE0vqAHvT02wFOgcOG8y3g2iuEuLvgReNs7
jgM2eVbr1Y0k7Esxp2eNrBe5asDzgNx0pCb+pWxOz/LYrFxy8SHVA/UUDzWrRXpBDioEm6Um7FMT
CGTdXJF8gtWZcw+jXLRRtYJJYmn+yo+RFHCmFlBp+MhBnMq60tFCSdnIwqL6ap2b3iQWniCDsFcS
0Th17erapeY2xPEmnb7MDcI8XVA/2WqoZwvSVcamL+iNbDsM2JxEwuJ2aSu505jcKaXwxRhc2Bfa
8qjJH7ie2F2Z+XdTqsFWq1apwiJfkqE7RYLGbqsESCfH+jPg+8VVsS8xc4jYzlIkDHitpYYpxaLr
D9oSPohrJlAqnRn+EvSs3UnTdz1p9wtrG18N55dJr56rKftgWIvx0G2n9n6KiockCB/luP1OTKQF
IEyfF7VPba19Wf9dHV3YrMx1YgEIT64AdAUJqIkCP2KqbgeuhMLqXQ13tS0jrlLlvHdzBE8YacNz
VGlPiChOeDVhq1m80yaky6QUfKAEAoC1hk5ubHG74xtoyK0oqtwWzZGkE4w1njD9zHzUoXg9TpX8
DeAddyDjONUixoMhmwBKBGhJ33BR6AwA2Y7P3AzdeeAdmNGZZrw6GVqnuXKqKoSH81CRdt5VEX8P
LEV95qhz5JN3iFiCr8g6dsp+rAx2p9rbSqQ5Y2GgVcFwZCKHukNpzg1KOo1BWtI6xE1r5jG9reGi
Htk2Y1Hu8SuRo4AP710bBNQjgG0ovAqNTJqPZXpYBo1kmeHJbMejpWD8NUQkFbGNYJtotRlaGffk
FOsMirD0KWGo+nGeX+YIlg0wFoP4J2O9NJpeQfnbs8QLjTNzAWa+407riKxCODw4cyHVO1kn4yrJ
+22bBiqSt9U6WNTNvcDS3lfBfThTmjToCyJpH7bY7ypOPjTpZuuYZM5t52HYS31LMkyAhQIyHR5k
McasgHmqFeT97R/Mn+V9FjfUbLLVRSDNzbsAyb5dCFrrJFILr21WkAwzFT1M6phipgNGFlC03v6v
2HwphrzYl3GeYTziP9IiC3L2+m8DNBhSXA6I9NjghxJi9RqQbAhAaxN1GcfnZGXBPurlnzqUBU9m
SuzeoSlBtXRZ7tvRplykBKi2ptOeyiuu3pjAD5uSMXiTn5at/IbiGrrRKTtNJ+kjI3nuQJYL/E/r
boHxBcT2bQb3s6mZ6trTb+NLLh6k/KiczbdNeYWcJL4JbDgv0Ud7VL3phLAhOJef+YGSnU0ryplX
3iP91Ty0D9FWxfGMLJlz/mJUPmpWTvpccoCTJrg9UX4S04ul5SzeAd2XKE9Tp9H3lLNDyOALS/JO
uhJ+h3GYNfEbTobZOIL44Y8ZFIg2+gXt07wzv81d/RMPb9HiQA9TMfr0/MHht4am9jweMdsUqLMA
WKZUPXZKSvzZ8o3n8pFCPrzDsPNs+IYvXhAbk77EJVZQaCi/2TuuWeDDn8t7smwMv4ZtJlNpwwij
bGZa53SHbivVtCrecMAUVoakEHCAWraZnIlFaDRflw5gJkPZm8ftZHoK1dXoKu0BCJqW8OO4K2o7
sEVIigALXVY1iEPaGo2tyyYZdg71OVsm/U6TgOw46bXmbDrk7ugitIiEjUHoSch9YjfEzKGz4DWs
3PAl6/zK0ShOzyZ/c3JJd+zrm1e58hXJK0YAo7aJ6AXbJ9Pli4wRdcc/TgU/HjsTML+mh7JDd8ZX
XuOU54toQzRcyhY2n6kfcWfII+JQonQIYN503YbNzLXk1aK6/NECBDGH5rNE9A4IZtNOrphu8Bxn
F6KXkMLThejFPdivyXoTzhxh1lnT9vqbgCJuy8cClT4vMVKDPHwwzuo382gRaCOz52oPxGLTSTa8
fMF8NM5Fg/fyDHFE/9Zc4bo8Bxf6p/atWeGb94ydGofvHb5T+r4Wx2o3fNOTFa2t/ihefNZP+Qd6
JyxC3cv4FE/2qto589ikblduzZF5nV0+VV7zsAotgIm+8QQon4RHyWzWwP1iquhoN+36qQ5d1dHO
6ZNGqboAzznoDBGB2zjNC5LucMQDvun2/H3F/gTPnWeSEkog1Ac+6uaRYHCEAUbt109A++Zwx4/J
lx6Gu1J6LUt0vviHjyE4Ajanqc2LaNBIntPG1rDeusYh2Jt0oNgV4YCIHl+jZo8XbQqSQ5779Dlc
QHXZOlFV/UH4VDHv3YfSFvqXZvmgDOqzdZlzV4S6MZ2m3XCEOEqGCZ9c6LQQVv3mgO9x2nf79MR4
ksom+54tO0GXfcyOAcIc0K2BjbtZLHblZ8Najm5uE622s43xyudqXtOhN0Ahm3IjbGXOjP4Tr/oW
o3d7jLaEPJKwmL5mPutWigEaMDKhn2OCWS7EmqDaQ76qAB8hJZb14wb9xYhChp5Bd8cj88KhcJaT
xaeGFpW5gJu9N6wkRhgUNjk3tBf7NH0cfKo865HQ9P4FkoYy+aat7DBIvUqe7OtPmc8w543gJjap
2i47xZ7yVDBXcI3joUSd/jDm7nRXw5O5y670M2+dl+zi2FZPrI2N0Kkci4P7G1p0uM3PKl93eIXf
+87PcKXTNYtttGcrRBQcm9ojapfFtXZl6UyXkFjQxhYNr8CJew7uQd2zg6Srq2zEcDgp79uL8FYf
tAfYh92reSVs7D3atQckwy5lwpUZr9XTbNvT8MAmBBo6h/7O8giGcfNnrtDuDqasdJy88hyem68F
CqJBd5XGtnURFNL2XPWp+uwd7cQJqz4q5/gpPWDnkvehsldnl206vCXwy1kKtXRXiXf6VT0ZD+Uz
2zQKzBjhLuhgPnXatvmmNYgYqDQ76RXj+nKhpTtzwzAKoUeMP4ExwoK0QjfiYTUcg1hG1c5zyBJ7
XvfcUV/rA2isSnWbV0lxFYWPgXnWOruRPEPwh2AbCQyZPd4nPDT8LGV6Fadjqe4IuqVJHZgo9F5x
YqwyEk9THukqpe+2Jpt4g0G07I7qNXrE0I4p1TOvsm89SJFTIwjXNyHZISC0gZW5Tb9pdpGMA3cz
HcnopSLAY3luIi6kc42djqfyd2gcZcfHLnxZvnKytTjmoMTuMYMayLk20nsebimLLBf6qV/u0ytO
WkX6jIgOM6/heIpXs8iYHZZm30XYhQ8mC6BMP3H49/M+TA/BCOOET7rwuxlqH152mYAXdax5pgV7
TPfDw+xGX9KLAMabn/eUvTGBUF6lCwOQASvcJdstXn2VcAlTz13Dd+4lDgNF+SAApT8Nl/I+xi/7
1Xlha+cvIlEklgOxx+IFwL/MVcb5GNIKQswjauJpqp5CvEM6XgYfmCb8Xy4VidPuLXnvDDu9YISZ
r9NrEID2ZxpmdzuFT2wiO1rj9BhQN8E7Ul/M54XkVp/1U/leBkf1uYrvkztcpxA8tW3ythaeghd/
wF9CgQ5poZE26T65LMp24aJ4kbaVp/q9PefY3Ox6K/rdjva0P5FlEjUkqXj9j6k5HVA/FIk18tBN
/2Y+iMs5eIAe4gZv/U9XbSqqgMcBcjcBmYRj4rw6i27+RPZ3cFdeVTu8ByO+2OkHNvL6V/H694r5
xu+8Rx2uALNDso84nJd9OCCO5HbJHrjz4qtlz3fsBzWCD/axO7+DCa+fONUVIkL4qszGzumheRgA
VCL53ZrPOmNKqMUXBkofiif+8AsJkjYxEMyZGbFOfgBDsnYRTGDYY3p50O5BqWgkaGTX/EdZqGLd
/EczSOe4LtYhlTzBXaNYjDNGpuFu0HcB1+IsvhO5TavwOSwizQnikPB10QGzpFxQqlu2XsmjF9PY
jkjp6hWo3TdORglUxw2NugsclUsXKJ6PAFo9zTTor0VhB6dG+W2br4bUwDt+ppk7CnLlLvyhhiku
DUXCVSGGD3EPVQLAf7dBQss67C3pqXE36k/A21jstZT2Y9M/jazf4k30OByHb+NrfA/0zeoR+6x/
6Bqt1ilJZPxtdW9azY70zHtmydpLOOHM4xayJd/YLye0HUfUMlSXzgje5pxSZpCGW6h+KXjS4FQH
hMr/i73zWHaU27b0u1SfEwsWtlEdCeS1vcm9O0RavIeFefr6UJ46+VfGbdTt34gMhfxWIgRrzjnG
N5q7JICaNOs784cgznSb7NtiG53Na3Og4cfhpQmiu/yjPKb7mKyub0CXCFqPX5pz1YHm3XCmuHf3
zZ3rnsV++ql+uiQ/0JjeFi+wZa7ld1gI9/0V46H5zTsmby2oqi398+Ztmndz+UtfHmZrU+YwPLZz
eiTMNWl303fH3deMKTxKmU3ksqNrDBQT9D3KjRj7ruCWxTDZzhP+flwY2RaEnjiPUa6fYTTzAPTS
qyp6kKDd3Ab9ilUhWwMO0Hpxe97t2u1lzhhxIM+yjoPyoJ+9KUHCdXuYOLyayKSHPIKuUqTx40rQ
ilAi+9IlnzbmONM3jG1dsRqDDLZXLaNpX9S2jp4TNQ9GAMdK76N44odddNh4aj3x8dc+Jl58ti2X
z+b1dG7NQuyUxhlkcQQOvbIxfRJDCORSWUH/iHDQwYagDNJkE2loMBAkBHi9QWozG92FnsV/OYyj
oE/7DxCuMWqLbnzWUcYQlpXvEF1y6PZYcPcMtvwmBJiWG+0z8UGuX4Uufg+TE9fqtZ+l7+Rt5IPD
MtCmO20w5i1NcwMBBXPk+C1JgPSahBuljr5LInjLSobtroFkw9KTUyEU0P6pYXXkon0mTgfiAaxT
DADkkIOHOpsD53US/GikuOM5TvNHjfEtiCw9vMad/LBhim4Wjg/pkMXHcqaTaWrpU12NJ7d2zg4n
pzAG+iGFry95z/qRFfJYhY85CQqmzLpTj1RKwTnAqMXxD1fJLic0OKrak+FUR5LYqa8ferwaPuIP
WuJGkQVMo6lEZhYVqAdBVHivceHEcHwZ7SoytpzoEtbTFzsrjaMiM8EvevshTL/mQ9sCX9N/mjWR
upZyp0DNSCFEiAiCBkg6mPkHeSksADICthBaaQAR+hZFExqT6LEoS+tLMXzptEpsJ9F/lDCLtjrM
rDR8aaxfula3qzPiDXsG59Umm+ipeb8a6Dx6N7U4i0M6JyWfoZjJigDUPhquRum7vGu9qw79hLS3
EfEvjH60kaiG3Ag0zwicKaSX1wzLK7wR9zBA6cWv5dL7tkcmDNEIboM/ZhhUpzr4by8s6EDn1qZd
vMCO+52pexpJvrjdutg4iJr2dCI9hu0YPLIy7jetgV/+HcfYuyLO3eYcqjxJt1FV731PMXZ7bZFa
v6BqZfBONzXoEjABhwSWNw5+9z7HngZCQ7z0wvxSTpiymsAeYPawvG8468yL98ZROcblHPEJnO96
2L1X1niKCwriGonkVlb9a9ng2ipNyVp79L61k68n2OVtlsaJwqZTsWCuCyYI5qbyzA8v17+0Ax3H
jJASMLsjGID5UqlhF9WUDAZeRNKME4cgvXyvt0V0fIothkrVTEVHovu+0hOKGbw/RoPyaHbetHSk
bHJa1tPiI6vHb+nEmQYh1n726AcV/dFKoBcZQ8mgR1mkv7win4SlIjmk5Njsg7jLK5QaS9AXcg6a
2eix8DQ2mMLEPimdE4ATvQyTGe8duVfUpWmvxFbXxOPEaarrvH6rJS9hnH61TNTxnU7Ql9v3RwO7
0F52NedFw/O2UtG30CJZHruGjl7CBJFDZCBR8K0SWV9I5m3RUN+7XvmYjO2r3gCaUc6MUr7Dlav3
T97Y4ZsV42thgn5ODJtKxkHkYnSMLUJERmPFOJk43UM904K1ET7p2PbYtOydRnloTZa0VouJQWXD
e1rlrEeAcG04hhfI/t6kS4lGTs6H06+hGojR78wSeEPkvqgxvSxArEMDfoNbij3iUkgQKjYCS9Nm
suNI5qiZA2qoiXa2l9hIS5GbeEsEQGJ6Tl3SyyCaf21yKtcqLl6ngTOS4ruSnmw389QvWzPD2E2b
oe/Dn7Ftkv01vNdIXbfdjE3QzlNCKLC/sVCeTp06uZ3xGU8sZOv+Q9jnSK/vmGscaqdhB+i7n97E
4L7ofNE1LPDLa4W4kxDk6Lp9qlzriGr+GR/Q3VS3ezXaTNp6gcC+bX/U+cmbxdcoQitFVx7MVgJv
AdI2zSYn/8gg5mDrx8kTX/NKGbRH4XVHlDjzx1d7xkdtAY9NurjZokhldaYZF6AB8abV1lrVHZ8S
t2ThkSaPoo22Vm4ViAoZ+4ILI+3Ke47aFFv0gNuG1O5D1y3H3lanMG0FEFRIe+j5nibVfyigu5uG
FK5NZEQUy6yJilI9Vpr2dQLWMsfyPlLlGenE/Th5Ed/GgG0iXYOHCHFFWbYjVwrfnsVNuzDaAwlb
+9ihJi6jqGMdlTug8orXahq5q6at1o7qnMfRq7jBptQ26ywAY2OeM1od6f4qY99xNNtgDKTdoeSd
vhhvuZrtPZ62AenTiQz55eti4Z6IFg30hv5YkEVDw7l+xWNNEW33z5OkgxuOzuPAfophkAO84e2l
iYzYHXLqJmatkUlZpRxr34X1LmukHyYQOaW2T2oafTL38HqigZN5fQYA9azx/39LaJ5nVfYFxGTM
mThmtciJTF/TfEsPIIupxFl4WrUxZEELOUXrm7VmsotrCnsHYy3Yf5vTvjZUxzSl7iACeisiePRh
qdR9Rooo4nXHt0eSFCLD8+Nl1HeSuc52pgFkJgAWdcyuZka+2zgVmM1q0vCEfigq92im/RC4oJ03
8UDsY4nY0F4mf0Sx4Y8xxtrFQEcu+P7tEPFUTF2mI2LZhqn2MJt9ccRemfqtW1KyF9WuqZxyn47G
r7FRtHFX4eaL0oQVuLa9beaU0qEbrp2BqXdQIHzM8jADmOgKl75m3x7DwT3kTkIPorUex4JTbr0M
xwQgUMYm2iahc6ntUPMxnyYpQyvc4s/N3PGL6ax3Y6qJcMiKD8J6XvGczHtshQzqEPiJiEafgoQi
CUpJvK44ErD6xSSqddulmg8Xes2HKp2NDoSAr3vcVTpZ4Qq6p23TE3DXnrVl5E+LpgHXW57bjAkE
B3bLDPSan3Fhji9uWcG8cPUfQzG0VwADRGkC0wXC2OxU2D9F3bHKnW+2kQi/K+1TVMy/0iqKd66t
sDCyhSrTDIjwYq6msWJLzNiAmzVvm4lftdN8dxocv7rNLhF3YeH3UwcpcUcGDCmbqtQxFemvoRii
ixooFEzUEVU4YNZKk+esQKLLgGbYeC6qoIZRdqaQQACvBBDnT0w05pG+RtQ7V0OyMuDAdnXERNyP
9xiGXbXt52XBF6XuCTjWXIO5fDwQR9GW5qkrRhMeFNf+uknG7nwkAgc7VvYtYTIU6LKx8JDG/7y4
3ee2s4eIPPqMUpiTt4tG8QvggKUHRc2qLdSNDwGc59TZ5XerAvPmYcD0Fb444GdRf7JWHGYTRxSl
OoVs6kLImhSyWgy5DPeo3KK6P6koqo4mXSeLrAaauIS13i6GuX7UCunsFoJ+T106t6SHWJVzMoBC
/L4oS/Qn/YenE9Sq/eciQV5gLlZzTDu7P+XrBVJfPk4zwKGwxFMxunTFpAVEBJTvXmG+u+RNZv6P
Cer/TySoY8/9hzBgFSz+W1646hz/9/+6JthG+FfXyf8jEfz9uv9rg3L/pQsTkaA0HcDywNH/IxP0
9H/ZNwngKh38t/9JWv8SQkjHwZhM/gZ103/0gVL8S3eQU5AWbnqG7Vjuf8f/ZBj639IJVHPkiPHJ
bCk9U1h/6ddgHgI6qbvsmKuKIJux/wTGRXO/96COQPlFeeEDSqYxPmUuUtzyGE0EVll9LA4YXuXG
rHHuOPND1so1D3W598Ie1Y2GsGmqMn4tw8+pCNFzQ1k+ZWScb8Zo/KWw0V463EiI+iuawpCpupIu
CxztGR7DTN0WxJq6AysrQL5nBvIIvC2uL1qHUEgK0E0vf7UITHaTRQ9iZE5oPQzRvASi7j6LJhpX
u6ez47QgfWRl8fAd8HtM08R8tlc88s2TLiOCNsIlB14WLocC1/c01Pg0BM3Lyk0w8OqVd59mCnCM
Vpa7FPKXRw11h+U4e0CmzwB7Ud0+mejBLyy+T3oRfddaEBtm0cuXHuTwAV36RyzT5M6rVHwH6Sjx
e0amvjOF8wVP0AibGgMmjp6jWUgzAS5aI3hLNS0Axyg3t9yBbOoGv00cPlzTxYFFEpkLZXGTzHl/
NbLiOiPJ2FqZus4ovQ9VVu85w40Pebw8uzYNfSPNsmdXfJvQaai4VD9blqFLF36M5sAI1VumrQaX
iOCoRvcBZTQs6HdjhQ4vmRiaZLbxVoauycxmftHrEkBT1/JGjK+g3OFHD1VIU1ud3XGcEOStqDHJ
WbKasuq4NKwgFy0nIwbJVssbk6ssg6Rqv5JEwzyWZ89rhHNFR25KnoowP7sh8PmbA13whmnRWGQ/
g1kcIR4gTaVFLWuC3uc2o6A22r0r+U8KqZ/gwsRnpv5giPvku2JGjhGBCxGP/75A8Jv94+bt0dvz
bk/5r27eHgjNlL6VZV5utzQb5BuRWYTlpgMr/7/+xu396tsjt6tLYXq7JrKf/voYZuqS6bkM743s
itOfT/Hno1js1dRCLAj/3PfneX/+7O2+200zk3rgioQuzvp//vPA7WaURjRyb1f/8fl+P1Nb3iw7
55QaZTOZAP954j+u3p54+zML9AeyvpHfGUW1jd1KXG4XnW4wPF7cHi8MovQxyhRu38Lz1Qx21/Is
LEbR9EKFZmcq+8eFNpvZxTEYnaAZquj+mi39e+6bRpJDZbh3mvHj9prbvYOLNEK6xhKoyDxZY/dO
e6sKaF9FDBvSpkOrcIk17FlTVQaxBwpAFwVstH7ULrdrMi4YFIcCSAwn1XPuTKfRG5djmzJ/7plg
keBMDaAfbFwWF3xp8kK4FNeshIAb2KMGnktU7O80FOX+9rjRG/bB6RRZntp8Ru7ApsaluVP1aF6i
yDYvt2sUqOGmmwmQo48ExIv5ITvWYqTWJSo1GsKCbfjnPicG3TSI9jStz5jb8HtLQJOfZ/JAyJp9
rovSPsdjzdo/zkgaXLf7MsWS3kPtttBmkE6lO+otImQ6a6GD6opVHvbvC2Hn+u+b0o3TfT1mXxC1
Vxw8868gEIu9LJAewFEFFO4MB8P1rHOHS66bRXMoYqZwOqDB0Cy/E9aYbfCTFTsycesrVC3UO729
b5ux2HUN9sK5Qs0rBuQLcqmmi2M702VOYxAfRUVEx8x8ar2AAAZDS289oHw8w2gfMLvJM0thlLRW
fBc/JCMsby0EQi8UoX0TAT3xXMaXdL2ATMVaDpCmmCymMVLz3U5CJ3d4Q5XgWbGTrLqCo7IldhH8
QGKkf9N2VrsbIfxctFlfLoSWLZcuLahoGLnRwP33/cu4DkpMN93dnpaue/7t2rfGPEnPrbC/HkfN
jel44lqVCPgulGMDsMjauC9NoY51z2xJuC1hJorcMdXSAfX4JJSQKfoppEH9szJZR3PcuBDbpR/n
YjyYFR5P3/IyEmTrkZ1fi6x9La23247VSnCMdgw7ivju/NqYVXFdOsXo2Jxpua43Ta3rdrOJG1kh
fLv2BNf5ZICgzqMUtmHebJI0glNRPLR4MwLoraFfwUVlptBhvE3r/Dhkc7edtM6Dkhfp947FuE7K
/D3RSmSsYUqCcawfjNwtT5OVohwHYETIyLyUJxxY5WkOU4TVlN27ZawxC/W0Kzfp+pyx66vT7drv
O//cvr0wFRVql9vjfz39dtPg69l5cri//WnHQLxeJygV/nrBP97691WiJ1670Ih31Z9Pcvt7tz+/
FAUfjwRMkO520tCo+M+H+MfzW3DgWyNaxblC74E6NFi9bxeuxo/2z83MSNvTX/fdHh0U3TiTAAdM
aga5Ids2FOiLkXFJupjanE9BFab84OxvWLG/9WHU+Gggv9mL86lPrYJLn0K7VUm+T5cveBWCie16
hLvHD8iEFU7in+FPKfJFQ1eHNswcv56o8JRRAVM1CbteknrX5fl8ZOzAlLQ92owBErKGTRIGKcgY
rlpO/aRs5vPl/NTr47QB6rCOXON7RCn6gNwnsyRldaUPG4laHkQKjoSo0LemWyUcJZYU3oN1Ib24
P+QAjpyw8nX95KXAbBYc18ectDlhKtvvet4enePGhqIRWJHxZSzTysei5uxwLhRtIa6OQd5u03cv
tDSzMnyH57tGgNj9wa7wK49mA01wce/Sqt1lJF1u40L7LGpa9wgnYaxP7qGJM8On5UOCAol0zAaT
4TIgaBQcCDdC2HjOKrAfqYAZiWSrVB1SBC633urlBgp0zPpV7zXiug6bNYlCRlsjiRkWNEg9ANAh
FnLlMbbUjCNfTIHedDBsYHtv3K6fNo2HIAmG03uuswIjR3si/8l51Pge2gQGPszlZFNkSMVTq8tW
JCcbYcy/1gr96GztgXjQ05E/EquKd4UAoTjRdDXr6wzOC7l198WOSDdHCkvW+gzufwZFFuZFS5hj
lvuJhuJLU9lLbTi4+Ze03vWL/YmHLDrHAt3xyO7JWsxm9AbeDUDzZ/nmDDmJ7nm9HzUme4VgHmEj
afAm59voiDagV+JnPYGPtT3RDAV44I6A1YwR+FM0RXsAYQBxwIrgLWXoc3Xc8aHG7x6EJIwd9Rnw
0ZgdFJZ02guWuXX792WhgTp4B5jVje9g+xPJYB89ptwr6+falkw0xVlfVH7t2R3pywh/HD2KBvzO
1B4VMq76ZFaga+JuR4pPRLjfL8dsiXQMB3GeY55efq1KukKdqA6tBcaH4c7FS+2LqAfGkyKHScoW
lPa07Uvm3F4CU0623lmCiTcJbt80uvwEzTc/2jTa2jhrr8nIvuTa5Ph4sJesnh3UrQXxW+q5GE4k
XOobjxPctiKmdGOFYM1scz0me69erA1BY6LMSZkiu6HM9wkzIyl5orBcZEPpar7ioONn0XTJRvQH
qe3tY3hlqefudCOi4e68mcDykTdhaWmFPJD8vMpikxNzDFj9DpGDZeN7gnlCnweVXt07M5/RIt+4
tOhvu6a5K6J0OAxyPJBzPkiETiI30ZWLg6Kf/uZZ/astESAQxsUYhshNIsckCqo74qNtGm8cVqxk
7cC6RLyDsNfQyTEmEJr3OnXyLc263ld17jHdJq6RAYBNKoW3kIzBKowwSym3TKuqHaAA85xm9/aa
OtnETEsTUS7bGjUdPFB0hEnKzzL6wqBKHMdu+jKCVAjcEbxU4rgXWl8fbl/eW8IVzHj72NfHHhPH
BKZuitscDnWPDQb9RUF/dpPWmHOspkiCwhux5sdiZ0XZm5U7GgYkEGVGjTbF8Ng+wzwHs0y1vZe3
ECZEXMN3isD/ht11XeLgLd4Cxs73AAMhnfedfUrsGM1XhO1TzIs/1Np1QbQWctjPNOJw+0rz+zF6
Cm3PPVeDCuockUAMNn2L31P4NvhVOtrug8ZKvpwcYG4gySHd2ZrrHSyOIXjBExZSHmImwVIeVvGp
hlJPCtwvA1Q5Q7OiBXQXlcwyGv7vQ3qvqz6nCGfTGjq5qzkWeGfNnebbSC2ozzKpf0TWJe2/uSv1
y5zWAMpk+qRiZVSmEKaWyzqoiit9XdqF6E/I4CC2ij1YAmh20q3BWJvxtc27doLszwHxhmerY+8h
LBgzwD+L81GqFqcD1hJU1RzxOhVVp75Jv+hl2wd5CF+X9dNC04/1N6R2jUYxB/Y1mRCPvdW68E80
80c0nGjAhs8dG30TPRR2GZ5DzAqoBs1fMS2MjdEnw0EScjzG9okjFYNB70O27bHNY8p0zfw0tDY9
MSelQCYuIG8+2pKTktn3v+oE/UPBht5wXCWzZi1HY2NEnh8TE5onLy1pPkRyk43FnGmTiOI7GSww
qSXt15Z+Nmk26WEsUf65buCk1mNEIoPMpG/mYE9mNTCm0BOkTShWi45ZkV5CzwC9Kd3iXiTuExbp
aySeiGK9Cn/KG7It4mgTIZQtSVethPkRGfnbaPE12KtramLAnEdv1qLsfQkfbK9KdDEVHwQPXGnV
Fdz2juEtNj1dN8n2DdNgLu1Psxh6Im28A6Jt+rvxdyNFijeYI8a2JmE23jAwAOjk42lrMkKBB/uh
Q7swaJLxELMDhN5YVR5qkj4Dt7Gf4Zs+ZiU/Py0muTIrux95GR3GJDf3/WR9t3GQP5naT7dQh6GL
vCdUG9CmqIYIUd7LBj2Tpb60KQsLd34YjYiVfxF9LYGkbgFIq00RRyyRl22FasmozR2bHT+L0SIj
rJOfY2N+2IQzQ67nMJ7WYRbgqLTYU860kzNo6AZfouYcPCILIT2QtGQTrIl8vvraFy7xPPaA5y2N
P5zE+kowZYg+ksaWIcuXuKRpE73WBVzApSYpyWSaOtguuqFaP1Ro8UJjQXjL9xrTs40oG7aJNX32
RIxA2pjTQ9fTRpiekobU86j8bpeL3xJJ1NS8q3aYRfnZN8RKWj1SREKyT1DE7pSbJscuVgRVZGj6
GnNe7hRpy7f0x5IeTSmyp3ksPzWrTg9JX/uzmts91AOLTlz06qYgTm9LLiNDE2oiv9jrKdVpvta+
i+U1OzBrJ6eJ9qbuIou2rvAwQAE1GhY5i9x222525MPSMcdEVIoW1mKGKK5b3qsVqqtsSqBJIAHq
a/SzDGNIy5Vn5WSHRGYM60bGaw0env2kmBZ0bQibZrqHL2+RZ7WbCkyKY5+ZO3eB+VIU8fswRCb2
ePO5HMTbHLdy78aU8Olw1fNKnlFiWpLB52eWLSGRCi2buTUt1qDIz8cS0Y/FYNNsvmDPxq5sOT+1
vvoZGRw2Q9sA/h7DCYy7Kg3iwqh2OdJ9zxxR/tLq0FDF2JVJ9RmjBjeZcdWkTQOeZBnhIv5iwdtf
2kdizYWfJKnu5261gBQy7/pmhBTYuLNf1Yt9hiHwepCi+qztICJx5ahhBEqYuQai8CYIvmvJzjCw
WiOkiyGvmUz2Ievr8GA4ZnQ/SrAPNQjoorWfk8H8ZRRCbaaEoZLRzxMZSgkpL6noLqzrqgwlJYum
IZyyoGb8tUsbx91AdBt3m8SclusQId/i139K8EWGgD7iOZ324+BAH/VYXRsFmOAFjXomAabDC3fR
oldLOwUlxpYjsaBXoUWv+F8IQl2QGhETzkTSLj40a37uFZQZe2oEmAW4d5DCjrgoUlQhmfF9oDPj
W8aCBFAab+PcnNtlxurZSpeo7Psc4Biis5Kz7nD20oGTIrEmfVTfqU7NWNZaFtZWZQaybi6Ga6FN
IegvWjx/nhizjhUWXWt1manmQRnxk/DMwndTFLAkwhDYcrHxmZ1AwgzbblqCwgBUUayQVMcbBHgN
xq7m5LJNwNPRKn3vwi7Qe1yjmUWFE1r2HfGWBNfX6b1dgK9amEtmkfUAEe1sFf1Vj/k4LKqubCds
HuE96ilwSL37Pk+d5U9V91aTYpvV5lsjB1a8vaf8Usuecn1gvlfPVpAHejICOfnMgftsEydXODhQ
joC1orWxnyfm72noHmotvgq3cc7LgF0YXXCRnsjmnTNjJ2RXAv03RlSoq/WktY6NrtK7YSjv8m5a
vQfsivVMNUdoz6Gjyx/vRmV88aImZXINNqCWxOCWAmd4TJQbTiE38DTjBwNKhzhWDHQhzf+6ZZW8
WGQT1Md24u2cuD7DOHEPRVijGra8N0Xv+h1JEA4AvIerfLuktf5D5s9Dk80+7iZ337vZU2LUKEJb
xyVDOzeZyv5csy4vTTTAZxngr9STL5yC8W8N0SBs8yQYdRSWRHTgNCyTw1RwUrRTHLva2sJCBEOf
PKDqQZPLmtgsTJJ7bfwkw1Qdwo7mgs2hI2xUtkUFAkEzvI8cROupq3bsyTB4kGZAuHxo3c7dhrNG
5oWnvTiwFRACM9zOmMGu4lS0u+bUH8e0OCwxZuoKeRNoo4JTq3FZchuHe4eVbO7Q6jK0s1jm0yKN
3MXZU1YezT76FQqFsgnrPUdyBCXlAPjFYblhLt4JFRY6UJtjsOJciKAd4VXj9QsNmf4l7Trj1MUU
PUWKvaJQiMuplYB9o0KLHA2R8rBjWP6i2xIBUdM/TcSTBpFCINUNNr04sMEbPqty3NLvQk7vg3NS
Q1fuHDKhdlbpIt5lh9JlfXCMEp+KZ82Bk5hFMI+4wVokHPDQwq3ygFMNnC0bYqfgn1o/HWEk53qM
PpL04MIa42RnpkDJrM8+rzh+5IoSAyd64jhf56gmIyAfWAc742Fo5zuPfvM26lIi6cF5CRNpBVuM
0kbaSLvGg5rslzYsNV/HZQnuS5CryqEf4tdHFE0sVUr3LQrbgW3MONvwtGYrB4pnUUJiG+pmH3Xx
Y60vR9ZvDI8ELJml+ZS0rPXurc0xnoC3q654Hme+oi/ZDD0zarVvhN6wyJ7kpdObJqAicTAVukXj
PGm5lfFrsU59OdW0AeeQNoT5EwXRGzEChV/EEykvGvofQ45fq7ordrFIsbXfRWkfXdu4xOqfZ81u
YW0elO1bicWN8wmNHEfLd73Z7KxccP6YSkTfBRFVzSJCpD/Fi4zCAdcMy1JDlO+dpAe8wPxdsuUH
peBikeJUMjSq5/wx5hujx51ynn+QI0voXtCDmJDoD579aDZwkgm+UYV6abURZgQpD1u9rxefXyX4
/0gF8msXTsVea9Aq2FCD/EXa7Za0yRdknOqom97TsBin0pn2iWtcWxGme+Z/NSt5atXkjaZRsWM4
+UZXFBm72T/164+UfqQ/Uy9uy9w8jX2UnGHNZd8W1a67Gk58fcT1WsnQQ2cANnvAOAyGCoAbNA6o
d5tec+YdEQxFAIlF3wsHWmhqvo12BLTbwghox8uvBQBe0GugmBpXbJvvYaT2Mh6fXQWLIpp+WMtA
FuasnVq3+RJOgLXKCgJKTPg2kHDvVzGgOqob63ORuX7gtIlgLkdXwfDknt0CnsGM4Qe5QI26NooJ
leLs6M4a1DIPq37zLe+iS+vWL1IJ2BlhN22GWqcVjVdDmC9jPrF7dV1Bz955bwxSKlK4SZtCRx6I
3DlZvukmrpupac9x65FNblEqRq1p4CEpg9y00wuZVBvAv1Q6Y3Vfs4vwu/YcJNlRTPc4/9JKrJhx
rcstJ1v0cgZdW3osGjpzzzsUA5oRUYSnyJmPssXlWgnARuYPSF4vbT7c5wDzsJZMX0siPzb67CK7
lFsHWPqV9iTGxC4/aCSZd9/SJh7PjZTgpsugnpi96gnkCyk6cbSnH6wx02fHZtpoDeq8uNURvBRd
wBolRjEGKgaGYVkUbQnUrYguGDo/hVEzcX4u2IVAult3q2Fb4nWn81I+INxCzmKi5ovbkY/GEbt2
lXvnyUo/WCn//VzIH1kEtUtv8x99xgg8bobQdyyUgfMQMrhieYn3TMOLpsGLyDmg+doau2oTUQSw
vtgBILwKrNdHaFGMUEfk6G605weEV3McTqCzkqNGzpWbkKgFGpddo5lf574jsNXQ8x2Bisc+adKT
qbCrFCgBx8ol2YJwGOzqC5EWpZ5cTO3apYqpSlvcm2l3mUuah62TVXuH1vFJKrovnXyvwtEKptJi
/gDQLWH5auWMxwfN3Pba+KAlukMKByuSss/gSqacMzHdB8PYQ50ptF2T6uPGlF6PLtV76HPxYVtr
1kNc7ZSqvIu0X3NyVTZ5t5ZHmMM3q0+a49O+EDBV+uG6iKOxaO792Hh301yHtAW1z76mF6boFOxn
F2W+zLurZsckSXlYNWbLVrsqFvrGKu9U+SOZa7As49HoOG9C6No6igQf5ZnfE5uo27h6lvnDOADT
aMGnBTV89qDWHCeADRxuG2sutxpdBk17cuUBUBp1KPQzFoFY/yaAXkI8uHRLsWF6JTvUyKI+l9fE
tF8cp91bbj/s2zlv/VphFG6Q2B2GmN7AdLFD2p0obCpf1vpj6c5nK8VVXE+OOib5dDXcpvRXu7Rv
JfglETlTQbJEn5JAJuXjkhlfmU0ZG+cIx26C8QJnSc8SutCEAtIk+NbGXvTEsfkXKT40UYiiIiXE
ULucQilo9WMCf/YhKaoLArJN1kcEMgzRqQu14qiTcr+iGx6Y/IM/SCGspim8JhHaNHJyGtUKr6MW
ld4Vjvx7jKYpWPqMDZwNbqD6CQldH7+xEiEkjZ3awOAUN3lyXDpaqrNGRHW3CztTfUGfu9eEIl+n
M/OtaYMknAVWWYhyONxbZ9gTOLGcRg2tFOOBYc9ZnPZnN3112BMYSBx6ESv2D4RyQPmirW1ckM5h
3pir12GdE/UaBpehS3C5FCODxz+3b9fa9eE/991e4kYaVt3ba263b9f+ek7CFJtol0TwU+AdSnzh
a4AxKD4kZ8//eJvff/W/fEuXZMSNmDtcWrePdvs7nA0ZQv/5479f6aTlua9IwWbgS00ZhgeVkXKz
/evz/X6fstcvwhPe7h9v27bDmZop2f/9zrfbv594+590rvU1JgQtuL11TOuJTbFuyN8vXDfk7Xm3
DXe7Ly5IKieycyaWikf/bFFhAfhKpH4m6PI1VJDcLY9eZZISGWiA2oiFXfmIa0BWobHckKVK5aI4
Y07YTW+K2N7Q8a4rimLWzI93sNEE0cOGd0xlureFiSempxM2L8NrzhEuBTlp6tF3Sn4cMOSobTjF
jkFqzxzmcZuNHuN7gzSNkKjIaQZjapflqzc0h1miZ7GAkP4f9s5kN3JkzdKv0uh1M0Ea50VvfJ40
uxSSNkRIEWGc58FoT98flXWzMrMublUBvWmgNwFlKKXwgU4z+8853xkhnZYmBhM4L+6Q3ZrmIpnQ
dreaDb9cBfJCe+V5bNLPRcJoZ+z96VDf1Lb+nnUlpWeNe5mEsw/xkqzYYvjujh7nW7tQ3O81IWEb
jN+mG3tKG1lPcI7emzY31NTHIWC7xAaiiVIrXftrPrClDu88qo/Qihbvsws5JTy1DWiNxCZ0n3j7
AS2eGFMMEZCSF88jGVoX4jz1xYdueXkrJC679sEDEWwI7e65p8iREjHkGp+LFiuwOrKwHYw62DNI
w0mPA9dmljdPxis+HWMthbpgzSG8iC1pDEyKSpJ2X0PP3caxvXO7+Q1bDicHskFBJzF4pTtHddEW
lz6SuVO/FDntgZOtNmMz/5j8oueA6HDjtqtxtbQ7s8nui+2oX2MprlXO9rbmTrYZxxr2/7fBZAqq
dLwkIQGIJuvWSNzDtOCRSyulDaVFQE8Tem6KMNg3Zs3vI8EZJdaGClRy5zYpr6HnbjpSJwYSzLKO
/fRVpTW8NhMhEkoXqf1jX+HVKZ5b803nYsUgzUeOaj9mYgf5x8yitjWweOz6EmsrjXUXvxU4X92n
hhFno1pQWz6qPIjIW25j21BhXnB7g8xp4fLgm/Bk6uih7iIQAKOutqrzXiYbDglud1AWebPr5x3f
RWairm4VDtVdT8ikIwjmZv33QiX3eka1dOLhzVSDBxCTrG3U+xhBF8+TV0N7+JP78J9iiYAO/RmH
h1wEqch2AKizVcLXx/c/vz+y7e7+9/+0/lccQYlMBoZT84zoUoxGePIzlIXEyu9zE3dH4kRXt4b6
YBQkzo0+jnaBZCpcDJW1oOG6VuzRUMjtSzmcrcIIHxysuir2i7uMC6HyuyduBfI/eeDWAmn6+wP3
TC4HO3Btj7n/Xx84zvPWm5nRHhGCs6PhkVIrGeetlI9yNqQ9o0HSYdSGxncujv/TbOOz/dcv3sK3
//tjYP7h2dZihQzY5f31MSRNknoqLmgIH/r5rs4FUaM0PrLzA3GmfeNQUZi8izgdGA1bhsE8eXc6
Luu3f/047L9zs3gTsYo6IQR+E7Lk37mNGekgp818eRxqEIxx0DrHoUeeN7kJTl36OmpZ7avcu1qB
bG6CDA5wwrBlrB0YjJ1xM4Z9c2FDv2rLYLqRGGZYrwjHxFY8bR1JcAFHqHUT+aTbHPdEGQ+QV6MT
0G/Rw1sDTbrM6T2uILR7wTgeVNXss7DyL19/JMtXfa5f//XTFv/x5V84/I7l+1ZgwnVcvv+na3cw
+yDux1gePUvQH9rVNC+H2by1pL+rXbGOHU0otJk4W0LScwUlwapE388123Z1KQs5Hgpzcg6WW4zH
yCEXMkrYz9QqjftcEzwbxPQ0RJW9+3rk/7fpqDfJZ1t11a/+rzzUL8bp5x+w1P+nGKqW9Z8yVE8/
2+7n/Bd3tP31Y/8AqNq/hSZeZrRS1OuvToc/IKouEFX+PoASZfF5/MMi7Vi/cY/w/UAs2Dffdpx/
t0gHvy3OaJPzs2A7YVref8cibTE9//tNwXSZrQUW/j2+yZX516tSNG1Z2IMLwVypNckPxNoenVSG
0H8oAZioYWSyW+J/3lI7faXRJdoY8JmILsA2zKKGJsT+cZANx+Y+pWGwm2pa08ndZS0BLBVQ0pfm
VbrrQBuvgmER3RRqZWLetpVyd9asGUu6HoM8fNo0ecGneU2noj2HXTWvqsKh461Y1uR+LHbOEBYb
Wyy8mMSen5rvkZV+tEGVwlQUBFE6cDCFni5Vm70I0rfryQibc95h3yX5tzguDGMXTwbQgLy+D8q+
v6Wq8xrQwzO7WJ3Rh5gOs9oapon4L4wtHRrJGkn1F3dwsIbwXgbiTVDw1h5jld4B1MOZuttLVdyN
SRhdh9L5RO54b7iD7yszGO8B0G/qBt84B/pgRZWXHmaYUBnpGGaG6fqmZTBUCTu9SdlK4NAAGh10
lV6RUOJ4U0lAoU55TbXlY3RjyuuSwMNArDehTIt9K6fneWiLQzntKaKB5z/xm2uPULosQHJ89XxW
lXkaDfkqa6AgRKOurceeNvavVZMyb5mSS0Ey5sQc0CjjZO/V7a4YnOWEaIVUZup+u3QEuxZLujHh
WSoHhG/qsPDWga+j6pAjLKibkhdx046QM3JZjkSWxLuT0L9oMo4d0ADZ5/AFreCkSfuBEWiH3DhR
yaGKnb/sF/IoO+e299aHQ7nHHFFNffVYoQlT2zba665lVjhKIjoFbXtfO4wJ//c2jYylAg4WZ5jy
WwqEhw0Quvu+nw+m4OVoQ8ZanWKINjqM8NoX01C8KWR3eh4nO78A8Ldz0IN+KWOcpq7Ot0GK60Tj
1n/qUWmnJLqxtO9dgqy/TBNlJc4spg3DYPJrFnlm+ipPIlNbA3QgIjcv71g8Yzx6DNvW26UzZvck
O80BozV7tDigTnw0cDrtE8u+oCFxjo4OgOwDkKGnKtYvQnGptU6+5xpWO5GLaE1DXa+DU1+kPcJa
c2SWt04V20wZ0pdERhUKGu4Fn2i9qAgU+BRxe5Nt3M1J9lqizwJVPucNmCNw5be2iyvLxQQ/KSKF
WdiksB4Srvlx+vC81zq1xqfB+ObibFveVH1i1MKb6hHlRvy+kAHNsaDFr0OXGifw4JqAsvSODtFY
pKZqH6eiemn8bOfLztsrhlYstbwFXlO6x8pqnySXwiUAsAgJDFMPFt4HARymaBm5eEX/ULUD2zXB
pEo5HUGMotc3eZ4FHArMTdsa9T4C8RPaam0lWbavWPtIEHjoVVw8xZYWJswiwtKHtqgvBsbQeMRZ
k9sKMkfRJtseVGldhQcb5J4XiHerdx9amxtJ0uZPpLrkhYfir+U93AXac4KyewpsaEZzG9IQOuZ4
uvDuBLylpFaHn16FxJviTYfYzv/Wi8ndZQa2pQiGj0ZfyWWO61BhOY3yGD9PEnJb7EDXWCPkaad+
UD5wY1VO4ZpauA/cs/TazemPSsJZdWRzzTpod5FL1F+bvL1pOwHs0AgJfpcRRy+VsaOwZTSs4eD8
QoMn6jjxPgehPszKwt+MKEPxcX5hQgee16cQI/DHpzzHKZbbNWbz1qHxrApeDLRe+kAsjZ+BMZrx
MzOzZ6kBVlrGeLRJkxCl6xi0+3tswD+DqjzUUemehQlxJE4+jEWgwq97AN4gEETZ5ooq+2g7g3MY
6YWRZjXTN2im6LEgujUfoFZkd1XfYKuJIz6nqgBMOQS7LFHnvPWLrbf8T0qi49MFfZC6IF3Y5PRP
uNaGMwsZagbgWxzG3ap8FzbxSxkPbLFnope4fq/BAJNzsmcohFwKZbU1jmVEHLzBj8O0saFUzApv
ETcQVqcIilxVR7uh9JNVlVDKRl8c7OlE/kyN+jAMdLlVyQ8ZjzcEtiliY2q0Maxq2wUzcoZRYNGk
LQjyGdaPcamokBgzHKMEkVXJ28wEkeiVrrvzkuBX4pM59iox7nXpvXW16V0aim92eQElStmReQvF
c287RbdtC5uj/2JpjxIdrwd7pGxB9M29mOHQlLlxkG39kPlOfeePRnIpc7mPuwJrjsCKxjb/QXGA
PU5888L2+lRYbfbQdjUoR1YVozJokZNG9DD2iFLkDM6un2TYx4IfyrBP0hDRDWEWtW8G8UsL/PoR
TqFdKbCRiKTpbpoOAIPOuDX1fDxL4ZD+TBJ72wTDuavUm8n0gKmyu1wGuOt7SA84AIuRaiBnWbcG
cDU4Zm8dIuZLAMPYzg33OmKDBlbUuPJuY2/AKYiEBfvi46uPOV1+nSrGJ9V+H5khk5cnxx6MCoqX
2VCN3ipr7VfJY8hQEP7fzTBLZqEhFnQjiZ+7psVd2hdUz5oGyc/lw6iZ3FNPxHGBfgdVQUt1A7mt
6ec8OKPCNAY53lPWWy5kuPfykOQTHJewfRGdQflJaJI9p6ivarnVmPxaruKFZaNuaUjSB1o+PjEf
EsGYqZumjQmU+tThF3Pw5vB6wpNL6Zodk8feCDaePTz5yt87Xi7W/ZQANwzd71oEV5Yh5PTeBv8Q
TASDB7TuwAGkRi8JMnpjkBouJwCanfWLhZkQ33yb0tm3a73hlkaew9whuiU9IC6raN9sG13X526b
RTWCXzbvnKAd13q2Pooo+1YR2rtEbAuXpcyOy/4kMMcZixHOnRofoxbpY2sJl5tiX9pedLJihsBT
D06RCmti+bCc0rcuMVESU9Bd/RBfQ6e7hS6MHh/OPDFe3PUXKVNXCBt57XyrDVKieHHdVYIt46gC
Onn69qay3N0ci5NJJXPHTY69CUlwbgxkYcSwpb+CbB92U6Z6MHJYC5N16kls87VXkWfweEOHSa1N
j1mBE4TTkUURSHWVVHdtJzAIYdN4JGH9GWgydRyx7i033bWc0h+L8qliaLzyRNKBWEqm8wQ2IBzc
S8XaXLA2PkIo5iXK+hDsFyYGSVWQyWioIJF4XzvNANNLc0eV68Bp643w4Hu1gR1eSMb/SKNSP2XE
LFRnPg3qlHZyRPnmD2wYz7Oa09uJDM7VUcxpWHBHqniafMv0Qe8ofwGb35I6TDBqunisnnqHUqKl
5BkbidhgOre4Bya8EE1pH6O6dwmtmCzabnRlSaxunSgyd3KMm23sKh8PifCPeK/Qq1Oc9qXu/aMd
CdD7jX7DtRZumT+S5Rsm65G98iosCvdqujO0tyzbmSXNoL//VRgzF5zM8jzPkPXi3rni7GVP1lQj
9rGSYPfU0I4DnWJr5wPkrrhXz5bBx9fKowXEy1OIlfPpzihr8cSbK3qDZ/HZ1fSrCCVKXMw1QOPa
I4xYiBMWsBRsLRzDU4Llmo8roLuJ+uYBhRRyMuwxExhtpbcG79vq0gRx8GhZxCmxHzznOYyZym7n
NXLIDpTSAzPXO59iqjV1Nad6avHYSEseOtebsXT3V8oysBwAovZU4uN1PXol1UrTwFRVM+kAKZq8
5HJuD46Aa1UYTYyJgxUaHLQF0tn6NhHVcuKp2TOMxqc0VCB2onxrLG7/eBSHXuwxD8Xon2qV0vZZ
heeyaPaKVetoheXztDLUPsMWJOv44A4MvZj7AUNy80MJUeWWA8dDSZy/sCg3a7C5bQYWO2TGFXEf
etTrwd/FSeCgwcJZ6Ef/ygCC9ChlaWvdMyNxC7lrEchOjbA+qKKDme2QUCrsDge655wHPjd9iWwG
47neIVQ5dME1Fnq01ulrMmAha6sBj03dQ9NKTGOlMP3Oaug36YRpFe3mR/reebp4YC8Cwo+LOcha
BJSr54bd2YcgtemXHcpo1JdW+MTswuau0eXejd0PNuegqHVIRbEaTlk4fXRZbT9wuzm3DXP+TEz2
2sMmvQot2V44TSnLM9n3CPswGgLKPqTT0M9+FTGAZuXxEfCa7MlMqRJ052PA3mRFOIzDsR38xNd+
NU1Ok0WnCFk0AHcNcCrF9KAwxB4Umotiwp3ExN+cV+k61BIk3X70mIH3GBct0rxIrGa3ccv0CR7x
a1DzjhQZbd1jAfsygGEWjfKmpM2IL/KnqBovRhu909EWbBLVPY1l1G66uf8hWXf15AfrvqBOYPQB
8DYcULOa9L5WNZ7EOMaPOPrvcw2qcASofoTQoAnPUNhgoI6GeTGRRMCwmHicIsycBB1Bw5pnJ2HY
iHS4MM7fyMnwj12wy6W0Hxv2JiyDcD2nYPGmJ79qWe1Ep8d9k1Db08DpqeMfvj+5eyww1ToPhDqk
njMefB7xhmYgooAkV6D+lOZqrXKOaXQfb90KuZOoImnkIXrOFgb7mLVHhfjPCWoKz63CmjHEWGBZ
JK6jDvYRXPjNQuo/RGOxmeoQhKCscb8V/d1UOW+BsDFvxOLWAYRzyCp5N+c5JRFdfwP2YdEpZn/j
OAJQYcgkeNLeHRxxLM1W9Z3twWfmw4OkRyQOyT+qSh/AoZ1Nv7vKDCgSW7iWQM6C1MswFEvX4iPv
GC8upX/7iQ8XdDZuFwlV8quyQMhxWpDtRJHhuFrcJDv4YhgJ8HzXSba3MnjinkUYO/VhSmghbkjv
ZBe3/fAY6J+Zt9/YDWbGlCKEkkDabSkQldgdNscw4f4wNDo4DtOgNoyWJvrC2VIHDeNdwS4v629w
jN3ErEdHrki6ZmNGpQa9YoT7j4NF029pTZiKDfjDcgifLcduNmywfpZp/aENlR25AXu43SeMByO7
MILIWKHSMV8VoXl1m08Guilhg6E8wOwBioIh1ah5cGZZ7qvOA98zDEBROKcSO8fMSO1GSaZc0VyM
Mm6LXRazlKPDsDJHjn0une5eClwRTZu/VQRvZpo7jbaqdiSYRPA408l5cEy/2uZLjKmO1Sqm7w7H
WERTiV58xw77bC1JmJI2aICvzd05z7iVswuzTKqWZLwS7SYZpx5+Jge8vIPeFUKRK9OShE1n3RAk
sB5uu1nhHWhfWLl+jTNPAZDGQ2N7RPfMYQXGotpEEhnfnphTIaQcuiq0t/1UwCo2naeiBX3oIwvv
tRlj01Lf8tg090Ov9pbFBK3toT6Z+qcjyH0kXvIesQHHQBgy352/jz0KPf7CevOQVtG7OyJwByWe
PDvnMOF22NFt7XyOnMOpFWy3tlfTqx5/OFZhrUSgjM1gsEULwMFtbepCdc/WkKPftioklrjhbulE
6Fu6uHKVHrCWE7B1Ojw+lkv1Jo7zFAwYunn6knScZQa2BquhzOC1Qj5YVf47xL72LVsyoLBXKyCQ
uYcIp43PuGcs1cl3y+YXYDcusSeQjZvAaIa2vvdLanDGpXcZ+ySKucfhQKYa/jRcGXIy+O5AnJTK
dZYEKKxezabJps5uUmAEZJ5+0J8ZrgVBIDYz6bn0ADwUAywW5muM0eroOrsaa11SfPs6xaUNmGTD
vo1YzPZaziBvCXU7vM5fR4kAsVDm7Bjj5rlvTbVTlR9uJ6mIyT5MgrGNUQ3GuqO0YZ5QYzuAUjLF
TMhuot07vbeql31/TXnbXjfRmeOZu4t6Pr4YiO1lhmbqFvmKUU3hl1Rxmjm4YJb+bddgFfColzt2
vfORGpAT+sk8OTFn5FJgWQ+Ko58/GZb72s5ooKbPkbhs8GlQVSiXUeU8InIqE762LrynsM+MTYbV
lZ4H0gXSaa5zgC4ypMV9NBPfzbFBcH0XpHrq6C7n4HQzVpQsykh+ThRmnihLfHKGOad0Jn3oURlR
xsWFHtJh3XPwxqvG5VYqhi5hFs+PhZ18GwgqMCOf8d7W5w7AwplcQYyxkULrwRpOUYT7MS7Qnp1a
PSU62E5cI10alhcCW6sWN+X5/ysY/6UWOEfYDPT/aH75D4CXuzip/qJd/P4D/yC7mL+5+BdNEwgd
axbW9T/ILoHzW2D5gu96X0Vui9j4j4Jr6ze8+8ILuZL5rPJjf1Yv7NA3CdbZAoHDojbuHxV4/6b+
0p73eyXev/33/yiH4r5Kyh591/l7AZwP3AWNxPUtG1ILovBftQv6oDmnMEM5lkRSKbGZ76JQQctz
mQAX0v2wB+xowUcwWo91SB4lD51sM3bBKy285c7lsMlxWkbbFh9nA4eibvk+Qw+9yxjb51XhQp8E
E8N+RB/KoMEu0mKiJfJRj8HSiVQQ5oyo1bCLZT8bh0ed3la9yNZzzkDVhXCYmfHWL4l7ddey2uez
jg8F4UXYJALn7SC2f3r3/slLIv7JSyJMXnNeFWHDkfybyBgOQRtZU+gcteGHBykSG9KEcZvXCbQS
w4CrtYz9O+KoStu3powPQmfvhuW5wBQAAM88U5IsGeXHJc9GXsIahxyfzZXIKm8XLE48GXqvs+/V
x3/92C3evr+JUQESGbVDnuvRXOI59sLz+ZNEGsUir4kgNcdIRq8FTd7r2i4eCsUuHWZPtZ+1dVdO
32j17NdzDYmxAZpxdNrgW5UaEwRKgh5K4q7lTAX3qxJbb5oPQ59tPZVaq9TnoNixIpAtH+vaR0mC
hFYFkrgim4bOzc82bEXM5RqusX6Afsso0Wh/Fi6kxTrqz3jGKO6q1Hke5TeKKG+yyRlXsQpexSif
/bp3GApaR5OiS6JBRwsG19kL7mXM+KKrh4G0UfasL5Sc64MximNhMDFOAkDaRrcdHcCfNvWiWYJP
RTs45nTDqHv8nHE7NQF4dH6ORB/Np1a77ahPgmlGnafX/xAxhsMca1RAbBUFCx5gLIoDDtlvzcRg
w+qaARsrWEbjBS2KPnNhfBIVg17n9+5dvLjYhE9WirJwsHkxGLPBvOBGoUMsHmlxMP0jydFrKQA/
tgreXs8voValWZPPeXCK8lPC1FwJwnd4w/J1OFvfs/mqRiiHWKy/B/ERVT5eRU1/n7jUu5m1Q4cf
W9isYIqCj4V1/E1rj5ZchuRV61CC4cz0eRcMFR0NDju2KUzQYu+X5XedzQG5U/ZVWlPuOLavtdvy
Xk5JvW6WMVhT4ZEmydu38Rn+D164ntZHN6WYLqHm/k5EQ7NmRGRHFqtOMzxkBrP9IDvkAIwXUm+h
sSHmozoVfv8Rga52Y1a6XlNDl5TfDa8gSYN9f0OYodzpSj/IgLJImpHfivG5HedmTW7xpZ6d97bv
Pvy82abO8OoHKqANt/zRgZMUuNOx7iR3bcYcNBnGb15Tv2n8OA6o/d6foUEbeisD9idOdMbcDAsW
/KuPVqQqcdOwjUA/E/tkpq8kW2wrtUUCvbaoFFpY0FUVzEto7mjG+OxjgOv9eEf+ch+L/hKzV+kx
DQdqOnZZ++mLB7JvJxTW585i7oBD6zsbDfjJHKbtdKu/sFEESSvINArAgZLwkYLZf4/BbJJ4HChe
xAheVTGBDOdbkPnXPEtODsSRtI7NbaxSDK6pNA+l462HYkYwrR5Tjypa0b3F+cjkOd+5fJJWZTy8
98HBLjv+Od8jExMcOgvwQhbiHV3SHj7xIL/0rmRx8XPnH10Q/Ip4LG0+n+Dbfje6uF6Lnhu6TyNK
p8L7ZHRfU95PPC93WZScsybd923zjD5wakZ577vuZ+TyBErnuzNP7d63wGeV0WOQ1jfpAlGEHUlz
hfsIumeL8Z7cqiCDLIFMrnWBSVhaPxm3w+qMFShYJ38GJ7JjLsfpwMO57ZrMgIWugBgrzl0k8WFE
VI8ocTsLggMzFoboowc2vM7tu6r0NuwyV/xmRk/BfaKyB4yDDOWNQ023pVUHOWU6g9wSmeJ2HW6r
qbtF5+OkKysH2q84dtFwTFtiIHn0QS7wgrb7xJgVTXBWz3XOnhEUMlryZN7//u9mvaa/rdoxHUBg
AekMSWP5fM8EBlctH6UW+1CUR1s7NbcWjVzakW9jg1CvR/UTuQI1nOzmysBz31v3EU7i5Rtp6L9m
gAXJo3+IPnqUXs64jy0wiYC1HQTvAQkTGZyj7Oh3oaTPbXzVx9mcyU5aIVU4EX4gTYUxsx0s7B3z
YFD+Zu2RtIgIHnqw2pPYbQikxldM4hYst+EoBLfMuPcYMlpyZ5FyNMP2iBn1m+1uIQfkm8z3bz2/
+ibD9pwl7mufcwtj4Mup9bsJmwJOmLrg3WJyGbZo3px+gPlgVOywBA7A5ofev6JJL01TlNPPEEAg
eXtrn+WNeWtChZT9YicxOBCLLpNySag59l1ety9RrO49n2YmWfovFoRkUAG0hvjUyQz2DwJtZOmx
b5Z80UYJkgZhp69vzWHziA0b5g6jszrA4Bfb7wJ/qa7zEkVQEtiGIY9FnOaTAkfjrAECZRAqmbf8
Uvbw4CWLjFZ8eKYyT6pNp0PieZeQlPJKMgTfVfZY78Ts3sne8YCAF8A3h6sy6OOT5sz9hbWH2DOe
c+uzaGgtwnK/8YFi0rzivsFyo5srEt9rI/rWLrMKwBer0q7KnZImIpYH/NgEnpSgCNILtxoxra4H
Nv4haVAqPbM9zX5Pqas2RuC/Eh0GxlOE8eY9rZPvc4EX2XPt7y4bkbSnTprBHWYI8h91Qu4ia2kL
CgTZ3oFLsQZMrgOeoGlLDigLahb2Rpz07b0D8jg2+2LlJ9EEtsLu72LSROugCOsbr0zMc9/JHzow
r40ifsFzIPLABQ9jiIIoWjUGs9rg0smR+aqfCUV0q9yqaBAgcINku5cMZXtJdQCkvGgbuFciPuBF
o6Ov8nHVFv696Uy82c70Qyc2BcNi3otZPMdtV+4dQ2JiEw3pNP860XXAEOwk+vEWRcuJ65NXuTZQ
LR4t961I999zz9PQJMLghkhEejNFwzcdEJiuqgJKhbhMvfNE1mbjY4p/W166PqINfXk/Jtd9lc3w
Qxt8iIvYfJ38aeUaJaVSjv9NWsVT4QPRHXpr29FDhMe03vnEk3on/zGWTCxrdts9gJaVwmkT5sb9
NIzvDgviWjs23X3lMyxXtR5zWn+apnoJKBSd7BwZrzkOs/doiOkurTGYJtmV7efJGBR07sRduc7A
rUkvs+1Vx0+ttHSfv54dy+PamZe+DlBUyz9re85OZOFTkHo/u5R56az8l9pPHkaeoed024niviC6
9ebmDvgPD9yZNnHOaCwnp9cGyU6FYX4/jOSvCAhiIcQK1EFK9GxUZ1rRyVMde1zXR6IE6OsTA+rK
q07c6gG6bJsSGnI/v+nGH04IIQdlOIocyCzgoM40N00IAiBjTkwOm7WTQMEyPHY+AKp2NRoV4e9k
69RFf65CoIa+EEgSRDubUnSbWtgnq43JnBc5mtVYXzInv1oA7Xep4ASDc/kz6FO6HApF4Yae9jrB
d2IM7BUM+uxjJ7imWezREwmgumc+CTb6yaIQraTMJnLTPagrPv7WdGRfMhzCMvyZyBYzs170qZQX
PpvwB82CaF7WLXUwNRzlImpJwAzmY1kqFkKZPDRFZmCjNBBlSocSzmLo1jV0hrw74qpi3sLkpota
e1MHlEIobBlbk3BekYNybnzjnDsMYebRYJxAAt7Lo+LGL5qnGMI1g/Icjkocn4dcGPvO5eNB7HXk
lsYoMI8WmwGNEBhrGPFsqs5l9zS19Wlc/jCDpD79+39+fWXN3rn1pmT/9c3JyNBOSlgxX9/8/Qfs
+7zVip2R+edf8fW92dSEZkfjvhmc+lRNJnHsho4xyDCx1B6OWt+ixSGJmxMsatANQs7slblgvv4Q
ywP6+kVf/1krcV+mxJ+aJa2gRnJPQJn5MjMjzhcLnCsI3pTrFqcytrEPuFMNVUMYx1pYANAhlUNb
bfYJnO0jCDiHjrRQnlg+nsjSMwqco6vj1rwsy69ffs3XV1//hMSXSC/b8pf5EhthHKrIz3FjkvAm
igN+dZKIBV0fqpkuSSepBPYnnICUtWAPKo9ha5rnKMSolMeBvk0RwLjXu5j4jA4uv6PPXDIxSCAr
vlNBTB/N7MNxwCWARNsQdLPobosjCaJrYgJbS9D7fkTLlmJRUFEvHn1IMoAihnjHDobdXN5QhzjN
7sbxKopRDcd9cIWVnGiuIH3hNIJKvZG218KCwQnkq6jwNFLs0bBvnwhQZ6l5x4B5643VO/sRiMYy
TC5J3L70SIzsEsttQwSYpHBzY/ZMJw1ULysoEJaRhHeGVWPqsfj3O1fJyzS6b8wXPnWrs2NRsEsF
8XAaDFDtSNAJVAU8H7XzGFspkPqBtL6rk4vXcX8oa5aKvqC6potdigZZkIKUNqocjebcLPdZVDmM
E7J9KBynPQur9bfW1D7hq1Y3k+YwZRZzh4pe0jTHqCP2WnlnqYSzOv4qzvjOEeMjU7uQiSR2d2Q5
v/wY+4vO8M1XDgtYh03+XFrsxNJGds9yBhMUGyG7S9/gRhGP+avvywcG6RSFZSnNYckor5Muf9kN
929MzGtLtf0xnCL7NI/TW5MVau9Pvr7hEgk2gejhW0DiOHhiZI/pB2fQ/f6Zwp2QdMtMdG7DkfuV
KQzHvTqc79Be77MsxdUzyA8Xnf1YV85Hrvz4nEVjtlUejKy6T9LbPuqTW8OekMmkgu4uvNOsm/lq
eIYFemXkbpmLR3KowVUaAAKMccCQQTEVp3rvXlFiSwFiTcHKmC6goTQQl3r5YzSd+3laEFkhTChX
9+I58b17yiqKQzKomw5p5J4CmdsptXKyuH13lmp6zv2cRqMQ4K7274NNCXXosbXQ9JPcO4BtWYFh
mh/nJS+btq51mmrnNfFaQmwFJegYxoIjwfZ+RYAXulLIqmoSyWU3guvUJLjgpuGCMd46RVvfEslF
Pimkc2RWD2fFvpdTZh6MDttKFubw5zpB19HV6hg8aMe78apY3gnB6Bl3awWMRALDgPkbF9GPfszq
R0th4C1Hf0/JDE4Vy+UFs/QbEVWUw35vKJPAapmdCfJWZ5crt6V3yTDt5yIZTzFcrqM/qW7nx+W3
SFvZo18OGytqO7wRHEHNAnCezwUB5tJgOyfPkqmMj76WYVYpo+nWVcxLAk89JLMV7oiGUsHiZO7B
1JzjLbemxatDxBNGbODqp7IpmLdDC81eDsPPFOLV3aCCt6iwX8aQnYzSRIKmucXO56/IAxYnSxJk
GbR9pI9kV48xiKOZJmL2EoI5RPJuJ9WIpim3Bh6htijlAz6X2winG33zPcpVDokJn6BdGuc6QDKw
7IL2Qv2izTzEslQQLUspTAhosY8xtDJQWMlqRq8jGnTGQla2D25S3CdsaajvCijz8uaO0qrBrvcx
7IlzbMx37KfTXUWw4RgZ9McM/4e9M9mSE9my9qvUqjl30YMNauKO9130UsSEJYUkejCMnqevD8/1
/5lX91bWC9QgPcOjkwcOxrFz9v62uOG0pPePsAsR1HQNiRU4qtxmtFEQspC0wr067sAqo6AW63qI
RtMtXx1t+Nr2hn5RX2o0xS/d2AUZXY6HENepOVIwFrrzpEcWAROQaAnDIjDHHMknoTpnBIRp1h0A
oViNuRkdiPnN6P+IimLazUNXn8Z8Djxn3prIRwJ6pVsA9bTWXPuV4IR23zs92yM6cGOeir1cBqxM
ts4qe1VmevH6ECQDkJEj8ZF+K09FJesjZJGTWTX6Iz1L8HmcnCs5DfgRRQ3Tz1se7h8lyVniqTpq
9WJ/U8uHozqzBQ65O8baMepBT019sU+FJLFQp5ekMYxxSByDqzFZHW0bTWpHBh+/Ss2YNo1Orm9K
vxjOAbHOSTYxNzIWWv4fHyZytOgo1PmREaaPggXISZ6D3UbnR/3Btda16XYYM+Sxgg082txikzsE
N8fkYcUeYjV2GKhOl0/dH6ZGvCHtzbcZDsp7zsR8ZGgPcIXIifmYVXVy0OF06IWjH6fl4f4RCB+0
2/0yD7o/b7FCBXpKVGK2oEdtBWD0/lHJPpwK34Y66o6RxX6nXN+/0CWRv67G1F2ppXCpXZKlTLB6
gY5e/o/PEeJN6fLnl6G+GBtG0x8s8y4EbuH95Wfvv+D+8OcP/PZU19PF5whzeK0i9qB//kjtUc9G
qOF+/4V4FPiR+zf+8aEhadk6cVQgPeYV/+Urfz73NSbqXE6Q0n77C+7f89vrEz6JJWMUqz/+0rgO
XdS6I3L3//8P/PYT/+63/PktxsiVmxC6KpdqkYWQFB00NJuwSqx5jdsrXjUVBv/7l2vb57AzIGYD
q56SyAMPUBF9cH/wwqQ70jwlBeH+3F++gnmR1l0I/llOGDwZEAIscnsc+/WkPeel/+LCF16byxnA
dfUpaPmgokDXhRDVqI6MNfhCpNjgh2pEsGzmTAbnYxGO9U6zCjAuOZ4AJC/CoQUgAdXa+sdYworu
hx9xUQ1bM167UXjpTHnEh4gbvw8XhqSDU9tjcMtZtALmESinf8WhkKxUJp+TxPsVV/ImnDqILPFQ
GdE3t8qwhffZlU7sL4Utv08eahSp8OwToK0unKQm+tonkqm246+NwvruNsRN0/AhAVhp3zqGpoAX
onU6y71Wj59ZgQ54JnIrgClpQ9v3+dfb6ULu/K/QpQAWxnM52K9pNrzE9SQ3nek/3CcI4DDp8ObD
p0X6ZlSxM3JN+UXZP/2RTq7j9zeoU3uTxBN9sTAokqviuP1pM5uPrfGEePpUaNHONKIP2DsJTa+1
RFWN1+eEUAnHiRPzrw1BS/2XdkyRO2iBUAmftaw8kfCDXIeY4ZqwRse+mU7HWJ0Edprpef0GCfHJ
qSAEVjb64UT70fi2HogmuZn1+Iws+zWr+nFv2CS6KlGdW9VASFLHnNoty8LsKKHo7gsxPcnI7WGm
/fKqibKoRgMXL/KOsAGd7FqXOkI5k0Bs4khYC8IJupWNuRXa0BFd+ysYowhXAMP4k6LYIgCeZFBB
H0LUMxwM1qS1nVL+R1r91NavUwbaDFM/lheR+dbHpA3begwPRhdea2fYi15c2hKjQWst5flV99MX
0tPwvBKkREpROl1qB/h4219qcFduMgWi/egBHdDe1D4HUZ+z3kDqH9lvMn2TZvplDGMMxCGRKr5M
T1rXFBsxoNemifDkm2YY+K78XllE+ooGPjYLyc5KLW89dRbiu9p1iJAdh9Vg1rj0wYAHIcOkZeS1
7iRDiMIiS8WWzri3EMlnvk9EZEUhHy0bGbeqwqAufgCPIUTBBBPY7K0cL2+swcopkOsT4MQBlANa
TTGxF2SnfvQZ2k9PQsOsL2f/h9cRF+thnzax6K4hknMyho+mQkNVlORd0lJ88S0XDpETviaVtyv1
5o1N2YG9hIt0mvfO1rGLRrbzkFj8wRI2NVf6fALn/BOFYRZnz1UufvkDytu+kkeiouAuzSSdki7w
Aa3SXdnNGMwZfmObjurazEuCC1x8zIR3BR79e/NLlZPrUhUejSA8uIHTuN1KH2tJpmGV7TMJmpv5
02h3+FjnGpwNx01E2ddJ6IduTNY0ioiR4BAANQUNVn7k3OS25nKtSbdg03KUjnFd/gtTtOw5pSsN
TmuTtdxfNUe9cMKz0rjIP4UisjNDw6EqWnYoc2hOz9wcl9RSWy259TppGNhd1/hogEWhREsGCTNn
houozOhaMCrgbobOLASStuinXUGQ3qQhiIm4c2Pep1H83tDuQbWekS/so+PTRwLzqgz9x4zZXPnZ
V5CI88YqYHpaqn4Oc48Udju/ZQ2QnlD7WoweA6qB68r1aNi5H2YFYq9eDqSR9sy/nOLKboWpVggQ
ffpoHPGp6IfwbhgfmHoUVKOQVLN0Hn+2zCFVBjlMVBtvKGF0udHrMpBm2kWyYxu3O9/Nd2qok41b
IO3wMiwKQw3WMQwp6Y1shmQKmXM9DUi/8GgEaNGIUb3Lx1sPPnRNpa4sh06et8vrkB2zzX5wtFz+
QYQ5jaM/4B+HVePWn2YdN7vUnKJNrR8aBmkqx8UWmTYzP/tXj8m5qJ2T02u3cWnYt8sVWXYHTM9o
tjrQ5WVIfKrQPs04PWd59amWfrrZk7ciaRWeLj4JaE4PPVFaWrLz3L1AgnQgXeuz5gpStJ01w3jr
EQSu2il5D8dfozYBEiytoKnUdTAY72q0vgn+nnVap7r7K6NlsJWS0QEdmTUpBfvYmUus+2AdCzYz
BIL5sD5mIhO3Nj3YhaT9DlSG2Xj2aeVmvnHymY5gCgxBRMPjrPzPjDVUas6rl8Ejm7kaTMO8aURn
bDrD/tY2EOC4vtUazed1QF4O/c6CqVC6BK/gOHBLWPP+2AZc7Rx9F9ERFURa398K+4XBGtFqQhUs
VBMnBGkO20LAfuGyXBWyNdYtZiLAzmI3WuSHtNo+137C88rpGzDZ6RxU06S2cA2MNRHgt7wScwBQ
zFwRZQcZybx0XT2uRogMWbfAJeqN7KZNaXUXoQOgslOKpHqmODDzaH8f+P+frxjBIOFJ334s7sqk
obH72f6TyAYEJEqa/1mVc/05/Mc7Jfe/+aH/5yo2/uE7hukjakFG4d7Nw8PPpv2v/0TW8Q/P1W3d
XQz2/O8v0Uu28w/dcHxH191FMuMuFvSGuiZGW6P/wxYCg7Jh6f4fNuXflDh/p8wx+HP+CTXg3y3+
kBocRiC+6/7mKjZYIZCGEhc26VF+6/W8fQrNakUXbzV0xQxTCSHDJGwwDOEvx81Qq8EeCP5y0P6N
GMb43du8vApfGJjtfY7Fojb6JzlJz9YOOyVdyjIH9CodFllBakQ/GVdnhsqGB/Ci4JOjaGNmarDD
dtpf0yhjOOMkSNqmUqu/f0km/vHfDwyzbxotumdDA/jdbk0JZXrS18uDiRR7leVaG+jdbKxxG/wo
2lR/yMduX1dNi/k1+m47XrXuHNcN0EFRJmpPYck9qyuHbmc5DtqJnCm0J2akw7oJ1RP/EtAz+qpe
1UawI0MnqDy114ZmP5hGeNSi8fXv/yIM5//yFyH+4GzzOaEQ7/x2kGtNb3DbqvKgw7k+Wd5IOg/S
go1k+mlJPLUmlMddk43m3pD2jkUP7BWY2VaeqbNfqGdIDTH9L6Gpi/9FDWVgof/9aDuc6MwUreUi
Wc73v+qJ2qbFIel7BZO44SkcXAZPen7A7jLtIl24q0agoZysmqD5jgA6h7mhOZDT4BLxbdFquRXa
jZHn//q6/uXEdA0uQl6V7QqdN+o3EkeK+Via7Lj2Npb3tvTWlo5A0tGYL0qjPLdOu5riVmxm0l13
ZjS8yWIAnVOyUs/ObFwK6ER//zYSrfbbofIcyjzUdELwXjIZ/+dDRWatPkfh2AMNN4Yt2xftxFR9
o5OgfIHypp5zhhGmFT0SH5q+lAaDYYdCi95isi1UT0ABmdDX0q4YOvb4zvoRruFkRSSZz/oXBUOI
vo+6wBGcVzlhplRf9gsyBOMM65Omlb0FngN4abyl/mLzWgxfM+QpnA5YANEHbPpw+l51UMV9aLXb
pqrO2P0Zpcrm4FjVe7y42Jg956scYxvjh6s1KG1bVWq6qjLwJyz8aU06D/7BYPRkH3h3p9wiFnIF
yNRZYP0hyqEnBdt/+fvDa9r/ep0goUSkaHDdw7oyF6bDX89FnCo+bv2225sDiFpCpa5gLE8LhBBp
raUONODJTK4RHo7hCIuW0cmcleVDGpcPzEQh9rTQsUtDi06ipxQswD9ONQdo6n4MccXfPiE1hjAa
nuLQ+5R1muySZBIcX3heLgNPjPLyPWyJiI99sc5Hs8ExbXpH8FAPmW++iCnuD3Hj6VdN8XD/KBNR
dGzd7qEXLkjReHI3zTLLuT/ksbhiGKgOQ2WEdAyrk9eUT7yN3TVvxxHit2O89AAdH+PwRvHZPZRt
Aaoym42XmXS5+2hIpOQdE9ak0YSs5gBgk2tWMJ3oo+2k7qi1YdDlZS9MORpV5UGW6cG254x8H5ld
TOf71JmkVY5GdDFR02/nucsPcDgCHZ/oloubispUTP2nxj4T9RpQbhpVe3Z9Xn2LoO9isO8uzIgA
8vTLRAt9D72mWcXGTMSV6o0rmwpTmyaUIvqD79QagQ50sg2zFOchrhXWObIuc30kA7WSxoEbOy4l
nenkwJD6BJEYdXacNOcO3UXaztNRi+3xzHwIf29n7dkkfiv7/tWXlX+8v0duvhRdsWUE3tC0W8vS
3x2GEUdsfqiumNiTU1DhwdaukUTzAC7VI9dlPoiakTeAtBNmVuscw6x6DLU+ecR6iIxKr6+WwsWl
abXxjK0Z1nbol3ilwMibbnR2aC5da7+crvAxhoBKHlhnPp1NL/VsNpf1o3CT9IAnDseCbD+SBdHX
jAaECcGot/NsJODOeESsNKwthBpBqkXFxu9tsljpBJ/piKXEIurWPhziazZ74VYYbbyOK4Nl1h+f
0qEsj5pjJLdRj6MtOyRs8x12+tJVOXF8DOPY4ekPIUna8MeTQz1130ZVTw/dMrrr2+JNZBmA6Nba
z8ZoPdl6rd2Swabe4Jll6y+4qTjIS+4hkxgAEo04UtMfukh4t/uDQ5vsIHzaxvensyj9P76QOfwd
bT+QfLB8Lk6TAR62HHeQDubz/ZstQfCh45f2RhSJT5IP0lkZNdGjWh7yYrHlMIih9ObpVLOYKise
L7iBgHjwKVsvUXEOxrGxsGMRdh3vTDOLnomQx2Wf2cSYm7b2dH/QU4dtKjh8ffmO2Ne7fe634EEJ
n20s9+H+0Joc0MmePu/PCsWElj8vGCkcj1ODbIkZdf58fwBP/w5xuNxOLNrAklskaloKttJr7Q17
u+I4s9cHXj+ghBxF+8wwccMNltQwWR7TzhJvRgIhvBia4RmQGtFC0ZukV8gey0OD66Skg7hNB3Nh
IfKKRrt20BlXsHNBjoXoHn1c9In7Y0iy5LWdOIl1kojs3HkzHHbcPp0HYLtAj7ra9gKGFZ951YkH
RePKMz8AbzJfBNPdTW+dy9DF7XZeHKu9iyqgLDHJTi3+rRCraEoOzwlL6WHkutgAq17hBM4P5HrX
m2ZonQ1T23OnsG0mnlI71BZ0wL15WE8+EhZRD9MuL+CbRcOCC8fBdQDx9stkadsKOdisXDQm8oF1
QplowYwdVmb8DkTqFmoMH4kw+2hhM9NFCs19AVG3ZOt7rWCVEfgGp1rvix3CCHutIQdKW3dasXTV
D25cYmUcXsJRc/GioP4anTg84lArgzwX8Sb0o0seQ8O+H80cc9WBnBlmZ6Z1wLg+wM384nRd+6C3
bpDWaI3v6xNpedbLxLmsmq++rslH7lTXwpqHk0hEuTb8EWotSonOOY3sQ3Zzzmcp3d2NskZ5HIbx
w27seWsnzbUziVLpaC9UwNuI1mKY3zA2pUMIw8r3671BW6bnF7xH+fzsknlzTiKaciXysB1pGXRY
BrHRRaJBooHnhdRKxEZx4v178COM1m3kPXiSRgbaCG9TT5m29mNv7+SIKjXDRwY5Z7syJCzGJtaJ
QsOatnOBcp/sAFSJcUn7RzO+61qpqFe7DfGuoLjKrjqlvQWCMWnj8wggktir4WxHG8so5yswyFNJ
T5Ccpj3zLTsYzHhC3JBnUBzldV6QBWzI8h1xIcnW1uLjPMA1y/ovSUULxh/DF90iLDbTnecsmgK7
wwfI6ai9RV3kB/FY7UTXe8HkRPODXz8qhx5h2CQRSJxR8s+bM5QMvMlpP5/8EWdxPGHQHQcjv+mF
70LhnS8JgacosIcDsg3nKP2CChwwBYJkwLbxUgcAwB1bRx1d+oTHuUF6qEekjn3qfpUFOt7yPYT+
C9qH6qqLn/FgkWEfWl8papxD5qifSUqqUo0k6qC14mZ0lnd0phlZJPT4xYQFyNyzxifXno1TifIE
YiyG2dnMvJ3ejorQPQZrfena33Djy/fEi9/6bHCOVqP89WCDSezyQlu7hmUd7A6zXhcelavkzm9y
B3hAnx302r0i//BIqEEZyZhXa8AeZe6DkRYVmJxASlkdaiZ/qKdxyXop7SSfnvbh/uK1NmoeZScu
VcQEUCcEdoU8C2Jql+gXUWRYwQpjG4uXvq8Vy0CfQLFYeo6+jaE6Sd/rhY/V4gWw+csmTbXQilHX
NnZSnEZcAIHAkwmev0eD3lt7YdW3XPVqz2C8aTR5qHrZ79HDKqesLkPlkwsXql/0gBHKRdzAU0I4
aCId4JVrcAsrtYcRaNGuhcFi8+athbEwQiPA9DHNS5hWLIXkXnwxe2kxjuFPyJKCgSAcj4OZcjYt
v6MNw5IJslETfQK6paPDJ+aUcGMTTK6FchztAFzlqOXeg/5mO+TuuaARhE9Lw6rQ5sGsYKV2DblW
gzSDFtAnQrvcTuaHuN2YiQfztwVCpFJAK/bkHzvZ4TJJfHiM9CrQNMN7EnC2GIZ0Wu1vIqloEA8B
LWLrRXVwwdATFcxH0A4MhLQl4sXsmEQkcxh0JF2teTnWinUDqZzrp6/gkX8pJ3JXtHFRWWC47JrJ
+tYjHlvPRiG3BqEnREr1iNXaXp5ybNgvucOli+WBW1ObXt3GozZlhL/XANUH96dd149n7iwc4t4/
xS33qN7JxucOCSySmQ1wPvfil2C+pcuIO5/c8EKZaga4g4uvZGE8AP7qf1pec6D3cPGVHNckXWdr
5ATu6R4sKpqu2+i9eST1kguEqNF7xCkTObp/MyDkNE+Qkt6/cs89NTt5UuChUXt48Tovk+GsOkKA
Oj2T6xIHwsn1JpItY7ZJtjJ5qoU/hGHi2x+kvk2c4kOxITvBL47O94/uDx4kpGDQvW7tRBU+klq3
NQJICnSovX28f0sDrWqsW203zuKX15oAUPXpqjmpdXQ11/zjocx59+q+DjHPelDK2X5NSJZJHdKr
/Iau8V0HMEZv9WqwpQO4/zCiVX3QHO4+VSif9Nx09jUdHGDSk3y6f65zRgXkoPd3Db1fSmnN2MA9
UE804hEMtPXD/Rmp9sYRfmO6uj+N9k4JZ4PTuGROTLSZ6ztywyljPYKNtR6nDGx1RogZKg5SUxTd
lkNtYZceSRW86kN7xtBaP0f8G9w2njCvoaGb0MAxyWVOrIz67Ivs1QgH74z68uDbmD9wsURbXFQG
UH9Df4pd8lQaXmDYCnuLMJAdmBltaE0NK7NbLh+fqBfp7dluVGef9XdNYjCuZ027GQ1BddOs68cB
8SwShOW5J+0FBwvXm0HwKmWDdNIm31+bSF9RtYdoDrToycL1tZstjJYyHodjT2EH22RGispDlfsk
kf35PJ5o6/oRaTAIClh50eD+TIxmwnK+x6CKq752HnPZ9UckYNWJurxfzRk6ukKKgJ9IGXxGajc2
9dUMZyCz6OY1BJGUYXoZUDcc4JKkG4hB+aaLirPZweCvXCw0enTSSO/WBcPiokjOPVw33tjoUR9S
AjCSqyIPzG3NFyq8fWp0QI94qZOBwypHzbdCNXxGq3TwnUFbpdP4UedxtgZO8AVv9cqYdYs0weTF
Ldl6KetgUaP1TIDXDUhmLkHxiQf4mzd7+8HvX7FCdOt+fi90dw7Qexfr6CWWxIVBQq52gLTYARKz
vRpIOzCaYZ/a7SPFyZd4ucPk9rBbQvt0Ey1avTeNFMvVwVTxQ1a64Q5xNc7jBkXJ4s4Oh6pkrYjO
mj0dILcAi+iPhAJ8q7on6nyCIesJGc5IVYPCzzik4FXWDsPd3razXd5rxj53uaZqIzklKDXWut/9
tDWv27pO9g3diVxhN/hiohQ44F4ZQyp0HxPcYZkvTMjgUnpKR29ZLu8PhRO4Knb3sIp/NjN/Z4ra
GQ87/qxW39joKd0E/0qrsrVZIfPXSunDqdG3Qw96K7M0LZCpCchBeyIGrdlWde9hR8q/j6KjiF/a
O4VPXJr/ppNDsgldP0HPOooAAK5YOQopXJVkoE5SRnQ926GqMH6FHGqJWDxAh45UGDAv9uL6W/ZO
LG/xIPWiXkc1kMClg1zKuf3BwnFjGYoZD5kCQxzRUOXg1XurqH4Nzmivw9QxtwbKn7fIta6ihjiH
WooOqGsc4VPb7K9i69UV8qvqkvyYAMs42yJE5CWG9GwSDNrU0oOktVRfpfpISMb4wlty0fLwTdV9
skpU/c1F/AP7pJ53DSmpa7fPQ5womY58wHpi056dgPERiwnTcDN5VnzVchGgVVZXUkC8bdNqbz3L
D/GM/imden8jJbcvP5QqMA1LgZwP432bawJiAPiqayeTatd4Uj4mmAQdSDBFR2Kk7Xoem3LX3PUG
PtYqLM59LlFSda9k9upnfSDLm1MYcW5ZcxBNdbLrVp1wvC4ySYUVDn7ZgbjLD4bz8Ov85liZpCSx
7rF+kVRF/of3ENOgLjX3wU8PjCv1b1IfyJEhR+iU5mLap2S41dRSO7wgj/rsXjDHJmtc4s7ON0B5
571AOzuAcMxfBprKey1J+4AudX1D84RaGYb/HPpn3jXwGA79pFAX3gYCMCzGqgi8bnZPdsbVj4uC
5Bij99rgft+AS/YqJsc6UCicqwyiedbw6slwefTdIXyt0nILovbNE9ZArKg5gLknetiPVbWeyROA
RZA9Gppg3cLVdjTQGxlyhtgx5OumCcM1pBx/ZUX1ra+aa6bhf4xTvn4XiyV6GLItqvdDg/oYx5i/
ojcxtEgbIQsNQbQoyO6KMrfwqm3oza++gwZoaV3P6/uHjZEAnWzgVSSt/PC7PFyN+gsRl1uk6Yj9
hsY3jrLITQTl7CmlZwd5/d2f8++45v3jTA1YrnrT8Y/35wtIfYyT+OAuYh5pMthUy8P96f3BNmbU
QP/jl4mz+ut3DyQcbKchfvbNcmfIYV337ruX1aSK2bnpbkChbkmCIda2LsReLd9AZ+o4Vz5EScT4
SmC2amOvPt4f+nQyttOPmD24Bf+NYu0c5l1CPjIqGvfWSaY1XdI/lmDIMryYSI6sfJ3LAvsP0irN
anxO+047zuatKUTHTlMjaBIDJH7YeNhGwCOe0FGUyFnmYmsM0aOHnyMsnhMPb6buWzt4m+VRX3Tv
YyRWo1LmiVD0wNpJMXjPnWKsInr/iz6S2y7CqXqZPYyB5PDCCDlolZsdB8ufrvGU4Ar3tCbIKnwj
ArB43efHUI/1fdQChBmajk7GhJfaJvB+NbeFCaVJK45k+KDUjexnEnBKKbOjqOYfvNnoUnrNOcDI
8Fe+Sex1Iqev5tCK6xDPJM8CyGWjuIYvz91YNRU7wMkO+sqnrZvTWenyqAIh3lz8qipPNRRVwZkc
aHop+C54L9YIeURvNqY/Z19Rkimyo2g2hElDIhbzMobx5dUyKnzCwh+2HjXCIW+j/lFoAg8OeujP
MYt33tzu+hlbkefF1Y5LoNyHcVy+MYs+lWWKUCuke2f7BqalIs6v3KLZKAHEkhTj3yJJj2fJmvRG
+x2K9aMbknMDdynocSearDG3PLT6cwlWY6X0aV/bjfu9KC2kLi0EJk+nkQ6e4gklEp3BjiYvG2ov
qJAqHkyNXGKvANUHe2sGqcjSMcFI4d7SNrTm5qCSJFfo9bijxdEcmxK2aBt37jWqIxS8eWUE+HM0
gPpaFKDWtAM2+yjemz0bStL9aitdRV55y4zeeKHZdoxoKFCjCDJT2MFNKIaeVUtG1fLMqxnHdUXr
XVvTMlZjMWt7ZXeQqiZSNdkjkNfALjjCWQmsoK92to4QLZxSOGWV9jhGlyl1PNDAAIF1zf0kn206
OB/k+7VXxAXGOGqrxNHNk7QIKCKJ2T4MKRxQJXvvMqji4qdlQqyhwO6kj/iu7Qop/HTpjbR7NAv3
WwatN7aRkVZ0fB9SvSH5N+YmZYw+goTuCUEVcqhIh5Drzz8abDd7sDxoKGiurphblVtXZ4CLO3SL
+zBeeWPSXHBSD0E6dOwS5iX9FuxZ103v6Oco0QdlXO9tKeFYO8ZG7pOhf6stG2ZYVXELa/2vrsxk
EMvYOuYJKUGTlNvONDnHRsXUM5rfkqku9+Y0PPNuTQtqjT1Q1s9bWEio2PxpgOTVmTuyxeetwQnG
EpGvXURdc0Z3GCwPgRyW+iJayHY9Y6R60rtTn2OOIJP1DNnR64pb6TTqMZ6JtC3dqL1oBWAJm1ua
IoF550zvkxiu+KX0c5S1G4fDe5yS8ms++8MJ0NcpRRZ5LafhSwTu5qGrw7MXY/uyBhdxLwZu8srd
m5CEgGWo9WFWNreZ1nbkMbGxhw5CT1XHpzbpnmYX7LPv/KgtMikdE05+pFFspzb6ZQsXFxw/OpOa
T31cIDm0vJ3rOlEwDu2nTo7YadYcwNI9UYDA9lSb7Ipq7C5x3ZuAmumkafMFpRARtLgiAl3KeHPv
HDRF4QZhWy9CLshEyI4OfUbyR+IDk5kw7q9s274mhe+9q9eJRdkJ29tk9govSPYcjWZyRURvkqBo
BG5t65txQmGaYYoCObUmJcE8CtN095qdbOOJjWdMQ2/oOn034xQjzE/KL6z2VOF6up2tlIhYbMFJ
cuxIW0I5xayZIqnBQ6FC/ZZEVEKkUI8PccNyaKlWO6dK45ea0QOGDnLv1Hzx7dDYdwCMtgabkE3E
VGLtzhw/Clv3FFdwSrtKvKLPrHc1Irw1kcbWq2dPAKVLfmiRvMfYQZHdQIY7jWH6s7dydythix/L
7gneTfe1n/SvXcsd1iM2ehcbvMV2bhugGef4EHUxZh3m81PBaMxIXWtXLZalQdf7qwusQUoKv7S1
z3MkvYMYqzcb0/rZaXCETqUpsE6Bxphgs3ESatkjtkcLisQ440BLw50e77qZvITR2yfs/09owwA4
CCxvFTXjEtARZL3Z7tjh1hdH07sjYWW70qmMSxK7b3phd7AGrTdGFYiNST1ttuNSWhiLss70G/pL
Jmef6UsIbRP+m7Edkg13B61laJLROAmNXc+t93jXs0s7w9mfTGeDcuNsLQ+JyYqsou4UDlSEkljP
VcdYiuRwhs0yMV6GIm93YQoNXatPdFILcm/JNWwG7VceAilvupBMOfxRN+I3d47/fidONtDpX2aa
/u2QvSd631683AAf2JFQPxiEU89peOSIAE5nn9hO0rnW9cw8D/JdgMm6OBU4K04x7Kd1qSJSVIya
RF0N1mRZjBctpeSL9QWQ7LjQ1cwo+emmBIx3sWMfXaB5B9G+FVHF5MBIidL1MpiuLjd22q0mH6o8
mnEVSLkJaVms3IYFgxc4HsEcoJ4UDaDJPqLp56WTvTah2xyWCC4kfaHayw7jU9gTk0kanQlUl/vL
bIaRyR1RDtcYsMo2hVdBi7V9NS3ouiUQ44mJNiOmvLSGSwRgS7AkZ413U7Vqbu3ycF92cq5gdCjZ
3htvDC2p1evWL6/eMqa2gYNfnPFGGnW8xw8ar2Ci5czPjOwWLx95CXToik132Q7uHpols1FiXnuV
87mwxHvUN2c7zXc+ZSy2y9HZSLSnhxh4fbaYOkvlsQMV1mupcm6Ttq4TfE6M4lxG7mVogZEBULtk
aOJFUxYnMWTxodYJ1GTdQ34pSAKbWJt3eTV/iz0rYodciOfOSC5lq/T30JpLiKFuudFn46FrFusP
uX9oUMgWbZIav7WqtKPU84/BMGN4WeIkSwdaCBboN4ELn3r/6OEhf1Et4VF4E0+R05GMnnqkhlv+
J54pcs3DaiCRxzzh4lfvILiC2cV4pyhJr4ZEPG+PeK5rQk1tGih4U701SffG92yAzZEUTA8oQkkZ
pBPaaYrZpklnZ9db5A8WdSNeUvBkIm6JHWuS85jTT+ihnBqGqm+1Xt1o0W+yzJTfxl7/iUH206lK
kl9FM71I2tO0Fl4SaSX7oaW5dD8f7mcG8PWdTcmxkTAaCUcrwkMeAbTg5OaMb7JXG4/N2qedsWtK
Wz2W7Ezh7gKit+D11rTKmEN99DFSRIP7xophvDpHqfHCAFwPclDmm56925bOFts+xp3rLmme+qyw
DzVw/4UgSYwoURBveN5+as3Mp4hU3d19dzAERVDOJjieZRGG0g/50qemc8b2c0CWcilUowPbr6tg
Kpls4jPRdp3mOZe58d7iiszYkkzkS0z4clY/usz/n93MSV6Egu4Sl4kBpF4gExC6OtoD2lDaAnz4
3+ydx5LcSrZlf6Wt57gGOKRPQyBUaklyAsskmdBa4+t7OciqvMXqftVv/gaEARGRwVBwuJ+z99rr
sYms6dcexs/mvB5GM1nb8Fdg+dodl4QYV55pEWy7TTE8EbXKpgBRBFU7201IMCyJ2bd3Kzr3eqb/
YzelrX0a0bqrVdm6sdVKTapl17qn9zFXj7KjAM4pn2wSz0SPT+wyjoDcBXnya7+I8WuFjZkQjK1l
pyAOMAmPxu+N9GLcvU59MTol0jX7H2kHqSpZZp4AWsXv5LR1zwDvxBjuvAJJIix4oGh2/rU7qd04
FLxQl9Eoau18R1+5OkPAr0DKKxOROvzc2C529TqlVxvbOE/WJ1if8NdT/fO2xpI7rBzlMWcBtmyz
FLCIPY0v68PS9bb1CVIdIftmfQl/PGFaIc4yXfulpkZ6Lh2Mp1stwXf961jdGEY4ykdEGbtiMKEf
ZipFeWCRT+8OB7/a+zwMIo2JatgxV/qX29eP/4/bPg8//96kzZNuPp85C22yvjycZ+szRJ/f4nqs
aRXfBLbqMz9+ncZlTFKr1VhnsrDhDHTIw2uKzodx9CSlw8f1AZr1LkVbnSZ3qtqLNPLivD6vuxT8
OtZdULEFnWHuWfeMyGv3etJ9/7xpvd1TD1v3Wum1h9ktT59Pt97+6znLicKfVaGfy/EOnqngdVCp
MSate+tmvaMnV08hUK1tXD1Kmp+nriJcch6cjDRtTqusztsz86KNwHVyWr/maP25fX6tWeoP6qRa
z6Qp7uvzuhnUnuUACa6XONpr4Tid66qYzoLyPEU9Dj836205Zs3ToFE1TzucFB3y9P36RsKEk2Td
zG6DEzFtJuQiXvEskwGpE3qBzKaBjM6l2ShdE2QwM21816mqDf5oCgP6vPdy9wDwGcWW96R5gCpo
Nx/wgE5coh0f7ini4OiZxO4HM6UEO077mVb+htI5RJ/QQHYwH5igiYsH9CA2UmM7s8JDyT0QQSpu
c5F4IFjSH55kvUMj/NnB92Hmneosck5rRfnqzeZpKFrMMgGWltY0rwGLslSqEeqFIBipgr6I2r7t
BBi30Ar9aFHF5ji4ClInOru8wM24cef2nVocvXIaoxsEYNAy+WZ4QjQZGwC58x4cGImDtUV1k6iX
DB9sxUz7FKB8DywY+mjFJ9Ub7qGptE5yq7vyYs0kwFKtG7qaHmlPNkPbv1pZc0fF7ADV19BDAzK7
972yXzuAl9uyk6c2TL8zWmOhHnk/YXxINA+9Vj1/Xxa69wQHnQWNWW+W3ias7Gcxum+aftBbTA2T
C6q9o88yS1dDhE+/IGhTPDgzHZxIsFjgMh5b2Say+wLWFlgyLdD3PTWg6zCIv9Ux3sGRZDi4K9MJ
IPl9QudmyFlbBsFd7NFPBE55iEhh3bgVeR4S4zo553RzKMgQruSPFFCtDq8aehSyWEqjQ+rgka3h
bAyTT65lJXYOxHAC7gLRvp0jv4oy+ufS+Fo6ByFZZpk5U/yqCXz8dfdxd1OUs7kvc7IRZA9An3nN
roM/wpo2az3saMRR9yjBN5ZpHALENoCGa6I/iGPfCBFfy8Z8nDsh8YqQtoM24oES1TXvHZrdjPkN
MVXiu0QQTQ3hyokNzLlyihfOzg+j23ULddKkpcHNBB9MAj8uwxDHYLHoYZjRYRliCNm9/s4CArvU
CUDBjt92go8crzV1+c0E9bR6nTtsvFUZv8fVOG/QRO9QSAZ7cM41b9h4mF37R0CslD2eqxSoTdPx
GfeNjvdF5DNNlDw4NJN1tBQCXlcweF1h4XG8TM9CoeKhwM57ZsmkDiiQfKOQ8omCy1sKM09OL6ok
wPMAfVEDKD79smLp4dMvClS/3gQ8FSPqaDzoCmdvT4DtWwj3IhD2db507slV+PtEgfAXhcQPFRxf
62GEmwqYT18RQScM/UnB9KXC6pcKsA/VFn+fgu5bCr8f8A5aqyruLYXmj0D5lgrWr82QzqnhLL5E
44euBb2SSRuNykQ7PE0K+T/A/udCMTytm246T1OrPyblVaziAhJyA2oP2IChogRcCz5uAr1FS5af
JDT3BDWMMd4wzSPgk/jNQDBWZfLouos6TbT4IYzcc2SZVyWNWQ//9qVebHoEHQCy3H0wO9N9mIyY
rN1luNN78VgXzfdIzyV3AemaZrO4dayuYaEOR8YzUpNRo0FsU8ITMSAW7HPZHEqrNW8MVnZDWXQX
hN9vzHdSP6GMSN1vipkuWsRYJi85IAZm/2OzJzGcX8H4hNAD4/owjhvDw082VkwLM/0aw4x1bYvZ
ui4EcsUJXYPvkO7AmZzAICYEi7K/u43DyLiyDOu+HiANa0447SlXtZtSezXhDlybnXc1obs6AhOM
dznR9aA+jWrXxJ1Sq+eRShP9OWfiEWVF9NhRno+CLn92xsu8tBJ8OzApO33NjXm8wkJYXScacQhK
dVM3VCVj0rfCpTkODv/9f60sNv5MlvQ8VFeAtXBzGLDk/rRaLINIZOya1TE1vPQIjwTyWh5oIPTc
Zw/R4uOUtw0Andm3lbhjcrr4P7wE8W9uD14DA6pu2IZOI9D8Q84ugQr0CYL+Y64hdwp6cQu0pdxp
Ix4zLmRfM8H8HEFA5ctyiG4snF1S5ORxViVs0drMUcaFiu0zX+mDQY6aFz51NJdPLFf1G6UCXatR
//UHJ5Tg+u+RnLxoz9V13BPo8OHY/iHIxs2QmUk58cHJzsGxb3incAhuDHNB9l5m1sEevHI3DcYJ
Nl50YNmUfl1MLLfpezzOV8RFy7dpXxle9O4I/aWkmEPxx/6JQMWGDEe8FHXi4A4bI4joOF7O/+H1
/5u5gdevQgAdTzq8jVVw/jdY6twmeGaA0TLUFUzdLYjacdfyJuyGJtusn1BlFFskT4O/ZO6XAezb
lWFdkzVKzKkorT3a/qvRe7fTpDkujvdFqgpInUCgLMa7ZKqqw1SVBADmEQD/xLqxuqzfrm/ifyxg
T//BAqbMP3/7vv8dzJxmb1GZv/2LBezXH/22gEnrL67qmA/pGkiMVpLf728LmKGbf+HxchgXhA6j
WZk5fsOZTVfd40Jm9vBDWa7DufrbAmaaf2FLsW3PEZZQf/vfgjML6Bj/eoJxg+lKAaOZl2GQPPuH
M6ghEbxAXFOftZjQuRIa2jhTR3FTuQPZ9TKy5KumRcNSToJGrz2mnkHgX88VI0pzghLQNrEOV1nE
RLFPc9qda2aYemJZJxloCPisvj1b1plSXWNi6z9FYxFfelPZBij/DgER7U33PtU6cMQWemFOJDot
1501G0dJb97HnkPz1MzlGcDcsEsifO3oKNxz5dgvFbipbdOypmrou5yHdnLP697nhpxsatxU/ZXu
25U0dtQjBVAr0CRqtx6xBqR5iEpCS18kRLhzNYe/N2FbiTMNfuqpDPCb9RCaAZ1OyoXbzwevd6yb
WP3Furc+y7o3F227IZVkb0xhwkD6EbUji2AvBzKtZ/ll3ehGn1+aJXCOdgIUeRYU3lu4J7/2upLc
EdRlkCIHiFxudwr6BcDCkl0opIEplVK7p8fm+mVwZXmLAUTbgVZlhsXlc0NaIAIIJwVLmQYJuheA
q7uBihUQPFFdqFRcwQZd9u1N7th0iFuRHIqUtPSkye/E6H2n50PhAYLdnloqXRT4IFFMN1xJvOTs
3gdj0uyw73gYCb0CX3ZBdS10d56nfe09FpoqC22otZTOwrQcSye/Io0ZMUPTo9SaanEddsK4nkYU
8ZBwAYfK0NFpWiVHPZrTk4YM00W2M22q3ogIifqg5lwQNwzYgldzPbYFElfr0iRmfxXM/Z549/dw
JMUknlA4FnDUr2uNQ4Pm3860S/O6auwFZdvoQccYHmeAZVMq5ytn6uW+sVsIQZodXdMw4ddJjh/S
S4lTz6JBhXT+xookkSO4qw7mGGIXN1JS9+wGAbpVI8uzQDF7GCU2Ih+v8HNYFNcR2YNhQiVc2lek
CjgH1yPRUt2HNp1PT9P3OWsQLMc8wEkcD9WSdjB469czC8prQ73qrkWaq4mZsJ8IKSX30V83r504
p7lju7tIX56dMAEfrBQlc1osVw3xXVcE3vF52NlBApemQRz6y4xZe6TuTqOiv3Z6VeZpFY0kSUzU
L077L7eNzdcmSm8wlqhiUJRfNCH1IzpbXyDtO8O56M4t/3mmkBekj6kbPzdMePZaDheLAbBDV0fd
zbD4n5OOtqw6EhM0wJT5PXQol1g1qHwsCYN93dwvdvhMYD2NptkSF1i3qECaM4U34I6YKTIWq1j0
ZlRCGVFu4XBjpnI69zbaK9k11k7UMZRfB4zSyZvu0kh0Z6awYj94+bdI1RtGMdN5k0AgOgEloVQ1
ul+7SsvRUH07YqDLlu33zMsG/HDo+ITajNmbZfPNeRJIaKHKL/laeRmoUaXZdFxvkg1EDQOhHJp8
yOAMCQUNlREmC6Cr3egArtBLvDhNnZL2BKOvOacioR7jJN/TaRj21Efrc6I2syq0rHvrbZM3HJI0
sw+tobG6D8A8LYZzzDsnPlaDXPZWRQKuG8g3s5GZ36rS0PqSljx8M+LGQFesPsmeNlHpTdqWuloD
TgnmiDmNyOndeiewNLJiB6osC7gFEz9sCsuR2OodRjAzLMWWoEjGBl3VGk1Va+z0mj58gOkAYFKr
F/q5S8wcOf7o63Z4jAtCtHoZ+bnmzP6QdM/mMjMae97ki7J4cgI+9HhQdFassVsdZD5rML0Acdrz
NXam3I2w2TaCGPat2y6kimF1GurIt0GxFOYgTzHZAH1hHzVFsFViEicfuVSsu2ici3OrNusenVVW
vTGZNqVGb07mEwhG9QOYlf5k3cPN+NDpfeUHqmgXqzKhQ2zismXCTImuVxcvIst3MkhoQbtUnuOk
G89aQ+asVVg9ETCgKcLOnM9iEN8Jldb3tL0s31zae1fBseqxNWnBo879arc/Q8Nsz1Ac52yzQEw5
u1thc6YW0k3R40RoyT3nA/12s18fmZU0vSYyFH49OnUyKClB2W6CpN+7eUL41Sjio212fjOfalIN
QR+OYIIYDinXzBq6LutVZA9jPQ2nP977ejjgHYLVsKB2aCNC6NXH0CaDynRZjuvRutHUx2FPzlUm
5vexgGK60Ps8WwNNcBsYDGxyVLMiZ9Gd1Ah5dX4dqfqBpjb0t3nB5SKwfQQ19m7k4fK83EyuWR6B
cPgt9NOzR/ditEt0l5DmNj2+tX0vE2MXGCQFxI7VU/MEGYySKVGNOx3kEzlRdAmYBehD9Kij1fP7
XAXbJCOd3Mntj7pNaG698IGrzUITmsp+gWTVtTNWlkqVUJ2iAc+CKjoTPkDJMg4QfXItqFjJr/qt
Var1uVlva5f+Xg+bzl+Ht3VjqoHu8xBiSXXOYw1cTeg2u6gMubb2LHnU2R8iDcw26+66QY1ObE7g
KvRud5WEQPAr3cAlh6QUkhibzkAqKsiJXsegfGFIjzoEmYWMN62gGVs5C2R0/dv6/67j7fpa/jgk
pFA7YBvxHSWDc8nSDRBUB2nlcALVM1wUL3ttbRBwK+1s3bRaZu3anE+k1LENGchqDqKzP3LmX/sp
0qIL1rjdUlTTURRPWuCkOvJ4fpkRNp5SDJxL67kp24iSu+VADPc6ojRXDdgY1NBUVV4ghFI8TF+z
GiU+f4jQYfRbVzAw12aKMKBND5NqnAiFXMvXRsq6a6nj9Z7Pu438iNofM8s/71sfuj4gQR11codv
puoJuWNiH8eAsU4drYLARDWSPg9/7ZlOejJHhvYaWgEpiTwYrWPJiKU+xwrB5HBJahREBT4tk3dc
CCrkdF71q0QlIdq9PA2VBkfEzWcyjoufeFyMs6GZBsX0EqGMlKDeafdkqt2z7iVqr4gVO2zdXW/8
fMz/7Ta3nUhR1UJiUNRzfW7yAhaBUWOw/uftf/z9eoezBL//qp9qbatp8HPWUw9tbDzerrt146AH
8CahJuxr+dfa9aDNaoh/x8ksGRb/eQn9PFz3hoWQuc1693q8XmY/D3PizvIBly6eJZynhj7t10uO
UBcfch1o5K3HozqPbBImhrwdKSsbtAjXjadTmePH1XvIIcctytv+at1MrkubkivyNnNiwM5GNW3w
X4PxlwzR53lGcx+QZ9Ae8ToFh5kMj74+WvSVz06FYB/mNbtoY7kUZorr9uddf3sUYYsjchvyGH49
qqDSXVanBTnfsl87hK26aH32Cvtcb3/fU6XO0lzWu1i14IBYdxd1sTIip6RKpnZnc+J0/XwWAe4M
Yeo0ZJewhNFU1qwFQL0pnPGvJ//7LZ9PufYs12dcb5ta4Z16Fz3iP1qZ633rYTRH3vzrnl+76//+
64Wsf7wexzXyr+16/Ot//HwqPSnqrZBOV1xcd2aAUFfhz+f/fBW/Xvbn3Z/P/v9xW5lfErfWm8Fn
IXRagnluWY/G6EmEs8NjWpnLkV7AEx5/oGExUaaTUd9Yib7An6bzNCzFSxJ7w66U1UtamcRjy4WM
5Ua3Dkbg3sHSqL6wFP5giv7WuZSglwhJGEoWRM6ChxslMWs5uORt3EbPk01NvE/IaXMQcJIeCOc9
sKEktSDFslh2fkeb3CxjrjRe29OeIuzEGYanZcSg1tf6q1NaJJ8YUEUG9xIWQNaiuNkkoiD0Xr1N
a2IVMPatn2lc+BzX70jz3NfMT7cTBA7Oha7dJW2B97OpskNVdD/JzCCUcCKCL9KHr4Li795xvnhJ
59JdSVK08sPWahofQMQ3U8vAifsDkjUm2hCSFkczT27vADBcSvzz6RncGgLM1rrQ8QeNEsdfI3I+
b6Loxzi/ZzI4JGYRYNbVBj8sotcOot8GNf7JqlmQFuV0Dk3zYHbVLUIN3G0hykYSzn4QUrirdGkf
REBFInEKP2xYufVN96q5zg8bi6+jChj5zLWVP9306fyQToFvpr7dQKhvK7STVubQNjPfITjeS0oT
L0P+DhN13zPlup377C1vmOvWdKhNzO317M4YJOiesNdsIZGx4rCQq4TOt0XSPCGmrj2VKSkCemaF
2EUm0jehfykj/CZ3NPBxNCkaKHQH6XVv+tJGu6kJX7BgJJcU9uCWwkm3q1g+7gtjOGgWsrkJD+eE
GcCPqwjTr+m9JfzSzwlX6i05WQvpO/HTMhnPgasAc0K7RtwynnOmaYXtGIepC870WBBVInY/jqHx
6I2NdTCz8hTltfVAxPqjV2U3I35lLiRpyu8pvO1bIljqCRuk0PaScgbhI0F2iB150Ma62od5f1XE
SfBDQ0HEv5pYXbow7YhsP4oZ4FrLaOF1MUzGzK02lJmTkvAm20LGu+i3Mm70Uxp2zVl3E2rL83wr
EcwRu5SBUEa41vJ7NYyg3FqVcxhIqzTKrN1bI/w5D1Ywuje3w1Q83gkk0hYMhHPbde9CTbI83Z3o
Q7wScsuwCvkvM5HGJETeEpNrMSfq7GtvQeSZkaW8ETJNLpYYzANumYdiayaz7muZEaC7S7/Upv1u
t/aD5en6l6otXyuGKITg+Ei8ulc5h0tzEMs4XOv6dUws0tadWEVaAjcQrFsuB7Rx6Lfc4AXH+Y5G
KDXunbJv7+biQ1/ix3JuAdkJD4N1xNj35F7VukwfGuWWDSdgALr2YwGnVsSBn0XRUVYSfVpCrmse
Ot0hzejZz2kbb4uh/QFu394FFm0PF0l0femT1kJDRHonTPB2AyObFCwtUwkSAacbZmOqWkzzyPnT
FPB/CIBfQIMipeInk1xASxOuDKTaSFuGdk8KziHuXX2bA2fIydKBBp3c1IHR7Z0w/VamOtcAUrLQ
zDUq5YYsoJpJKHQUmrE4RNMoeM2DIdk2TpJuCT+ORv2xcrXgnHWpj95A7rvauqS6W99rExkVCeYP
H63eD1T27SFgjNrqMxmsccca15pYRXftTZGMd+FgOj65yjh3n8aeMC3pFB2Mc/1H7IiLPZtiK8b4
bcE0YnmRvg0EYrmW35dPEvR1IJoXs7HpUOszmIWBD1q8DEP2UcWYemn0u0fSWlRkrG1Vb5QpeE8D
rDrLSL/KYKJEXz4ZEdBjgIQ/+hIEarlE2SHBGLyhdUdQh+P5Ev4nvZqeFIkrGlfOoS2zB4BXBWh8
x4Ib0GX7Dg+RL2eCGJKKhr6xVPt4euvD8dvk1XSJx+cOGTz1KzzmpD/KGLfczFU8F+DX2+gyaxPE
Jued3KsO6vk2dmHbD0Rl1KAcSxeO16R/jFGl70Zj+IC/dUyjAXaFdAcfOezFjSuCfNsKZ736gAov
SkkUzjekJuFcS61gj/8L+mZaFXSRC7GTzI92AGLfq3HvZSUKpn44QNVGboqCEehgfPS4VGW4I/rr
zNQ9NIGIHavYIsq4MH7MBZ6zJP5iWTWivtLSNmU7vPctmjWdpOBWYG+MEVko1c9OfBtcZeOpUvdI
HWptUTm9dRO2sYJFkgI1o3QGH+l0IPRkjpZ70aKvFpKzPLiZKo/y9UhKLSiKr5aZnktWw34z2pee
RtSNUUTXjY4hMJTW4ENlvqHe7PmAgUjNDmFQ9pSHN/Fc3UO1PHIVrveyI5HbJQwXQ/crFGEMmkhJ
gDCCvcHM2W9GkJ6beEzx7QFNamdqJNH0ZgmAsQnfSNtmLyTJoUvQxE9R3oU2ZSirnEc4IDND4YuT
ikv7VkXJMyL5t07GaG6CHvDOgtmS5eoN6WIw0sPo1hyMa7JIiduubvPCuPOWptsVMqn9QZv2i1Qi
iS40SIpjMI4ASOKCf0Y+Xm76iOsyBYQHS0NMHTBApnGl31dh0R+aIjEp82gPVkkmSI4MBQcrHIkO
R0RU4v6ckmmDJQFVeNfeIdfZCJdgk6lfrmI9v6PjTrGaryzHhz6HM6MDWuu94boXrQijU1lW9tFq
Mj8gNTrICHGfcViErvtcpc2lL6I7N8btVw7Wu6LpGlVDNkIcb+OOaBfk3TipEg+dAxm3gaEXx7gL
vhvR9NQvfI5aAqgiC5DucB1TKF7U0bJmBjuIB8M2z3aY3CwYo4VmdqCnXJATbRLukHPvrKF4z8qx
9O26GbGT4XKVLWFKtvcWJENMEZUpoCnbW31ucgiN6D7Q9WMRAVNXhj9Zc1DFt8JevjZa8SCrcNgY
yKwpCVd3enweyZscCzc7iyRm+qRDV4Pf5Vf9+MAqlws1Z11jkCVm2agCZgR2kxXq0IvnJxZ7j0Sy
pVdjbOxHULG5VkyM5vI6UsuQJX/ANE56lo6V3iMxdjare+AvxkUDywrd9dLSZMTMWvVbXQVn01Wv
7uXQUGv2sHKHYIRRtqMOqMsLJXHw2ymzW5eVovYFXytGONZeBNsQnVOmnk+1qbgLYwg9cwzCopTf
GI6QjjCZ96vOQA7fT8bN0KSXRtfPBPm0+9gIJ660BRTOLKYDM+5d5Q4sxfxQKZeLa+o0eUlR3FED
j5GkVoBQqUweLSdJfANIV0jpq8jLy9ymH6DucVJyTdrpffG9TKwfscZcK3PJ+QiZWm1G6E+34zTu
0/GpYEp4EGWFKy7rT9WoR9uyMBb0HJXHgCj1exTNV1Fai9vFs0/E/+y8DJUs0yQN228K+Sng2mdj
M7SQshc87aYcKFBKl6gQaHsxBpl4l8RWcxqNJjmYTpMBM62ApE47B4jzFq++45d0brh2vPcOhtKV
rhgLUnjsNrhKMN0y0Yo+MOokheHnXF+ZRgZHO68eTOcRE5HxFDQGLpOx9aWH2slMd3Zdf4Ua4u36
TrxYgsm9dM17clZfCTLZUcC7NzwHF1FddPvJWHCftDIALb88lAJdwJST/KDzic8R0SJGEBJ5VmHi
mi5DDwcI9wzF5OmB3AGysuHi79zp7PYRQOJc3HU0OredPn23C29Grz/CB+65SQs0lMjN8gICknVB
IPZEBsAAhv28GbX2Wx/SmcP/1u3cCo4UKTwesqccnNq2mLnajF32BAVyQtKb/zAL10D84Tqsxzzy
6WNNR8QjKNv9FFHe+bUdTLsu7c/oOnDREJnauJR8UxjnRyNAPpbgy91nmEhZ5ZDyAX6M3uJ15vA/
Z6WNZKxFsjWatzpAXGZd6R6wfULaJ0nI5NV9wyAFk7WPl0OUOl+bLukZ8Dwg8hZksaZ/c6buKe0l
EAWq6vVCjcEg6zlY9g32UaKPpre5wF6YC/k65Jh4dVcHUFU7MJYQlSfgQfhlI1HPrIvrkR5Di4mS
PgWgHHUp5kn1LgmKtpPboDq4A9lgbT6cy8sQx+82IA9k2oRp2OJlTMaPhiDMBJmU74TDTwsOVZ6q
L5BUWL4zlm1Wsc3yZvZHWT6T4y02cy5f0wULjDv87HOUW1F4guJ9YFr/FqQRoaWSyXIhnQe9La4j
bXpKk2DjQMg8d3Z/KEp7RvPj26lOCihgiU05WSApzAmay3gug4C4CfdNLEjfKjAm+6Ui6iUGifMS
5hiVqJMZEB4Esn+nni6ddUNrCNYcjL1NtOTPeormbIHGxFdm7uZsxvFcUgmyNYLg9h2jsKRco3f9
ywKs6IZViiCPZtMufGTVHJBQ2Vj+HKGxzeaPqIeH0C4UHsmt32AjeGaU+IGiH7NLbh6MIaw5MaCO
dpJRO7CBAC2ECQ3awEU09HYJnfVN2NFakNgFpFa/OKE++Aqo5j1w9ox2lbJKwSI1ezT0sviHvkTQ
N3L7K/zidl4QheLy2Mn43W1sin78JlsXaeJEuxoLK0GvxYK3xqCY2DblBzmzigo4ExUxvxtFJ3Cx
JqcgUC9AH4qjETUQM0iRqLUvfTgRyEJwInOEV4Rhjw3JPoSi3Htw22TCt5QnKAWTHK4+Sv264/rE
Qr7uTYJq4ug5dEnwBErkm2HqnaMZQa2jRayQo/BOihJBfh4x70PauO2Bi+xBthbMwImcaxnVZkNs
J+DXJn5zlJrM3vup4AMJuETiYtiNpd2R7EDvJgKOuNHnst/EQHSvUioMsY04O3PHN6ycXz0S3PPF
wdFbETKajckLibWRML6GOdCgrrXx+85cnYn0jQejvTE8vGVwK8XkXAsk5xdcFVwy8fMhpyDEQr9Q
fSIAtpYZ6TvA9gaSeay+f45nO7huxnPmwVMfhHgve0SzaT/0vsYynr3xYa5cH5++vh/S9EM29Ke1
Wj8HbhH6KC3DfeRmzDVN5JOsHUiN7wwqibO7y7Sy9Hv7YSq15378kJAHACg9jzbW7MzzvmmAqV2H
q5w5QOEq3WOQsVqkTwSMkRHADfn/myzBPQuSNqrcG7vScfSXoXFVzAMPYqZaJxYzB3IDprKKFQtj
TxaDu8299i7SaArWqcXwkNxJ1IwhalAjDDDD8BJIf2Pk4zVHplfua3rmBtPRRurXao1KtF+wMQKj
5oTkLU369Nr36McdHR+TJgRJCTbTb8y2m4r00w5WiDZmu16G1d5Y5DPwyI9OwR6Y79p5fDsUpbFh
pRLwHbd1/BKN0tuJ2NumccbsXPtCDidJkmTDXbvxd/yudxjB7BNsaxj/zDuHBcK7qM1rDLDP5FvS
JXZIDB4CfGMveQBWjaUAgzFeIqOLvmsAdfw6PU6s7glyqJ64aF6b1XLvhvw8872pvifynyV+HZP3
SBLudsBPyDxaASUifaO5sdiH8FYGHRnlaHwtgShARJx2sDiqxElgxrmPEQXoDSLH1EZikAU0B8Po
jnocIY1jSmYt7VNkFnU7Pjlz8hQPy8M0xfdhPJ8gCdx0bQ7C4cZOxdeStxAMIX7k71BiYD5pdy0R
Pq2pXU1xhd5mcX21MF36csOJy4Q2NG7NNHwTgfm8iN4gMKA/9En9kUQu9A5WCUPeeb6tPXuwHypb
vx56VMRNrIjkAW/Xrh2CIId7wbdlBtZ+YjoYWY/esjzVeKGOxleaCmDVU36QmJOTIfe7nF9MYxUl
WIQGAbLcx3rzbXHdbyDtKSEY17qRf/St/Gb2/XtRvI9tgL6WBkeuIyoPuvtaq7e5U3wIXmy2VB8h
2QeZXT5h/li2VCwB6xQuBopUMYn7rwUT7M0SMyQhM8e50ZVvWdKcmgazBUwYz8ooFEwnawayJ6pH
204uOI5eXaN9HN3cjyZaxaUX3GO+pLI8NB+pl97L8GW0+lvRalcRlKFez75XOl2lRqUcar2PZETB
1yLLbwAmEC5JyJcw6lctvquW+GvatT/z8MZsG6RMVUUqReddQ+PYlH10G+BIqDWTFCX7wzbydhta
qlglzJthgKRID40qEjNtokdg+p+D7tW0WvLHvjRTqJ3ybr7XAiVRJwQvix+W+PA/gr6CPuD8HwR9
pmEpZe7/m+n+qDjr/2v71pQZ8eB/l/X9/tN/kN29v2yeCmEeA5290tt/q/o88y8TUZ5joarDT+AZ
0Kz/oeqz/xIoQMkWM4k6RYKD1A6pggK7m+IvnbKh7UKZVp56y/rf/w2wuzDFH6o+vGy2buuWy5M6
JqLfP9DufSzSokni8tiAGKcfMbhXcd0/4Yv3qEq+NtgTH6jUUqpFWEL6qAGtdr4MFEc2kMy9w62b
y5JowyC/oQAXUJfbyYWJQqkZWOzCaWdFATaV+WZuKhTTuvyeJBl4sAWqrkOi6dYEHAT+la7+6Ezl
Lrzx8ix5lKm+15VJcA4yb5dPpuYbYFF26J339pyah47azc4mSnObNV7oW9Q+qc1R/tddsr9w/CRH
uMOSfr70ue7aF2lDhSfINMVMsqfvohErFJV72VTFqQziszeROdQoAo7ZhPJQVPE+nS2J5SFELzI6
Ny0VnratskfXyDB1Ujw81ulyjLWhJFjaqC46aC2zHr1TzhzhIKLpWUYeBTFGoCvNPhBoF19IB3XA
bY7tV82cJmZr5iFMErgwWWzdBJ3S2fF7OTtj8aNJQdoWRCYC+hCGGt5soJgTeUuOLfbwOb+QP3EF
XiR6UdkXsLKQzMW1eZA15g1+VfS3XQPvmfneMJXZem1dnIzw5MaG/YRoiAieuD4VgolukUf5VciK
safGicyK60qwhykwvy1U6nOTYBJbXkytNPZJMD6YNN4g/FvUlHFJM3ZtwoHAEenkD4Q42tsUCust
0qv81MqQGVGEdDMIXf1i99oldf4Pe+ex3LiyZdEvQgdMwk0J0JMiRXlNEFJJgvceX98LqPde3b7t
ouc9YYDeAYnMc/Zee0zw8BP2GHX2sGYe/tQhO9ho7Vi6mMH0U1KAggwC6gCUlr26wvTMhJwlTr+p
Zs8qXpwXoFHlSa7M5yGnpK/pcetiujBvfdy4MLZycndavD5YCB1gnNF67NGPGBS0ODnozx7zFRTp
GhUM/8aAq23KJHKsElBCmWZXmdU0IcRQSJhfx6xwjek4zmAumI33lalRaa+ZbtvGbgKP+1hIwDjA
uzWsxZi2J11kuFOBSDCO0VtLsa/RZ/oC1mhT6TLMq2AagR/trUiV4mOkd3BKvC67l7q5jy3XpOup
nfEShIgIolHfZQUgttzEmE3lZE2z0Ge/N9D8leM5DUzO+90j64niGAzpzcrUddg2DzDhp8NYAX4I
kOIXConA4IgOodTD5zM11JcF2gs19fdAzXatKKtTOFCa0Bqh7YMJbFlSAve1LIA+RGKgbWnrYyNN
95hx4t1kx+Vx+orgIR3MUK7ZgdIH1rN3ahKO97nvfaUQllwVvT7/K+gbum+EU5bEv0QpFlclnBNK
e8rkQh1ciMP9TlIoOKneUZHezdF+LKFxXWKPxUepb/mjgh4K7xhZJ8lmxporaC0t5g2HuIqfIBw4
EiD805hkF3nWk1laexnUIblkW/+OGfMxN4boSPaVRDOQabmI1EOL84S1WN3hwi76jZ7nB28o2m3c
RcG6HtTq0k8D+r5yY2tZ8Fipz5SCmCZTEM5kJbxDgaM4kc36RZHMq5cbjwxB5rXvWyS7WgEqguCl
MMemaKSjcZqbaSlYT6wngHLADuAvLFmDWXFOg84o7wY/NE/Y5rwtPH3oxCHhgy2GnbOw2ltalP0h
Co3AtfqRCFa/1dbUKlnZFnbI76O+K6YQDjoXG15E+1Ub8cZH9bGVfLC20Zw/34jq22zHOZmXZN1G
loJ1H1nplYzm2Dr2lfSUEPO+CbW4cUixJdnGoAxB6ty0wuV4nYJoXE9DMIsLrR/Ias/ArrEOKhmQ
K8kQ2xzYehvejTNlLyo9/PHWcOGnpbM3prcy+4YB0T5VTDxZ6dNYs/WdjJVwLTLmcHQBBzDjjQ/R
FCt3upY85pG9Lg8uLZWBihxragt0qTl+e0XGZK80B7z4wbRp6vIl0hU68l1luAi2XDvLXqu4KkHF
Ut9nbvqUmYTjjgPd6Fr3IKmjx6a7+WuyykOLsc8lH/1Xqvipo8bNvq0imLQjpao8SUAGA49PE2Wr
yOSVtjSvnZDcBtpXPlPqEVdnyEEZyM/FSOM2xx4K5pQGhI/6csNH3w02dAMrNk9CADW3lEBa9dOe
+EUZHzmVO3K5wbZW2P0Hv0/nZA1BDAOCnlp6EaH/NNYsdfXC1vajTQL32H/qQzo4hmbBOzLqdK9N
5ZvqT59WkHj3VbWHAN/dahoJY6zfW7IIKbYqCrlrHXwXI9LdcQZYA7m9rwLq4qR+Z5sq1bAeTkD7
Y3HWPCBWXWbaGyX2CwcNqiMhkIVt0VBWFXa9npKUoBOQqJ0+XRozyhy/yOSdlUWfE9pb6qKUGiax
lhjptrmMjdMsR5TuenZH9vG8wEonNJgka6YGVW/CZRNO2ZG+HikgHIwJWC2Elp0dC7oxWkVdwgh2
ahPi5pxTzgHLf1CbQY1gR/tpivVVY0wEluogewN2sKRUGWDN2t7nxdUwIsTAqYQrfVZW+NOunsTX
COfqPEUBGFoN1adCUExqKY9ZvZNz2K9mX9zSzn/Jy+lXphFwSquCjsSILyDX60tJqBWaBXgAi3NB
aas3y4jLXZmAqkOZ3bkEsUdITU1jC0wgfVDUZh97Et1Uxu+58qjO0a3MNCwFDL+xjjIpfEWzHpEN
uSPlLl6rpiJvSLTwDjqsope4Y6UVDvd1pgSvnaoQG049pIha/I6e9MSwRNkqaFjJ+F+BgLRuxHF9
Z4YtKlxmMPRxcnkXl0buxk2bPIiwz6lT0+4hcbWFnaVhhgxq73Uwxnd1hEWlhJmAq3Iivlh8dDJV
rN7svWNjKHdWGZJuSxsWe3BjfuiB9eoV3gdK7n4vi1Q8Zi3aidynZxlQV3zszOqlE7g20Ah0G8sq
/Ztu2P2qCgLERyM8dhIRxSw2itFgDzeRdt1Z60j5UCep2Bk+jTsv+GYpyCrZqKIHlBfttqMvirFB
0y9Rz++hi9zY2JUa7LQyAJDei5/cjxgakxNi7W+I+tCazGJPWwd6DkUJmhj+tg/ikYoCffuKpuqB
iGSO/JY0iewWp1W/gp96sKFFPNqzF5mgpe7XkAPsM8pbaCELo7Zf76kXrpM8B4BOCXusQ2qmjQbO
E1jdCSGvf7TK6INgUIO2ltXyp5DiUymA5oYweDSi6zzP6lLidxNM5yQuw4VOyyfOvRsSwOO9WRLP
h7H51hY1xoq9l1fWu+VRK6spnDxMZq2tA+oY55DpKmM1NoKEiqEIPSrAfuCIJgfxmWlQ4+YdJ66s
aB3nGNclMzU57LSfqCYxE28tQvBMvhL3QyDei+j16ktr7TdPLcJXOfAsB6QvJ7hIuPGk9xsN7JHh
58+DFdVAGAtEL2Cp1ri3sdnpU/DmXTMtPHtmP3z7RX4MRDC9jbX2AM/js7az/Ibymt5ie2Y8YgSx
NDq+oiTUwwovCrvlamj7Zmv0r3pPtS7VmZXmjl2s80mpvr2ZgmRSQ7xYnTiS8SbRAPrRvDY4EnrR
4pedjbgGTZwBXwLtw5h6LkEYqwT6HuVSL7wawk39UHq2WnFgHoey3irkS+5JwR4JwVdhxbFb98q4
y0FyE+K0LgtpBJE02W9xV529ko8fIc3ezdzOIRTPnmU1UNnUn37u/zLvoU/RwmPSwjjbsEygJQHq
3lDbY1Z3VDPnkiO+7udFycrSg0JS3qWuPj9neWIvqhYfb0rLKOWxzNAfCvog7pRjb2aNFSXTsZaD
50zOTUd0wxf+GHwstKsYA+ET9Jb3bGASWTHx6A6tT2V9uWB83gdycS81quzmyRQdgnBPzwVIAYiz
XOm6LROw86C2/homD6KFWX25XPSzNBpq4psCzIyykUKPQ9YBwdoC1mFFHxuxZuwbJNJ0akpjkNJW
NvqTK5uks3DMo7XG+ZO5cJO0VVlELwo+pU3blHdSbYZbRR8yJ4hR14UqDE2Ai0ffJI9ED3C5I7Ey
fjs3VCsZYTa2GXGN/TxtNj7p2Eq0myMTrxX9hM5rHkus1m5thazpQBv7apJDPjA7txmD+1I3DTy0
rbVnejKV5i3vEL9j/oy7+NR8BZ3ts36ILqne6k4T9rjuFdrKkHrI8tbFaUDiieF+GzeGvfcLEZwV
yQs2WRwhqLSiC2ZVwNmkBFOANld4V+1zNyXPeZCXqwFI3y3uk61SYgpv4R/UQRzdFCgUhV5+29QT
H6TIQ1MTSfE6yeDi4sHCJTB1b1IvUWOaMhnjivWaqXSD86YXW0hsbc8hWUd1cIjofDe91jxMEaEN
tBneImBxY9UFOzlLXtvEfBORsW0K5WT2wWegEwIBw+dFqs6E2UCLorDmlQqC/YiTVudNl7YZ35rY
3kwysQ59gq2cspXrG97Bmke2QB7n3sKehckxzqKDSO6SUF95tFyJIHCFLo/bnlVxFXTdLhvsftdK
6rYeLY+yOO1rardMd1kDEjUcGbu2LJwkMOZ+rHwRBlY9Tz91aS8OWlt+dNHU0uTVb1Ldz/yOAneE
l8bHMHiOe4vGmnbl2L1mbfziaQWBCg1S10G+E4aJ5LC6LC+UI3/blUW8g8Z1EHXBiaPQFDQhFc3L
6UX1U/Xo5RzHQWWxLOwaz+nzAgXSbBxq47RnFUT5ICB9xLNtdQ8Qm6OUSPUx1XYkNhoHTFTJNo6l
S0eaLLQ5fI4jvB5zTvP0iacGVIOUQEnUzg0BtrgwbB9mcG3YYn+I0hnSDXDX7SqWI2utp77ep5dQ
oHLwo3w1XoohUvZEFEuHlqD7IwR9jyyHL4meq1PZsOAXqOpIwdgaEK2EMQ1liKvNavn+qaS0rHpm
6ZOlH4RW6gcsgvrBDrBc6rxeUSB+Ez7EG3k2C43zmGa3/YOY0rfEaC5qi96+7fvRzSXmUcxlHpUS
OTGuE2w7OIdWgEx+MRsiLdNHvyMCfSurOig+T3PtTrplnhMp7U2BL0AqbI9ZwEzXeAXu5Aktoz+R
Xsvp9VnGrr0CDX1GB/mVWiA9rC4TMOi3ksxcmc41mpkEFoQpYgxh7bAVXQFDkAqy2YeB2yrjd5+9
1fCmH1T125js55T8kI0aI5ToSkKAW41S8Wip2yS4pCMdDvy0yGmkfN8mtesFg4ICuPlUoCRmAVOm
STW3DbHTka+8t4pbZy2E11Z+a6gBHnILU99sTWnaNtrh9Jk8QrCCSGtdTfmwqUis9LLZNvVIzAaW
r1U1loPjq9+FVNrnu3a07XeVShlivbJNqS5TGfMt/2jUs7K8po1Tqg0aulGmJ+YLXELQ9mKtvzRD
AIEbiOFG96ztEKZgr5nqO2RJ+2s5oc/d1TgMxJr2ygqtOaonXfnqhwQBezWvAaiMsF8aR0/yEXTN
ypRcU8pLz6MiPX+SiyZaz0BLEkkI9sJxiC6xG5wEJRh+dfREZk331NL62O1atXVpGoSrOM81RwpB
otusgEt2612V4LOfEuDq5b4Z8u+StS6qHHxeZmc5UjJciqfAbLb9QO0/qJ5tiQZbEiTXetaC1OG7
GmC+kvUEDRv5MHpqPgUNA1pOKWRS7ziuN2AqD/iyvouG3UHVyqOAyg5fu6cTDVMv9WJ3UEd3Qv+/
EkX2IaP9KkvjoZQjsn2Sxo09DSuCoFmji5ZGPPh2PNvQ4eo7lXPJKmUZZxr6Wmqms0n3MB9y5iwa
mkfWH6H4sqLgi7ohiJKHAdnrOtY0/qDqNTbit96YS8R7UfHPKWWxEWa71T39HjUOZdYu+QDYd+6G
BoPgANvNg34dSHuz8Xa+nH1ZVbkf8iFbJ41+8DLsbkTKrZF6gUWRjc7pGnkvQCSdWFQd5Ui6gg9f
Ue25+NXcUCoerKCA4N7Ym4j5DZOjG8dI4xMUFHbfhgopuVaMF79DfWrw41CiqKLiRoHpEKrSZ+jN
4dKJ2BRxdIBcjyaFYR6V2A76Tq2UKagbSqua0K5VY6BkHhhxOxEwa32Z7OrX1IvvaKqfUmGgHBrW
kdU/1/iY7Wz4FXoxit1qPEuh9ikN5cNE1lAXhV+drNxIbHJlu9vT4H/rEgX5dk79SI+R2CG5HqSC
PPB++FKaHBNGw+HD/8BC5U6olE1ZJuzt0CCZwVeeNEPfj0W890Oc0DPGsWje8lJ/7FkF9Hm0SRjM
EyKw604gYyOMPpC2yEjcwMypuuo7CPcSMdYampS4UCJHkrUvwudcqqPI6jGTUbZJnnHv8Bm9+may
CpGxQa8aSyrpOtXghYpPysDXYC/Sr5yGqFRVZ63qObHKMZ68fuSgEuM5b8rPRhVHTx8x2UFyiYbs
eUCrxUKKNlfMvKyRqXvmyfco9pnksYcn8+rGSnej2KJ6+aq8/k10mGgjhfljniF8K7JLORVHSbui
qmvQImR89zxurjb7lE+vE2SKh5US4zZ/bOzBpsSYOXc5G7p+NMVQQNTIF0HUY+4UJKsh2qyB7TC3
DnTpIQtYBXmReI61pxhJgK1T/8h5+kQNuslw5vnV8ANFlGVUbD9VxCisUmtC4Q9eUgfuuNci2YkQ
t/GHBj91pt01OgqHkqp2a7VrFTiJqwEGOpf5N6HvayND8KoF2jZrLWlntLdygkaIrCSgxoF6Ox7R
Vsz/SHurbeiwidV5+8YOzl5cB6zKk00yedlaCsMLWmYmphRzsjIsNqHE0AskxcAh1G+rTtb2StBV
6JKGT3JF3jOIWlUYHMHj0Vr0KKoo5LxZY3XA4dAeoY4mwU4UZbft4GmzVgR+laL3kirKUqLgqJNa
JMZyhEnD5oxn1awxq4CGbTi2lKq8fDzNUCs1KeEkpiU1WUV3SAsQe6HMOKa0ZeKJGEbKog8j8Hsi
0BB+pHaILqrk4BiQD1gmlnk11I3TEG81GNBo8yUK5ikFfhMvocUcCO502+lPvsKv3N9BN/rIkl+Y
+7UnK6BDUOEiUT05OtJGV5zJ1Pt9lPsZIl85YbiukCF1ZLGFKnMMhbqkJtZBxkwr6yJtU6u0JaMW
fIwtmr1PnoBThh0rdV9aByDGV5Ve7KqOjEn9MrW/5ALBG4kpsKoZn4UeYOCTxtztMbCMcKZWknSb
iMTlZ6AkAZosWAfoO+LMnhs7PQm6OTIhEBRbzotipw6t5Aoinlxbn2VvXvaM3Pla+f5jYRNDRezf
S9xUVJ96cekYtGwF7BSGhatcCuTZ9JBVotXPJGwg4/UTIH6dfkPzWe2BhLJsibvPKgBvg/yOlHef
ccenrpqr1Vqu6wcraSxGA9t00XaU2YrF5L5Bvkw7nOMqgiK6KijUbyqAoUjGbeQ7QmYuogX2VWT1
RleYrY2oixr2g1NlT4hFG3UXN5jeVcv6ySI7dTLGKoNoWfKMjF1Q5lgBo5dqlIqrICNEIRMmaTJ/
Vk7WazlFIY65IbRldFRq5cA+iw8qNRFmIMmvNpfUVa4++bFZ7mecPValFIGbP5Flnxrs12iluoDQ
8qR8wlpab2BkEe454g7IgDhJqfdRtBOAPMCrq06z0Y+OSKuQKq/ijvV22T1T7W/dvv2O6vEwaCkq
/c6t1RxZqWS8wdG6TD6mo7xA76nhLemm16yOyRGws4fB5EPJ95aJN2Ggql/p2AfFu2r2D1ZGCcNW
8JAUOgUFH72ClE3lhlVFid0ohUpOUFvPT+0jvKhGmZSVcBOJLNkpQ71TzJYDX5KA747KavScunrw
KOmECPNWUOJNAmCw6vce7Xbzoda8C9MCSv8oGihjxlBMQNRzjNu1SljmFNEMiyko0Ie4jRU5GLZJ
Lb2WgcTw4Fj4P+n4pY/V2ZQ9FUEjbT8gkzc1XCs2bAVfbFMYYUVavVd9wx6bvOlMd41hOIUkSlL/
dQqJUDTdMENG5e4az2sDDdHLmJBg9WIMdA4RHTLnksvvKUFzBn2BUPmeUTKW4cQP/QvdxXVaa25F
ZKxktz8TP0mni29rSABLFLxK7+9S9r1Q+9C8ek0m1lequINv3+ejQQw92jvT7k+qbNB99Zp12hn3
lY7Ko44d24/XpuGfy7B+r814XeX1M7M8sQlb664dzLNkRK6Po8hGQ5o8dm3zSp73YX4tssnOWS6O
zFi3jfZa2pVDx4LF1nBQOLeGot96YXb000tpZq+2Ol572bgRWeo23taYuldVNU/8kzbqIhXEH9nH
bq2bzFMYfTRgCspWZYhEO9e6Va6vEwapqpnXJ/IEIXJiqVOMSH8YKsMU39M4wWjLXgmkdZo5U9Ds
TqlRHLU+f0rEI7+ay1G6R9eybumHVIN90fv2Mv9fLdakKI0uvOWdDCI+N+69pn7vC6paU4SsBh8C
hSNYALMhT/LIUe132hhGKzWpOLWknBkFtfVCI9CFOOB7FMgvpVXxc9ecAdSbalgrCTRdZExXA3N/
peUb2tlvka4BQ4vK+9q+J9r5rhyDfWWNGwN/CeRr8kdK/TmEtGfoqNLa7FxWLbKsWMLDiFnQ7u+j
iEoV2fQ0awI0yUkSPQ/S8EVXERlo3ThF41+1Nr7JFtCWAnTzQPqMSOgb1JKA9+OJVdGJS6kS+9oG
X3lCwzUoC4sy2TO154CRsEKPpiJNBIJ2Me488U5h65iMsPKzgaJ1F5Es5W+zXt3lrJKBfPcMj6K9
+sawbthHJGU8h0LZhlGwb6PgUY2YeEvaZmrGbVwXwKQl1KWQ1w26LmSaEkxAVwnrv+X5IEHbB48i
8Mx3ZNjdDgKvDoPiSc3DdRpmD/OO30jRR55Q9eCclnd3Pfp1tF8uqtlXcCbHSrLvEpL26sZ6otH+
2sfY1fThyAqb4aqUX5Te0hH4/RBz4XOyru9HDvmVYvj8OV0PGV/Jjkw9TmUn9qpcbdNawQTmPapU
H4hIopqgkpkV4lUqPmhfv9WDRcpTQ29cBS/d/8pEhlvDPglpcismLkBID1YjfU5K/dWm4mlUrSf4
Kqy6EuMra4zHMQYsJql7oymf6WO+T8wVW+9d1j3yFOqfuAyeMpj4sR7f03Pe9ykY5JFGK/oKOwME
irkwLx+NoHVpUm1CO/lUZfrAhvaQ+bMcE0i1R0W/IcM6/qgk+VYl9RsM9g2ZUyd0xK9q0b/1DapL
HwBFhyMHJ9l1ogVLxAblTRVdacwJKEUvBsQpMCOXc8zeMvwnVVOuOf+JZllfsxul7AkarmEQIvWl
kwbLhkCtFMzZI/2lb2+07kpfvauT+D2BYu2b0S4J/FM4DXcWBgFNyoguB/2jFd9hBxYq7o661L5q
HFQGIFxjVFI3pGcay/dJHb6hwz4klUo9jwVuy2DCAfaiS/oJqIeLIW9VmEQ4Eh4amPZO62imyE1/
0abi0qvVoZm0O4kkSsKoN+wKh9qLT63SP1Jceqg4p6wmOiK5gpBzBLeQs2szeuoA7lEDHzzk8m3B
+umW6b20wukCmMQx2uaIIZDVV1Wtk4M8mRd9VNGjYlZkoU0M3ryzeGp69fyr4lWbACPTKqR+xTgj
USqpMRl4GUUrZI1eqo2oJ4pNTmLbyr+ILtnZTfYIiWzdaZgTc11bNfi0Grm4JBBkW/NBi/o9DjnE
CVT4ffVVHzNtmw6UgMzxwTTmakwPRlevLlMHpG5Ur8iePwmr2flEgAbpdPLootbTLDSv39M2vOXp
ox0ExGmY5stovYNd3A/68CuXCjopior2Mb55jjUNT71SfvTtpqvqU1/Xr4EY30yUxWlsPwcWh1w2
x1bWza9RDc+CKjhtERhiOV1MlekUodn7oVHdUPJ3sWkSFNfQ2UAXgxLz2AO6B5vnDHF+joJp68XM
kRgx1obG39SjqzQHw1yhuVHXrZJtSqZZTiYeFGn03c5UnuhunW3k8agDDqxxdiBqn0XHYd9PPq8+
HWXKDxgsdplSsftReNLFlTnv98j9nmKtbXvcDMrFKNPHPKm2vnY/TOELFtkHQ9eRkzJVl1vK5dhQ
wM0yh9xIUkCBGhukoYif+X2JIbmXNfsYlMEZhIEOJAWpzvyGqVAeUJWHLtrZ0+C3NzsAQ16zpwTh
k5qqm6bLn02nUqazrkCi8ga8CnXQbRPdwiVO/3l+0JCWL63ps9wLv9U6aBCqG4+5WtyTggx2DPNn
kmcPFpIS0U5unNqfMEYw+Gj6TSZzd8LTOLGAW3k5WZsCs3ltTM+zGjXS600hQaZH5msIiiKgomK6
8kWD44oCcx1LZyz+OUErnA7gDVVmd7E9gzKh2Ht9fRkl8zz62t7HPx1N2l68di1F7PGxQx4/hKT8
Wu1FhG/+XMrs8+8IXiLVVvJm6IGi4TV887NEi2yoO99Lvj1hnT1irZzRKPeWXH9AXLt5abTu22Bv
ZVRwWs3hDciAqhN3nBgiCzJbKeE57Wi+Z3TTXJ0OeZKQQUYWFF+gFeuJs5ZjZqbkmrRVnajB108M
y4oOVOZgMWRum6pv85Dp18MrQtnMofuDN62+GBa4YDuSIdPnOxurrIdq4qyPwa5hPnHIpNWiafx/
nuP/Jv8UhgpJ8b+Xfz41H8F/EH3+fsI/RJ+KbP8bokoLddQ/RZr/Yjkq4t84Iak247ewUV+Y/1J9
CqSdimoYliHbhkKwE1zWf6o+TTCPskwjTTFRgyqq/n9SfRJO+B9ZjmBdYUzKGm0xDQql8XfEa14S
HZNDiDsbClykBDcN2TYzdeYvmzRLODkspPbfm39/gEi2GgPiXKKOp5Twr+mKfI9eFjS3LQUAhNu9
/dzl9IrbXJz8sQy30Jivgalw6LbWqaokuoocZTiEpx9MD+E1I4LaUcYRhc8QR5yRJHZ8MaE0HHwT
vYQ6biPTv0sngk/6IHojDeA1UFifUSad7d24BeKekm/alpvUtIVjC4UkkdKIXZIVUSyEPTaE5Zsw
xcjyy7IJfcWaHpZNkbJeOuL0J7uM2foqmCFIv58QzhCf3z/FX15medZffqXlUcuNMvLYsMYjxfS0
k9fmzMFR0GB0r8um1/bJRojgUZ/vWG5aLmIfRM8iY/uvbqOUBdJ+uSchVOUfm2IBqi3PXO5anv7n
6nLbn7cBes4Tl+v/afN/fvflhf68rh8W1FLDatg3fVVQDwaksGx189Vl688ddQzg6M/VZcvX5ySN
ZfPPU/68zPKU5Sqc+sCRwwTb4PzSf3swyutp+n3PX17x963L03V6RwDn5s/HGrKbyuD3h/3bZ/rz
fsu7/O2tlquAoim4qYKixb++T4H5D5frfB2ZhOpkRUdhZ5xjObLlMpwZU72gmUtpj81kRkjNFojE
r0jbm2/6/cBsvuPPQ36/xvLo3w+a7/5z9S93U8rk3dqZxfh7c3nU315uufrf3728xV8+pd+wUgoI
fiB8LSGjPJoReJx6//EJS18CWmEDgXCrRqEttVzPZw7R8qDl4ctVDPXRob8tty43/HklsCO8yHI9
mV9+2frzzIzJLhCC+TWXGy2am6uWOAXqpNJFo2UGxIyYoZX+Z7P1suqQKsAPl/uHLI3dQsc920s+
xRNg5rSnAAb2ktS5sbhPgeiigiXKwkNSChyrPpmoqjdmI427KRycYknisGaC0e9NZcbZ6fyaFH4W
gt2yudxKI+ooCFXaLteWi+WJy+P+XP3LSy43LncvD/zzvOU2ZJCdQ9xpsCl9WqO0bvPPbiyDOWn+
iLdHY6TAnGroVIK8pHlfaGPLhUaHDjDdMrQb89A+c9udnLg4bGwziXIWcgiT3gsKRDcey7tJlI+5
DgtQXShPC9jQ0E9VWo+EO/Htrfl7L1t/LpbbMoM8Wmr8HQmpEP2mSsuIaijx2UuV9iII1eI8AWcy
qJCn+0E/HDyfiwSa8CaclMcwHRBxWH7NeqfzHm1Dv68JxHKKqsEuGlZITHvaEsvVFGGnaPgWdCKY
mRGYfIjUHpJwaCkYZrqodRau3oLUM6vS3vp2u2nCst8r7bOudR8avaENaWvlMUSpdrRropFtm8yw
VNY8Jt/TA54Dxyhaebcg/iii1QddMuvDslVbldiZauss3DArRGStGyA/FtjZQlqrCwImV3+ga8tW
2JG6S+jnZgHGLRcw5gGAzQfUnwsKt8pGS8XdIgpaLuKgqrdmpuzhZoy0NQxZPkj+pZQJczcqAkQl
euwEtVM/QJBV13SkOjer2iuxXf3vHVGb/7k/u9+ytdxWJsjrzQ6AJx6iI/ZDYr3mo6AYIUrqFUU0
lv//vL5slQDWeDO7YjatJa5kdsMhLsz5H9ZYXmYZkpdwuR5Y3DWU4HjiXu1YJpmNWNdeW7rYE6dV
a/USxI5JQF5dNptyRxkP7vM0bTxwQ4RoWvS+C9JMfJ+IpCBD750r1u+LsiVVdeSE3JIo21S1dai1
CQwoyEcEMRq+g2HCyG76ZO66AQIKDmSa7QSqhTtlvK9xNT+g0IEaVT8M7xYhe94KFHGYOdNzspN+
8oDFl4ufS1bpHzrxF3W5+Bp228J/bVmTzGaR3di+rn9pxR35LNiyCBuTg3U3qM7a7MK1Wq919Hej
ucNCGE53vnxVxnUpvloPvd/80sC0IJJSuk9woj9TMK5QsQUfqXaiJZMleFKOrbVLyHrJMBG7Rv6K
sTqdvlV1HUGeKYIDhFTdh2iP9s6Z9Qyx01ndphdPhtgJfa9pR1Ss5jc+7lF/Yo2Yt+tK2VXROTee
KQaXycnDI4DLfDyK+LTQTPYFSt7KrcHKA+0iF4TW3QyY0rY1P6cKSosBR/CxwjNuTxiEEv5dENU/
Q1FT0qPL0b5CL0VKySt6xYXKTor4H3d/exqtW5Zs+/YlRVbU+tei+TK6bXWwjmbs0k6zuq0eHqIZ
iORmRMpJumNZOzCdKHj8+GYmnOJY7d353cGwdnXK2nynffT+hFFmi2qOtq4an9J635VOLt8FNtlQ
5IKRVPYYas+AOtPr6G9Bl9fo5Omj/qioW16rZ0s6DPIOJSQNE+ZrF+Wc1q6U7Dx9bQRrYnZzG/uh
0z3jIrDX/cUHQ/DUnEPqUXRknNjb5NoK7fho7AdcfsGeNrpefeOrBbrt52fyK5UQHeHGmE6W+hlN
zCMZJkmjmE4yBXXJJTLGqrbBdKjMa9weo/DQTRwX2mrABxDFiFmfRX322Y+OhT3/3nBFZX8b8d2M
lfSDtsKk9k7iNrvpEBwArvi0RvkDuy3dXv2HY1boX8FE/pFbqq7VHJSfnPy3eE8wtjanCzj8ThLg
Ya/BCYp3Ywf3JEJRlzqz4ZVqdec073l71DF+A3GCedQ4UFSBjGbRGdkh+LheOKZ1lBt6Kq58Km66
tFbEo50cJpnUHrfGsLjzKkQHGzOn9LkGhFw1KNCmFZkWaHYSFOqnKR5X6+F9eAqgHOxmHoh+36j7
HsVF1530ZjNGm4Gy78o3/BU8qLbZ99PRyFbKd/RuSHxU/AL1FmVjr9769ITMT35UaQNKbzIiWfMS
vpK6qE1bozso9C6Ek77Z2qHmUPC3qXItqoje0G2iTj4JlFrytYr2cgixLXAVsYHOSzeafN2+P6oU
fVAX4JKliQYGZiQs2IHKuySVfjbkIfqAI5TH1rrgS6iiXYpsE9XsF4Wkf2fvvJYbx9Ys/SoTfY8O
eDMRfQMQ9EaUSZkbhJRSwnuPp+8PUPVRpeqcUzNzPVEVTJKiSAgENvb+/7W+ZT0gFtVc5Yy4j+Yh
3UmCJpGiBZ5bqOv+OQa4BR9mREcKZWDDsih/mqvVDJyFreB0KFe8Sy1sogDB44p9jvvGMU7WWTmk
m2yLXlVo4GDhk7FxKtiEIvuE+xmwRah92Uruds0DCyfFt4tD+6TRamm3BjipbXsrv3soHKotm0bt
vaCaD9mIuh3b5NUbMz3SnNfpzzv+QwHZFa3xhnoTchNYvCLQQpLNwHs4FkOx1B+7/giXPXjDHULK
ddvuhNeEr6tsqHAKFHvOnY1wmzabEz5kj+mp3AcX9V5wm+k2IDTXwMb9gnwm8FYt9n89Yw5H/Nmq
K+HRnaThKKinyjv4c5fvYYQZSna4cLCSaxcgtHTSK7VhSd2igqWpMiZblA6PkDKsn5S6Dom6Hbaq
WyFbsOmr+9fpQJTUBJHjkWqXOW7wXvUx4G8wzYChVtGTqGBQcENqfJ21rROudSAsIfYhirYFZsGc
fcdCuNcI0JruVUxY4xVpW1y/0l1oKi4MsIGgAvElO7xci5BDQOq31fzuvg3ux2k/lzAbqIXRvk1o
oiFruPOjX/343KlzuNxkh8FjiuKia06yf+mIYBR5gNGqI00J8xBFNtS/29iDS7/tGFlCsjBXITXT
4igB84k37KGYSyE9diDIA8Qu1FWY7GGf2xP38d2/m3Qq7UvwFNKIQ2pyYEEza/w65Ms2onWn3PS3
AKMleTU1boaVnUxl1tkrpXSp66KVM+x8E1QbfHn3YmnrDjkKjmATT0VrdfVTi5zisRhX+g29wZ16
BbA4raNVdhhv9MpVXjwKWg4CM8PlSDPg8Dji+ww9+eHfQzcQ74xzH7lsOVHchR08Dhb86i2aGP9B
vTHfi61/8k8f1WMr2No5amwEpiT/YpwSOGJ5ILjI4mzttl4NjrdFpWyHduBINkDw25/2R+G2P+u1
vkIjbcs3yplk6puRQYEJwAMqF86Y7DF6FBUbGVL1qN12ngPgI1VharvePQo5/g2SEy8FOFF39FtW
aC/ylXdDNnMnPyTh2oxQADqahz4FuSnKbidYWUyh8lUD07J3dwlHXLDFI5K/1JviEmK3Rx608etb
lku5nXmT48PTdMM9YUsObAJZc3Bydtl52ivgHKTVm2XDftjCvKfTJz2iUFz1Lx5y7ePo+lvEO/VZ
+Cn+AODY0Zt+9TkNwJdftW16FR/8fXyyQBZkIChR85xJKsgfcnBVdroJr+azwMqQEfcxBQyKXeAN
FpxPXilZsnaQ7+CG+TDHmbY5PEckxCq81pS6KRWz2x9hZXOc8YT4IN3LRBvfyT9A8q2ydXdDWDfK
gZv4oDswTSd73ZL7xU5ztKNyrM/dTbXzNi/o/6bjdCzPytpEurDFbXRECnLi9MZZFMMAQJ9tV/cN
lNDOXqNCt8fsjleAXLJZ6Ry1dfDc7DSqrq+k/+29/Uv9OhzTM0lRuY16cpUd5X12RPUBU4H9GDuC
i7PMTu3Wjk6eAytkhSvzlKyttexEN81ON53iPj4X98JTeDus2tfo3rKje5QDv8ofvVvsNLtYgdBt
nv1HfbJRK9yTO08zQcMIzdHT2NVKWldvzSMjGYcOe5hU9gRZm8MRO8xuM7u/mW6rowmYdxefha22
Mo7afYG4xHOyjXVDEN7aQCBOU3gVoFlxpmcS7Rw6uQ4jlOggIdPxHW9pr3FxeU75qzb+hknJLjlw
OPyI7ptj/ys+m5vuWL6SipVT+XoSfz2l5/B2dL1fwXP2nm5F9gRjjHbQDu3JEpyJdJS77K4ltMtZ
ty/iQwis0oGOwmHFSRXa9+JHtuKF4uCMD5JdD/a99da+0PwFRXIor+nWfFUfqmdM4qgtmLO8Vs/R
T3RAZ9hqw118iA/yA0L5m/KqPsSu6LBTN/KJWwdTCx/whi6b0WddO9mKWqF2NLZEEO6Dp/mg2wqP
A8KaWSU7j3DlCybw9gSXgieRgl4R9V64JO7LD45VmvqZvZsO0bp+mA4+Y0zzmMdufuLqFH8sx33z
GF3QLfH/wFm0ouHL9xWtkGs2+l7x8Hw6iBFnMQhr0o8GCvAjP+NkwsajSweTNQq7BkoJFyx2E/RC
rhlv01t0JyCIjh2PULRuTftPHTeaiGyQ00R4E0+My7qjrYcdjCzOlht972+H3cAXMp6H9+q5ZAVq
K2uO9+y+Z0r+E/XP6OQ/hAsk8LW/RQrcRtK2rmzxR688xRtxR9NrNyCgszsyi11lL5xIC6EDbtym
HyNTu3oVWO84pBBJpzKXTLIwHk0DLc46uI634sa4TMd2vMan6sCUAr0Z54r4jEnHJcz55iO89uzq
wUkBR9OwYaq8jy7hdXoclgFwGSUA8jGoAG+tH/IPGvMMKqKtvbX8Ymk35HYyfnAZfOtPWErUH80u
Ww07iaXaa3Mp99ZbmtDSdvpbC4P7K/eq5+AJq8AFhQpbPZFd7AAwQKheOXzv3Z3xKD5Ul7hw4mmT
Xuf5wYv0Vr6wiVGxwplVfnTjcXrkgti9TXyNEeq6eTBmYGOK0J9qhqXRJZISWNN+dN+6LTM81pq3
ytlc+TbNdidwfLe6MJZymXyZCJoZN/VDAh7OTi79if0ab3GOucKh9W3pIu8DzlCmQI70Iu4gC2DV
ds0dJ75KGolTuOUq2yITWWElvJCOec63TbPS7v3Hak1UJfUqO2AY++Fv34JV4WobYGjedrjqR7gt
XPCiC9uN9VFikMTMvWY19lhyxXkz3qfnpne0d+lZu5hcu6O1dc4ei4O+aw4B0t1bmU6X4bYRolGu
g0wHqcNw0D4MW4XhGV6dU62EAxqZTblhhso7b25A0t0yp+g/zPmv9/fdId9M2/ajY5zYQtB3Skfa
RuvoLrzGV+2QrfvbNbxk6VHmEIjtQVjJDx1n5pVz1kMstuILVD8U7MihK/4YX8fX4qa6j2/Tc3PM
GAWNn9YluDfupAsd7WkHFXuTns2r6JJb+fwWrYRbiHSczsp2/k/HztHbYeXoP+TX5EbQ3KjAPLCF
c0sWq/AEbV5B1ssUCs26/WQGp1lpjkL5aDZr5sV7fR+7s+vTLnasF67ABdHDzUet/IBYJlkzTufo
MO/9PW6PaZVFa9l0J+NDnKku/hX4Ad/izK+7b+7pg/p70FZ0h7P7/NZ6ZCPe/A0T/Cjq1kvWCGGz
zHhlA9F1wvpoKbuRccOxRR/08+bzuZrGuSnr1ApoHphzQ2G5R2ItPZ35ueVmNPF85H10ZRVC1WlJ
MlhulkrU18Plnj+CMJB79JhLFWrZHlNM9m0A36Y3pLsYg/wO2alden2xU4rekZrawDvHXLALD7Xw
0lHMATsKr7DDQSOH25HcGkI52EdsPjAChHdzVI7oX2Rq8psq8VkAzzcsXTCu6Ui2iNCu5ljt5V5d
K4Tb0WFewijqaK7qS3NwAgUgSFjL3Ri2FFeBnuEyqfNdFujoX00qmOaDb1Y4THyFCkmW3eZTiTIa
e2+znyL6SaNS3lQqtcGQ5vNemp8a+qDbBzNLthnjN6nRqb6QURAFzKgLArrW+TDMk/JZMZCcxkJn
GjRvMVUtOgJiJBqOFpMujh4/3AxTjnlAYcAthQs12m3lVwkDJ9uEzhyxRP44dIYBKXfE4TVDqZsl
aHy52w46JY2Q8MR0KekuNd6lrrvcM5ZmXV+Wh9TzU/jolL+Xm3EOACIU6o+Hy3MFRv0tslVozmNH
SUXqEamUGiH2883ycLkRCwpXXc8KbKmDLjeFIJSkKM3RJyTpXps27dZLXfazVitPBCd9xieReS1s
SVhCaWkQgDPMleHxH/e0lnCU5bnl5tvD5XXLr8VLpjZhjC+SmVPorj9isf4QBxPsucEAEBNtJkBt
QROfE4yOm9yqzklT8HcNc8z7Ev1eSsqwiXLEJt6ub8lVk1uyw0uVqngxd23gIpef92LTOkwZeQfR
NNzkIqkUpMtQZUzJae4OElyJtqwk+Lh6uZ/kgmRyqurUSPUfhmy2u89Hyw8s0TRWoU/N/k9PLr/3
+Xi52w2EJBmoCSdqrHCiuawQsdH4cz5Hrc3J7Z/3l6eXGwT0nMzzzdfDr5+WhLkMZYfM7x+vWH74
+S5KOwd2ff0IyszVbA3cRCBBiCEOJSy+onYKLbqgtlyPMVUGgIaDqrN7OQehXOR7Qe1kF67Zc55o
CLAsdff1s+WeP8fegwXjb1h+AZJKLbrLj5abUhb40tQaN2ZeoPdbXrT8EtVr3MvS0kacP28wEl75
+VZfz34+Xn5h+dXlTSMj5jK83P16v89XLk9+/frX73y+/feX47DADFV1d99+ZfnA3qgqYgipaX+9
zdfrvm/Znx7/0y37+uhSi9FJQ/T//JXlLf+09X/66z7vLr/pfe3jP33S593lBZ9/oNWyztQTqrZf
2/wv98nyyfiq/+fL+9Mnf/2d3/6Y5W3/sgVfHzG9EAn8QJvueUn0+MrcWBI6vj337eE/ewk9AOpa
395GWppWXy9f7n29ZnnbzwCRr9d8/fifPff9Y5a3+Pa2n68xlOm2od+2budOpbn0Yv1ozDdlHe3x
2JAcNl9vl59+e2gsHU7G5+zzhebSRV1e/nl3eX1OrUk24ab+s7dYXrHcfL3N56d8bc2//L1vG/Yv
32Z53dcnLe/39dwwd8H+v/bo/wg9hwKIgNd/rT16DOufecZX95sA6fO3/hAgmfp/Ij2SQcjJmmmY
loiYafYU/td/CJb8n6Yp6eS4qopJYKzGj/7AzqmojExFVsllhbtkGAqb8YcACW0SiiGDbBR4dKJp
sYX/F9g56Xf5kYqTBYCdIsJz5e2kv8iPZEkMoJkF+mGBdBteM1zU5lajk7/V8OyvzTlXGiCMXUio
+GBLDE4mUusyFFT1an/60+67+cyI/l9Zm97kYdbU//Uf0u+Z25+bY8jIrlQJ1RYySdRSf4pejtkp
hVyk2kHRZChTRVCsI/lnNxoFOKlXq/AKB09dQ3kXQS8t0b+Jfv4dwffHx+M9F0lzQL8sf0PwWcj3
a0uek0gH7zk3u/ZOA8WmN3V26EUvcXu9SVdd0RxrDY783/ztfN1/is1ePpxDhWNF03QI0uq3v70K
+sBvY0k94GjXXnNvjDf6qNAPhLcVVaF8L0T+gaVdjLxrL0TRu54mNGAjQpFqtdkodVjZfgAVPe3r
afs3G/d7JvbnxkGz43gzRVzE3zOx+zJmPiJU6iEBA+dGdfmsJRhmS9JDaOBTcmhrVKq+6q8ELSMJ
Pkw3SeuDsu/kuyQXxl02K8UHc/3vt0udo46/ssaX7eJskCxZ04GgE7z8+wGDsKJODYgfh4BU4o1f
AhKvG5YEmWf9EuOYKrQIyB3bE9NItV/VSaftE2zTe9QX4QZraaTKW4Ukbz0px8M4NgZ2dprMPWbR
Cx5yCxmyOrTVnZJD+RkNdZamhtKh14d3Paj0a5s/M6kyZkLSNiSVlWRdP3/RG+tBiGT1VoiLG04y
SrgkhYhNJF11EWOrLxf71hqvre/hq4Sk5+Usb8PaVFgdUTjU5UcRpurx3+8t6fc8+XlvoUgwdV00
yak2AEf+vrciKfDaxPfUQ5jn4tr3anWla1C3YnYjzWQvtKehpDyW08+je/8z97Cj/b9uyByxrUic
6ZxQ3040P1LEhIgN9aCZhB21YnACM6vcTnjEC7m5g0Oy0YqxxizOnLZJdzh2h/t/vzP+euTAACDB
WwOAr8HxBPr556EGiG8lINxXaagEBH5tWcNMzgCqULWw/IV0g+Ti74a3v462fKYuk/bHv1wSvh2t
YhehvJDBxKMv3Q54nlZCLd/lvnmTe6mwjixxOsyZAXKDByGejJOoAmphzfSjqrS/OXVmGe23U0cX
FeBVMspTvojvKeKmpwDpFCTlgOX4mMe9clSs5mTSXMd6b2EoGn9qhhCuCBckFCDsKR50GV2+fNrV
U0bDPSikE/J3+gejpu17E6KdpScwKTNtl49Rix2ZmDazyY9pVY/rOGfwlsBlc7q1n/Lon8P/9j/y
f3Lh+AZP/TyyVa5j4jx4qvL3I9uTJdkjmlI99OqYH7Kp8C5VhWVcG4J0M0QilRHLpBtYCw6lBnWX
1Bod0lF/UfKivMX9YPeQhO2ihQ9kTqzBlJ7YMIT93a7tkW5osnBOoDd4Iv5yPZUIuaA44GI2MNaJ
QR+q0WmWawWm4ggZ098Mv0iR//JVqapiqdZ8uBrf0bBxYulDGhccN7FWbrHYo4UR2dw+a6G6dDM6
Pv+c9P3LPSrNx//vI6vO1YgcbwmZsyJ/Pz+GwqzyyiiVQ6hZw23q++NNEVY3UlFSvEePtLaIkNoQ
v2YelhvUlqr+HpdZ+jcXZen3aw8XelUVLQzEKjMU469nahE0eVJCfNo3XixgbBbv1ASeC65G2PpD
iMa4j4iLNU3dTn0IznJNZd0H6Aq/rW43VuKvfL/y78hkq/7moq39PqLO20aigyEqus4prSrzHO7P
o0gRT6qsS3BiS/y/upAYrqTRMI27VONCYUGMbSMkSqZ5IrClpizSohXwzMt8XfH7RHbl0hBtv1OE
Q6+hbtEH0n47OKWSVR5iT7M2Vc5hnGWasR2o21vMyrA/15ZLghrlr1FTCVP2DoPU0q+DekevsAQM
F+rldmxMiygijyhbmHQ+kM2s1qjPFbDvI1OkPC0Sg+YTzhIHabhJ42FdVnnqMj0CtTqF8iqKclci
zXerov266behlOeHfz8M8xX+fqRpTH0NruGcuJYIZZnZ3+/7MDOHSCXEBJWZL4FD1PSHOXRhnYdQ
h/QsvRCgAuS/bEldEpD8Tmy7kwMTdJihIWny5qzmKOI6UoqAE0JTC2wxh3KImQrbp0DBlsChfdj0
9LxF9SWFhjtFNLIDvIZLrN5+nLOOLUO/Dr0YbpIYl7OKfnKF6Zu2KbbczCRQr9d7vGwRCZA+XVB9
liEGqj9C+MGYMi11RmlAEh1RI6OqMpcNl8dDlNBAtQgYExc5ZjHjvTxkJNjSgp2QEBPeF0oONImK
NypGa98PWzTp4znDJg1hLz0QnZuRPqM3a6YHHEJ9fGjKQXGmEU0W0cRXvVGETamAsw2zx6SIwXME
1FVN7ZZxLdjO06Iq6V5GMn3HJKjvAhmNVxeI1I9KAT2ernuXWDOA9aTqTcMYeumFJkfZMQWuLhb9
jvn/pgRMiKTLxJeLjBvwRoJicaytI0WtAmEW4TG1JqNlzVrPKcESIx4jakwk5WivIIkkS+rJEAHt
hH5LJm83vNZchO+S5CXKoifoj8kkYbwG2rFCtTcca7Wno92Lj3nn+7tW0l7BsCYupn+awbAI7JyE
wU1tJHSiDBFLHijoPXqoUqFjE6o0lc94ivRTjZV7orh5AKDgJEAA7tCpwaUk57w0m2Zj4Sbaj9P4
EGVhfxwiZStrYgC4Qv/IyGlf14FVuolRw+/Pw3CtSnAvjADjbUd+hS1SwlWSOniJs/Gimtk29cLu
1pD5znuFiXzT3i4kMw96GCEwAC7Kmbsd58G9GpfGNcAVSEeCiUeaVqB29GZHOjJ90Cz5BTDPvxU6
75cnyp7ba3HqdkFikQrZMJnVkumU+T/igupqzlgTkrl1brwUJMFkmk99QYJShKc46o2DF6gY+Wu8
IDEcQFdKOphh41jdE5cxo7fxSKOdMOvx1kyDjZYHw1nQ6PynoUbiC95qncN6J1n4eBtDkFyzOMvl
lIEz0jCSBZkCSbFlPiPx3SgWeuxAzmhlxUm/Kv22+DzCq4zqY+pxpFrck0rvF0GS9SGf8nfL5xps
EY9w05v5mZFMJqpkQjKszFmDtTjurVaH8FS/CZwaD57yTI4mvcZQPk7QwByFlTRyPzU69Fl3Etpk
3VMtBhDgb3wCXW4apB8ROVgMHygyLP0jBAoIgIkElVoIJMeKu3yX+lD8yDGhixwFKAQj/zpG5atK
Eui2IkxgW/vJq4d+iwHDOncYXG/4Awlhiypj58neKzTe8TCHZ1Ca7U9+K4nUVBUq5HyrOETb8N7X
OMKycE+y0PhD9e4qOeSoaFvjvTlqUxeQ6VSLdgHuw1ENpbrUWbyadGIeEzFTaOX/snpJOCVa/Von
TXlRQX6n7fQGj6jfZ+2I0DVW8k0cVk8hPcykNB7rvHqBq7mqcy24wMLB3UpMHOwbK8YwSo5ybyh7
reYDIXinTlMyBE4lBYC4Tc6tWqG8Evi2xNRCl4Q3z8EwFx3zUvhRsRzeaL0BKymp4W1a+c+UKQWq
D3hQklTcFLGPANREB5qH3kkOEF3IU3YnDgFSBzi6nTC9BJhXXTIiiGISjGSHBRvoTfdSEd3UpvXG
ymqD2Cq78hs76h12qX5EX74da+8UWUN9Vax1htVjrTdd66haBWawR3FX1Q3LUHDt95mx9RvDv28l
RFNakj5UaoRUTYq9H6WqfvjiMNrmNMYso9mSLmuVa1JgkF88U60V52f6UvRkiZJeZYEIkBfTMoQs
Uk6rBGqcVz7SciKWTfUrzFQt4pXOuiclJ+R86yC9SOplzuEZ1NRclQNKByXTxnv/OIgds2s448TF
iOcwt+IX8oswo0f+msA5wU4HbVfXJKh3jXRTerBnSpWwl7o2T8J0qkjrWi+Ls4yV8VpuyOqMqorc
E8rD+QaQmOH08kRqt3A3wfWwh0Etdxaj05VIpiYnw01KTW3mqd9kdO1cbNXdOk1DiClRfU+Zi0zi
dA6Yia0XL9Xz23QCThg1Ue/qfQ9nRB6Ux05FIlFERMULDE7KFHOFkOuPaQS1lvVwOTMPTaXAagiI
dIk2lfA81gyrALOwm+vxwEEiX30c844Ov9a2ZNCNlBs0BHeI1IssuSdfKTkqNYD9SthaedmuiP/1
xwPpW6wWi+GmNj2yTRDaws3VjoUsPFiVRI1dQH8K8I5GfFuwjI/nNECiQsDZM6bo4FgGYnaQGxvK
RSb10o7BqMhlbz2V9fjUJWG1HVLMr7JVPgsl02yf+EXYk6nuin6crrJS9LYAPyiOzYsLU+3r9zFC
RQV6SjzENDWRXFA1KtXsF3wPICSCphzLwLg2mIovZi3BxmgKhAA48Lquqa7Mwyc+zvJBBWvrpKiC
A9nL5cqXKro9ZFwZA2jcgPWLMrqaSI6ungfC3DkN6rWpiC4UXX0HtYrVpdKsVEvoNrg6xPWAzIJI
VngWDeiSrooit4ngVOg9SM1gQD9Yq9RvJJgWxxIJtjYMxSHskLFWU9fvGYdF4oLXljEarMe7HgE8
dH/J0i9VXpZOl5OKFqnBLLuWxIPcJWerrd5LWRlfQsQvSSPDmxyF00DWAdD99gxpDLiVFFtu1Vln
+OkU+qYi3wyZQlRpQ8lLppbKxV+O1g0sDGwxDIt+F+OQztPBxX1DZGktI3uwVAA+SuqtUyWM0J1R
cKBLiqBg+cSoDMjH1Gf+nfac+IhgIw8BFpU8lXDkSDsGE6I7rrzykWxjJSWVCqYPUNYARJfX6vFp
WJKv9drifDeRribCmisj+Y2T9WE05q8AhMSuNtWXLkNOXEQsd1XRzbyoWRFK+BYLXsiSJAVqK3Q3
JPvgHa8Gjn+ZSIxKqVyvQnmudOdMb1moqM2zLFjQ+A7CyPFNMMGHqhHVbYFiV2QdjfMQbaQZ3uGp
P/OiD1y1S5/aPA62XRwyTENdAht3C5l8WHumRjB6Frzo+mEuhg2BEmwMKMesUn4NGVlEkGHfTKN9
1GrwxjBf9BAFZ5GnqCYybT31IXrNCVsGp6xbG1no9MVLbRYxhAFsBSOgML8cml1i+d6aeKFVNeLI
8KDmkWPggYyrT4JsDqBO11krNWvzvusJ5asG5YfJv8AdvHXfjC8IlvR1GAw7U0MrlGigNfwufxXT
8bWVom07Sj81t5MANwVicteNvU+kegRauVC3afWDLjpM8BjAaqjVilNp73KiZU4dV4kbSYCDWgiF
A19Gri6JwPAZ8gJ/RDFo57GDstyXTcHEONYcpajJJ0Nt71Xl5EAaUZ3Az66dWBLHO7auRNyopwjS
ykS4hJaE3RMBJg1jF57usRwIJQCbCrqv9yuME8TRpfoqr8FuJaJar/owP5Nz2biISw1ZMtkVzV1b
TMSnlXK3I5E3JNpRtSSnlmp0h31y4zddsu6mYSvp2CWmDryz7mtuoBUsdpp6O8oxF1kvoyiukXxI
hDzL4JllUdSqLUUNuZeDt5JCSXBZ9OUAdJnL4uGMrJA4+ulSImBU4uc2Fl8IHzHXQF51h7gD0GTZ
RTAq7DjEunYWAzortRVzRNKQayR0piohDQs/WPFuCXht3EqFfdJV6g8uDDfMReGD6DljEldu3yCC
3Oh7tP/G1YTwtpFrda1UWklycXmbZFhvcHGVbmwGa2bo9tCQJp7jam4HRjnQztgKP0aNJYaSxxuG
zUeIekDwZwiekjKt9AUJ0rl8JwaMFukcdjthbVDhvDmpEt+xqtiTEZK7RkGsHRu6yXxgG+SSYHUq
iP2slQzZnm8hoDZScBOQBLWPftC4Ziiisa7HaDMOxn2ICMGFz8KFIALclgbKSvf9oygp5VppUKTg
+iGgLfWuaRGfQ7O/LZgEbxTGG9aU1s9OYKjsKsr0tH2guRD/ago/h5mm3Gl3Sg9/SOy9h75S3pUC
Zq9CpGWZGngWgLXhF1kPVux6kg7+Lc+ZOeZcfupGR1jfvinZzZQESL4sQVvFhutj2e4nkrRjDc1z
2mFUyvO3RBhpz2d+vY3l97jra9fK8U4kE54FAXXamNXH3ETi2kjPnayh0GqSo89E0InBCxFGkONf
KcA7JEPwOG2asj6bntahlrR8B9zHVZZ5T8GD9sKG7ADR5KCxZ2kj0nWBt0OGFKtFdU51NPumcc26
oCZID/01BCog+89aNSsP1Xy4jKgXI1mylUjDo9UFJDYYs+rHgkvhRfFZ7vwUGxXLcZVilaum6t5k
NcFQ8Ra+5AM6dHUYXpMQYZ8AAi01Za4urWLZmkODinm+lkaOiNQIQiUakcy/JUGvAsCktLY3ghap
ff0YVVxdU0kjrd14VCQoWOWm8zFvyQRmGHr3WmlPiQzu14qZnjT7+RImE+aw8mv1UCshea4h6ULA
0o9hhYoiEJENCm28V/tgS0YS0PDil+QzPLdDwSTXYjmsmU4Df9fnKgc7JnBiS78RmrFYKwlBDJSn
t4Y++SALrds+LFZJnXVHSqD9HWGfhCphIHZliyoRkRSVq5kZ3D4iIFxpltVJWN8dBTSGZ6kvVDzF
feUhxKJd4K2CroXD5psGJaxBRPqWCasE+zTQR2NcQ/GVN0NefmiWKZ10PT92DMPQwJhoQ1Zbi12F
xEvMddckh+7M+0Tn5V4yZNE58NMbZQwmoo/+5/m6mfXV0ygx6uTYT1TRRD/PebE8XG5YlCDiNXSu
uIVSR06rziLPums2XVIG5wJyC9LcvBv3iN92zfzcTHPB0dIE7wF5StucjNBzLwtbX8TWapQBSTTz
jfaPezBlEGT6yP8G33xQev1JTZRu2+oDRaek7i3EdcKRng8Pjb48xriYbS12CkuiT1ASN1iESfGS
rPMCF0QtJLCXIbOzTCTRPJtZuhDIPJAt4gur4mFlSFO/tgpI3zpfoeS7YVq816RwkNIeNU7tdVez
h8TK+sfIgRsi9aK8AnEGIqZEcjLXbxHbGn9SB5uw1RAGU9o+QeFbB10TrRKahwyc+CAMXXjXtOo4
qQHmEZ/6mMZlJga6FUX+pU0CcaPmAZ5A6UJRZja1sZqzJCuxbbq08TqMZMuuuvG+LpXXMax1gILR
r3bWlhHhxQk01xgDhdk/TugUHl6MnJfvtKiMaleDi7g1pe5Yy0pw02LakMLg1KtQvkIqokqtd8d5
pOxHzFohsL2dQmL5QfB7zIZYkHdazGownxD1UfQwD4QCNUfCs0jfbbNLPeHkLPwk33CRwoZGDjQi
4VC41Vppq8o91rqglHe1OGiHJJ3eR9BWd3QvTobcBEfwQMK2KuAADKNnXXSUklpdXcUYbhS5DPgi
Ugktq8bFxPOlbiUEcXoAvXhBDMbF2k/6bZSO6TaOR8h5fTPgC7aY0RScokHp75FwRdCBgdIKJnra
BjF8VwfhhkSp/EakVAY3MXeIbKuPXkTWhdw/QjImUEoXtWOdZXd6WV5I/4yPeTXnbhr6qS/CYG3K
bHLmy+aG62a/0cubTKwNAJ7kl2jBLcH3pdt7of/Y1ahvCyl4y4t1Q6SaHeqhsSpKTVkJcoMKFCAt
cQ/YNBKgPslQCo4xJhWMN7xoDcN7P0wnPiuJJVh2A9cBvw2ruyTaJbKaH7Qg/1nBm72oZJ9tp84k
Z2nk6iprw4vVGT8mWR5oAEnpgT892BSp3LnD4KOUVfZMVONNZaqAIC1VPwxZtjZY3Maq5SPRvpEn
bDOD3/suLUlIz4XeOmEteQ4dwR4xXjXeFkzvG78tD7mfP8p5KmKETLStYcTCkVDkO2uM1xaItLWp
c/1vmiQ95in1E58AsmawUGwTkyKYcrjXc/N27NXqiODiQUo06SANIHJ1anQwBoQHcQzyW0lRdiy3
TTK4JdVZFp9yXvq7ptNPVIr8m7b2A7y1HgO14iPBpn54KsQOq4AaSSdwkzn+EiLs6lqcyDefn1xe
02dadzLvMowbgqrX10AVg7u+j2uQtzr195EpgAONCM9M2ly7GdzKpRCYwJDkJSY8VTsSiaG4qU7G
qpWqWWd3A50Ape2pjmT+xoADVghg9SPKGBMZxnkGlrRk+bPte/3e8hRrW1bpuDJy9O6URTdFX1q2
KdMDZyvpa8m9uCsils+JJzuok4F21MEtwWRP4vAU9R4wdXimMy7pWItix3cQgMQvBoGwAy9YKaS6
hgxYIutQt6qga3I2srUMcnKKpNxjZmeG5KvpGADy4D1UoDUbkA/U7EQ7X7XLUMvWqYpdsfpv9s6r
N26kTdt/ZbDnHDCHg13g6xwkWVmyT4i23CKLxZzJX/9dbFszlsfjN0gHLxYLGA25WyLZxWKF+7kD
DlOYTnT9gMS9kOGTYYek3ivKMAVyzZvQ9jZupeg7nKbtrRrc5y0BAacXnqPr0UTJoriMpG5PpKgK
1DJO/MamA7M//ZSd3EPyCLl4Cm4wi+og26ts+hceSUw8sLjRgXDTKrELpBliTbNrY2XOamw3apXY
t+1UlGPf3yGuwsJ1QTQOhrYtBOigJ5SgTSM2GOAnrkGwDc+GytCsBkq/8kJtmxghXvVeHG+rkk2I
Ptg3Q2c/VYFjzSP7NL5qt13RW+tWy6+6ciD7neF62Vv9BxEFYFIorP2KZjbaCPtzkbKdZPyqjI7d
f0O0iFGxxjOI3Q6bY0Ic19Yxq70y2UvbLNUXdmJB4wWNLoLs2Sqlsmf034DCIXNtzGEjcdHJ2fIN
ttEhhiyRxefeXT464ko4CEGs4NiYhb3LBq64t5Ro2daMjmzJZirpO+ca7l6zPPHyeaRErLJS5HNJ
5hsbdrFkFOGFzsg5y4U/7MKiN9lWxecATeiMamSipNG3MxVrOaNV9H0XKzd9qU4IyMxRAnvpOYD7
7uR/3nfIMyQAlReXn1r2kttIAKxr8J+dls4dDeSLY//V9FYxGysV8+A4ob0xux46WUBqAQYbdLIl
Bg3pTzReGtpW6Xp0TRVWBLZ5nVPSIvmjQTpCvs0U7GvVwkOfgZ4uMu1wnSjUMaycdDXWJCq2sXPN
wRLBV4yPQtPJS4jL89osk23cawuKt/46zOM1JQV3Hia5vdT7J6A5hd0akJ7NMhR8EZ83E6Cy+KIC
EiUxvilDMUE+/eQknB8cqYcXYX81hoO5GSUOB0Fer2HOVJSJ3QuRECeY6ZN0V2kwB+mayYGEMrYW
LXO9JFdLj9AriYTEdJVoervhu7lIIR2ipdPcPhYmEQiOJ1GIeh4bn2hORvaDzcSASpJdD8Je3/I/
Jp7aLQvNIzeP2K5ZQkDRLGNcmo856Wm9s8A+dYTwnVBMkTrRS3l21UrfX2n55wowfEMe1SYL0XUk
9nWAAeKCeMgvpa0crcCIl60PjZuF3ycBn2emeCyuzZhSWuGwDxKhs1MLNNsMEHehltyouhssSUb5
2CX2uIhaN131JShBV8FrkAz76zKlTlMnziZWCQRMjXs/CD56pdHh9TpgKGi7AXngQltkHqbNKbvV
ELP6WPoUUw0fY1JY2W7ax3jJgbBXhn7hDNF9HRpUPGR5HZXN09jXdMXnjvC9TUHZSRddvvfT3GGk
QH0KKIJkf1Qfx1IA4QuUwFh/xZQAhtXoYV6hZPbCCQhVYQNPihI5HhPEQUV60RHKFpVFghlowDJd
zO1IXVMRZsaLp3AzbTjTgChW0MjuCPPBDLqa7PDLSV6FzR05TlRV8oLg+sQuFjK2r0bF/DSorc14
4Oo7WHzLwTbJVtENzBerqsOc0mSwMKburTxb0aAuyrKIl/ZgWmvAaSAPbV+YPg6UxsAYPxRfoIjx
eLjVF9Wv9EVf992sRrUB8V9bSQ0QqGM/7jkswMcWIEN1V0U33ilJduWN7tojEn1T1Z26K/K2WObm
0F+26j6aFpKAXyXTg6BGCqpNIa7HxjjQyHlgC78nVs2AO4cDqiJ3hhexJrWRpsGsiRYMqxaRVIW5
swRiJbMYPzpBjQgf17QPdth+aMgcusIrceNZnbyN5y6F1dIv7bMuZkzwlTxa6wr15A5hxhx34Hbf
sbbTSTlcNckWomV+VhXr1LPuUpcYnDjLNy7uI4WsnQ850nkPnH41ijJaqTEbi0Rn+6RV8QdihfZJ
Y/Q3CSVDxEz17RgoPoFdqYuFIyG5k1uSQTLl2ExWmg4LJWznIyAng32wzu4oyXX6YrHMKptyPrlI
pAehMfUa7Q5jtn5Z4YGdks6itGZwY43i2CjkobBpTs+Jmb2wMIDBlQPxOAaKT+nYssWIqmpjKO4B
yhZ2mrmh3hNyiK0A0aF6KqtNTnZhI0lwTIz+MmXBtQtTkBfTe8imYoevB5+MPntIuhJdloOXNavS
J534JWxNmhaD2YSS0ThW6zpy0mVW1walWe2S4BoV87qkJ8eP5YrICR5ul3EoxSr1zBTmAn4RKRYc
HlATyv9MpRRMlYhMnfIW5cCXzGmezEKV69rXzq3Mds8M0W4kbBI8mHNcHgwiCMLMWOta3C0Nixma
GpK7qMIc6U+YB5uUP5+l0o3naYNlQ6e6+MaWjbaGF/OZenQ9pzx45TIWrw2X3NrBJi1JrUr4h2mN
nNIeLpJY8ci187k9oJfCIveu7c2rQEvWtsEmNCkk5IVyYQlGt8Zk8TP4CastE21P4BUYPA/YoAjv
uikni+jAwEO3d+0lxNR5VSTneNFiozJI3EqKYNmSJEe4RENZknq4FmKS6wVMun44OCtD6B/9ljsX
Qo6I9T6HZyC3KiPn3MVge/KJkVYdb8eW3o7LgNmXoJCsoUEEF1VUbfxCCXfGEjMrldghQjCK8D6f
xKEqS5GMys1chZe6bEcJXuC0A1ONbWytNCA6QC2beTtCj/IIrtmTxrKXDhLStnwsnSRdt1Nt0FRR
y1p+9EySJ8GOxCX3llQ3jTsikBvYoROutKirYV0E2OWUuLfP3B5fVEeEwVZRpHLjF2tXWotSIKoH
jk4+2I5TztOjoxBr1+cmsa7Yz0NRMWfkPK6lbembPFul3KUPSspS1SiZvGHPYLdTbpTGEVTPOsDW
ziMRM5/VVYWq1CYvLQvREwODYkagYKXSa3DNCrbXle1vjAwBUiTZUClsiwKdkrgCT2kONs4GgZCK
lSAFswwcc6mXxHm6AMaXkKhuVVhps0zoF3FnKiu3ZgUX6YW/Ju9oaT/qfaItwWeSM5P6utJHH9ll
u8yunrryS+uZtD1SoV0ogzjckFKH9jUU07RB0EnudTsm0Is2rtcm29IPVtVSH9WqM71ERxPbARTa
Jj9r7fK8LXxCoDN8iNosvihGvLDxTnRADtA713DJce3v2wXuLuT+BVXI5DXg5t0Wd87Ao+Iq8V2u
Nvkq9DvwcrXaj1WoLzJ4GQuLmNKLhpaDT1Pjecap84rIitFzx4U/BBTVREOOar4JiI4xPCIgkOhp
cwAJxD45e9eolHgXmDiJeAG0q4k1jxiTCspAcFCEJe1yiByc6C1MIZhx3KXbFGewFvDGMMdLxU6r
pcEubK7rOcQGp56SAswESxVtWLcD8tpSd7CAijAM6g0y0SROQ3O7whrdyRRM58nBWjk9DJKwJV6m
KYyVbgK7Dz2VnLylZkJ4ynUAVfAm8fS9LGm3QovIVlNREPfNslLaB0HzzdXAwtBlLBdR4O273ruz
xuiz1mAgC0+AqTf6/uX0Xvv6g9N7Soz7TGcY/cxVpbIk4+SBlOhsJyalaeRMurXTj6c3Ty+F4yLE
rkgma8oU1RgUTb+oSqzbIuJSRq1GKzb9/883HUUtdwVzFxaX04+n36x8+llYU2RPHIf9d8doMfNl
OVC956+TdCSzjWlSqhnXcDpzeLqc049qkiZbtAdMIMhi/3wpyE1AtfjHm87AOlTY0ZMShSj8+Hq7
0VKvS+zGViYBsGtFr9anz/78BbXwEcnpuTuvKMl8vVotGCssmqeveHoJp5+cpj1rC4GpfmXXu0Tv
eZmavePxjwmr2Zw8Nimr3hTSSFYnl05Pwt2zbaDQSdl7eqtzMfuvAvPGTIjRlRYGaQF541sBwloD
wo/JOiNLYNP6lFmLJDjYo/XlT/tOst3KtZbeVqYBekLKxZxgbWd+Ytn9n33w7ZAf//u/Dl9IAliI
qi7FU/1KjGOpOnTDv5fw3B/LJEt/9jffBDyO9js8GwNn3skS2IMo/YeAxzF+Nw3TUR3b1OBzWzZn
ehHwWDgI8zb0ckc1Jpfg7/Q7jg6AOhHPXU21TOdf0e+85nBbmBdbkMmpFBmm4UCT/YFQDrbajAKW
3yawvScEpMArV6PW9RTcIMF91zA/4VhPoqPvGMGWiR7H4JtilmxQezfUH9QDftMWukGkPOmVmkRN
3+AU1UJC1ApDLOm3pfqFkXXbYESjDnivu49QC7dxojIGtcmnxEEnH2eYoHdsJDoIbLLHq92U1Nzc
VNwJV73NY9OaQyHai9iiDg0ZA9inwk5HQtbomewiS5zBl990jMhLpQVxbJXy8tdf1HlNt/76RcFZ
XdXjTjnc3teE1BCFZm+gP96Q6keehouZR+TKBTmX1JNIYtBiknaE/mSq8XMsjE3el5eqSOFOsa1b
irxGWpFsQjV5hmt6FsfwJVzSraCcWEuZksU62KzQddZRegaiWSbag2Rxv9MxaYLboaMCIaKnIrLV
1FkPG+dOIM/jiFUHm1RtshpVKLLAxojuTwL5eAzZFVPrYNdKsZIdcbiIsY6fckO4UpPLrltm5g5m
+cyTSsq0XT8OhY2pclBsQle7SwUphkFKborrRZvIpfaMbzW5go541qKBdIHusrW5AWFlyIU+Iyr2
SJzPpVSDZ1uCMYxS3OQNuF3H3MbXQr1lStLcoCP4XntAzx7hQg0b8B/cq9cyjq/3CiWLp+Eba/GE
/tApqd3lkDZGbxOGCrWjwr+NDPnJI3yuTVnQpzKFG5Q2DUEXkbVoWc/LrOyg1FmbSmGV6DeAJKSD
BRKankN9BSt7e+l37MjYqO/yMGWtXbiPxPPFc93UYci2A7YDsLp9O1iXOT6WZVwHK3e40h5a6JAL
PRBsjTEtg4OKC4nDkj3K6PdFqyzLjpXkaHqfY5bXO+JkHuMwPTMzYrYUgf8QWADZbXKf6Pl906WX
SUbHI44bo/32TGiS9Kf00q8GEql2E+9k0O0F25eLyFc+NDoUQmce98nOUCs8AltKsPwCAcjcRTOF
uha63pVKNhPFTZir5HVBRAf7NePbvpLPLuZ53KjrxKPH/IP79JOxw3VsD5kJlHn7R2Udk1uDEX/n
bQTuFItSxQDSDawBnhvej/pNbcrHX59Q+9lDjFjNoItYLvXIHzqGBTU3yTXOaPTGHn7zJRBvMjen
hwEY8iEX6YWhkOwq3OZRDvRgVE+goxmJ703qbksRPAOlBkWwaZuPv762n/VZBA1IOxlMdc9g3vhe
NKBr1HcSJfbwrj3zKuxNT7l1zGQVmAzQaZPh8Jgi9fuXT2sieTLwrceBBMv516fF2Y+s5k5xN4kV
P/eWe6vmkwAgi56rovGXAbF0snJvf31STZ0O+6eQ5PSEWkjcmCanaeovcxTRrLrX8eBuVLyp5yL4
EHQsFcMO1xZKJOSeoXUyWwkp486vnFsZsbAsemxqM0d91jRvn7Rji3s82cxRmJzbEZKXiEHGV+Ww
FhwGHtp68By84CKYDVxIPM9jbOZjO7mE74N4aRAPaalcpaa9ww+F8deZpIlwUwrOi+UrxiSxaa+i
vKvpm5e2gee8Y1dwpeNk69lMAIGxJ9rbnmWfgoHap5MG6JhC6ggs5GYFSMLMdsunWr2TBN4vYChT
qyh8UhT7mFAZ5xPiAwhoXFkn8VeVqNEZFiU+Sq75TMFmr2EvvYgE1jc57DZ3StLNZ42N9n+YBp64
H89IflxmqgnoP3Db8mKlAE7iGgiUBRH/1mizO8ix/C5T68wbhmtySuN5obTqDPzgFgkHF+bRuFZh
PNr4e8limh0GB4C4KFIIdyvVDeWmhCGcNSTa9GYA1FkmX9eiv1AWmT+oZkyeS/RvdETdce1Jgvy6
J8KUjptwLPtN4OntrDNWUQrmNozjWvErsp28K3di5YZafm4YPkbL1CPHblQgSQXboacYBBDUYska
qhhb+q660Vy8buIkalZJxETEWmVudXCbG+ykFLUJzmAC3zURIgQ9gf0QrxoG9EXdEH8emq03Swsc
ChXrSThxAXI9wmZOcLpzIZpRH6V041iwbrBMNDCPkllAyTwZnuvU3jm6UIlH9D5n6hYN77WXdVhp
U6HBLL1e69Isz7PR/CIV3Dl9f7jtc59wO9daTvSdSi5EPt4YangGYe3aZQuPBKgkAiyTuNRp+qPX
xB1bTGdlocODmwT7p46UhYWz0HxsWGKBJG3rkepoow3EO6UNFADlwYYp2EOAxCLUuKvG7KOfwfQs
K4s8QhyKklhAAMAztiBt1/ZRx/rOmRvDErUrhS1/s+3hCS/a2rnivNXcpyoeNOW2TtyBKk1H6lC+
0QGnXTUReOl15yWCvwWy07kT01Tmfd1BCccA5ZpQ02e40Nkae5ZVmpfNTMu9yWiP6/ajEPkDMgPH
gh5lSxBhLyJvfNT5WxLUe5/oSWfsAQ9saCgZ0W2KReuJEfGegd9xwOILp+G+T+jJ/O1ct4cDSzPC
NfF8i+qBwkthwC6B/z74FDhGDe4xvIBdQz76h6rKBdQ6nKYlEFwRGQQSOVTx04IuIfIMP6nSFKsu
MlgCGgmMPxkB6Eh9X6YWZdFpcjaAItwY9ps7BYlKLXkc8Io7YWNjEN9EFubmUb6N7FCfF3KgqijC
DaEYJJNTeSDrqXOsdWjSGYbUXKgO6HAEHZJutynIXaN3Z1gHDt6VF9hYDintTVAVYAlaeYcAj6hu
zbgKOweSeAXWU+njIW12tuQwTCX2GsvYe6uwLmwCSZeVBoMKMtg6VZldClQWC6kHOok7pKVaA46L
+L7KHni9rchYV4G54vyuR6O2GD0Sn70ec+Vkwj9JrNyYkrkUWoQ99xSnX2HnRVwWCqYU97tuIAK7
JQwrE/l+DA2YXA3cROUAyHzFohUQk0qyMCAJlD3+e5rfQjZLrwOV+5+Uqrq3yn5XOepWb1mhWqxW
MitPYJEqN2QgNlgdMsSaFD0ryF1xJK6iKQCP3NZrEBYy6RvSVEwFcUhZEVmi8VTXEEkHKSg+zfqP
Bo8NnrQomXxIlUD55zKa0kuTdVFkH0tjYkQLwg3sZKBg7Oc+7s/Gwat3fth8KRhttmXHc4wAYV1Z
/gX6xJvUtbZXq86jMDGQCeuSbEZFYmXDA86d8F4m7bFwKLYQQbthZLuosBS3i4910dwSVvlJmjtZ
jLuCrCzy77JoKQeHWOGSkvHodA+xZS2a2mfRXa8tiXFmjz/PmDpYsbaA/AM1yDxE2xADS+mxdwCP
x5NZ9jexN4Vko2i1jcTG1rRtVzFDfQr74QN5q+MCAixQsyRhQvYagAp8I9XGXzyOz9rUv+2UZN5B
m8EGP4DprscIb2id0LxHMJsg7aUepti5Omdp+4B5ApkckSqvcsVLMWWcvGw1zCIDtHwZuwMZhRul
x0WhGeY++8YZYB1uajrAW2wCmXPMO7eryMs02uuCekMELY3REBZSYdZ3jpdeKXX+QRqwnFK3XWAN
hqeX6y6LaoqiHZ07KCDpdkwTcg97wRg5Ur1OiBlfV4Cybh3GSzTp6ZQHfvDFLaqeGpYvg2ZoXKWB
ShUqwOfNWNc9hutaiG1owUhKEXYnvdpmUPBrEGNvWJJIB4m3yBaWY+Il2xhY8rllPOu6u9wbiF/U
G7DFsdk12lZ0GdMtFssC6c9MesNnRXziKa+WftRFC8vz7pvKu+o15urAk3fI4kBptSlVmtDAK7VM
gq1dYWJdCGdphKTwhnkBdNo2KzVRz1SXnR/rSDgkTUWajPGYe+ZHaEdYacBszJg3RdvsLTvd5Ubw
ZOiLNg6eKAhjullQm2Y1dVfniaBsmEeL3Op2ul89qLBV/YSCLHU2ihLKvbTHbuZo2YK9PrW4rJeb
RiXYqxxuE4YXHJ3dDxEKBaK3ia1rvYXs2EZKfOo85zmK4G1aLhKMqs0eOs9Q4PRBokexlhnhox88
Vvo+hkVMid/M5pHhrbUc1lId6pvT33aDCGBoNquKqNcBtg8yM5YGnWYN0FLmYyH7OSXyh9Du9Fmp
uNGsjRSgAweDfFiXd5MkDBF7uElhWCx6Pk9VxtxaPlutLWZOLPHAG7SHbAyDRaFaS70wcbc2q93I
GAcWoZbcYEhopffcTycb3YxHLYjvw7ymDpkHs6EI7kC6nd6I5pjWfayVjABu51EPNOtRKa8ioV4n
3VguFRJNZroyTj7tDPFpmSQfZaasNebcbogiDNHdfkkiD56XnnYMI1DXZjiQHHnZdaDQDijCVsn7
R3RNZ3Xo71qUO16qEEVnKXfDoJkEUNfLocvbWc+CB+932AdMA/GiccxLme/1egpNw4tOYecKE9sn
gHStKmE1bQC/2c9Zo4VoLaMaVRMDwnIVTS5I89ydXPGaUQHX6XHXJ2Kr2PJ1m68efaef/nyBLtHs
kgj3abWBEdk7/rhrXUpWJLWsT655xuQaSC3WXtXY8p1iRMKiJksEMBY/9RH0fzq4W+vOuon7dWFh
kIw5XOAm+HjG9QXJeiVjZ3pfugm1wSmpRPg6M0dH9HHokMMuI2pohn6eQ8tCRocwScesutbPIx3V
i0zu6OJMu6Y00Athtd4EU5BLi0WtQmSNqtf7ERloMaWCBoo8NqW47Eaqlsw5R0uLz53wKhfsPcYh
uPT9nuRft6emHV52WXVHaDIAsqCumx3Lrt8L3Vxorn5wG/sTdOVp+9nihtsk2VGPg0sdu3ZN76YU
L8ejoiHgK8nztrGZ1xsowvGRNdQeHgvLFJz8I3Vk6gMMc1VqFwOOxMogGUxrzkKWNe7mXvKJfd+w
s1TYUJ3REE+Nq9hUYoVUY1k8rnpqIsWL212er0/5JyeHSVvv/SUspvtTiEvd4hIoudGyspCF8Ygq
IhOLaqBGcnpJYeTAepQXrLv9lT8VCsaGYSzurDUgTbEr4e6Mc5FAES7K7DaS9VNVs1Y53d3TT6e+
IkZLW4jBZ51tBE24Rm/1Lerm9JNrNrh9F3ayDKdMidK7tfUSq9Nk/AwPUINRG25FqX4MItCfrk3v
yYycCvHQA8huiMi0YcO0gbRIIFlqnel1cOcZjVgPtsf1YsshJjVUSjw3jHocMgfwnaDu2Li2dQNj
egoSZhEnqP8R0c5m3TQIX8DygvLY+MUcUEpPGGYdue6MeG8vwHHCzTQ2bAI9Tdk8smtjeaQq6tIe
z224EREfGIybuAuxPYFkMCvr6Lk1AeQsSzn2UzUW+w8wPBI/rLzXZpQUWNywxNw5bC9Lx58cFge8
IO1nOU3rE/R32iT6Oe7udg5hn7gHN0Ovcdpyj3j5UCO0h1nS1ttcR5fYT6cTvnGnacPSc5FLTRDe
CeZSEu+2UONPxTiyrpUwpdQ4eiI69dnsIa5SMLZ7vl9UXoSqQpE8QOCtq8SviFq9jnSSXPyOX3KG
D0rbZjMvY3aFuJfigYxeiawXJRcatbFgXDVpPkfrOC40Gxt/W7/06xbJ0cASLhL5wa39G6tMN9Fg
Eo1pSEISmkNiYwiPVG0bA5Gf6eIsbmKKUqS6Q/eBsWjr3cYBT60PVcYOauox/Rgii5pwTHvUl0m4
ajXQg7JO8qVl9Qskr2IeqK4FjMCtdH3ufpSq8ba3eMabCVbsYCjxtfqr2im/+DaIQNoN+xwS/8xv
ASrsqHrw3XztQKaZW2p2rzUjHMnCB8OQ3b40dX8R18zaXWkuM4NFE5h7ukhKR59LhYuylfqyb7dZ
tUdDrKMd5faEjDQiFPXc9qNPNTeCSnt6r6tMZRHIYGdlHyIPd2Spjt1C8TsYj5Bt/DHn8ZAGIh/M
eC2AE1Gwmsbp6VoR0G96sozmNa3iRKAYsS0+ikZM4epok6ZeJ/twmWjqZD7J6qTrVRzt1edxZP2A
2/EJCKHqByXbCPAJBnGk/sC1+u5tHJkV3YLP2LUVdCjUXeS9cCojnLbUExJDBupVWZpPcQ425Plo
V1X1KBT1gijXEFnhbAi91alJRVRA0hDzCagcAp5RKxU4mHO0TB5Y20IyQj595iQTjqsgqKJoiw9y
Wy+7Wt6ghruIMtD5NmMvlwjTnTVqrC/icaxnQaKd45mwSQEb4G0aMGjo8LMeqx42paByKWAcyDby
AvRH2ErRvHYCVUU2Oi73CesFQhD0HmA4y02xoYZaAzphfh/AqGzqroASGX0KTFAYTTlrNUCJMsI8
NDGvfbeQK+B7puPQ2Reo45apkpWIXVBZJaJaVGZabzz/JqwgT4Q+9OGpFsb2C++XZGFFmVzFHTsF
Ytm36D62pWI9BpQe2BXgWJ36uzqQn7sARwjZkCkTu+Nzot7VUwe20D5SbZSfROcP8JvYHuN2Bysi
udRK9arLnXVigM6pEbDSCBkdXAjIgo4HfoGCRu5PNZlYiZ6BV7jNnXsrYtgLo3VV4ViwZAFVxdAT
nbxhuYPr+6mPjWbaLXBZWCGdHnh0Sx0zneKqqjA3DTP5rI6MtE15bjBUkv+S4Es6WKBhmr7XdVNZ
ANirSbHWdeHNewiCiQqtlfC77SBbkgxQCDLIVE++759PKK4vz+piuA6JX1IhVc57mwiaGBKq105K
+4JVcNC6W9u3wgX+XyXfsDoWOUYHgwj3lpajE6TGt4lMAFJ4ZBvE3IwrMKDBHyi14QZSzUq86Zad
uJZ2fyiLdscUu/DNYcuG/4x8W6w/QAyx32WV2LPNqczBX+u18iHwNmjjt1mxKVXYkBhXSrNbB3me
bakUPAizvlIrCJEgUpoeYaPuItqDxZpRMiYXhMkZauy8CQIyduyPpRZT6IiHO3t0NlriHFq0ZfjY
CoKEFXOus4IrjK2tsSwUkQCKsmASsr/J9eghh1k1h5nwyZnSratWblsjPpOJxr4G5xzItNhrt3Z1
4Xv6xqr126JMMYQVF2oRX1DfxglNFcs4EWejR3iTj5TAK9VgX2Q2tIb4sQ7YLAoXj6hWjZZRTH90
iHTxVVi9mrAeNX8MVl1VXCDoLdZAttE+GYnaUmAJmHVDoB1S/D3cbwKn6ithgmfORLMZxmRY6pZx
9Ee9wGjBL0ju1rhU38jG3eklUIsGm5g//l+iYIsLuNtKlbl77LXKtaEE1yVXQDRfTOQVho3ztleG
fQV7lbGEtHPGJWLMVHWXhcYAScsu1d3p/17of0C3TRRy4yagi0Z6hux2M3ZuSq3OgWAL/S4UerBM
O3Vtd7FB1o6h7WoJqYCRkR9xU9F3p59OL1Ii6RbM3cuTcc3pBd+2kD2uZLUWSmP35wdjKM7A/Ptl
EIETlpm7igLjJmgMcYZje9EVCU+ezBDIAYtsUp/6JJApW+Nq2zAdWXvV40QZszZBCREMsz9eLC8X
M8Ns+mWYFeleMcuvxk7/a0gJ377I4lAf4PuLGju+I9qSY9XEdfViujl9erKzvM3+vV/69YF+O37n
VPqUNRgxcAWByF55juqTWeQrksPpkk7X+6sjxAe+VvMFBoXh/Q4jyrJRoQB/UNnFGpNs8ODbx4pH
jrLmGuzlNDbMqmnzOSf8ron+rhF+/f2+tuavf+fVN/hbqgeXDcvin2mEHw7xXSOYv0/VOB2uOraE
RDJTmPu+ETRN+922wfJtXNhsDdvJ/7RG0A2Gmre3AkZrmGryRTE1wwj1h1ZQ7d81deKAuPhInhgs
/2FdweLC39oIzu+6ZeLqprn0q68MntddwfudHqA7sA50/HmnRvrPeh4Mgxv41laA/IQFID7EPA2a
YU/Wbd+3AqOCYRg6BCSd+it2Bf9CK/wTQ8cfg+w8FPGX0/AqjtXPRuG/+4WXgeWvn38bVLZf/vu/
ptHz1S9OpLKv5/5z9P2fV6PGaeD77sOXgfB0nm9//u0L/vXUr8718q1e3tyIY3kon8Lh9MHw7TIv
DgmD9P+LD58PyeF7ghvLDkxG/7ySv3Dh/hgQ/8GBK/nDcSd6wJuPW4oxS18f+DRMv/3A8pBicfVy
idNt1DyLOvNbjzzHDYC4zVS8uuqvI8qbjw29rTx8yV6ucrpq5+S5/fYjp+nxqRZPTf3q4I7HE/nW
gy+O8aE7lMeXI02X7boTEfLNR/5G2fwte/5tnmFk+Pl1s3ua8Q69cEWriy+v7qemqdM8+dbrXx+z
Mnh9yaj3JhbmW4+8ocWFeDnOqXsbJ4f4tx54++UQvuqAmulo7zCEbONYpJl4/USyUnyH/rdNv4jD
D6MIFJJ3uH/brHvdLSARwUV5axvv/zo22Zr+Ds/LnitrnuTwcomnfoEU7x0ekjP0wNVfmtmDa/py
sp9Srf+p6eX8INJXo8dEf36Haz4/lEN8SL+8XOHUHLpqvsctPD9U1eEpbKpjXb/q0zhMm+/RJOIJ
I/jD610cZDYI3m/tfeeCuaDK6lc9W9ewPXuPY4My8i/PX41NOmkN73T0jOLZy3We7qcGq/fljTd0
QUj+P4whOBG73tuPfHH8XB5+WD2xhZw2yG+9kxfH9vB63tINNunvceDut80hyatQvJ7WOb73DgPg
xbH7bXcsq+Pwcq2nW4mz0Dsd/PzYi6dX09i3ne/bm7z77SOOKj9ct/0Og/cFkRLhb/NDmTFTvn44
DVt7txMsDvLHZx9T7XdYknxA2f6qWUx6y8sb//6T+UHGrEhe72rg0XvvMMh+KI/Bj0CZ9R638vKY
phVI8+GHbYKOBugdrvs6zL4cf9tWf5nbHNCnt7f4DZrIn3dEIAPtHW7p1xP8tSNOh3+H9eAtrX+s
quOrJYUBNvkOI+PtEdPxlyaeBq1vMMpbx5W7+hC+OqyJ0f3LG//+w/ML+dp3uPEr6OI7SOhXkMC9
YGfzQ/c2LFKi3n7RDwfmnTTAYfjlWKeGtvCLfHnj32+Rh2NV//bTi0d08g6d75eZX29s84cho3Yb
vDTCqVVsKJMvb/xdq/wMafoDm/8r/vSCuf/sz16Da9NvPMXHQ/k//x8AAP//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a:pPr>
          <a:endParaRPr lang="en-US" sz="1000" b="0" i="0" u="none" strike="noStrike" baseline="0">
            <a:solidFill>
              <a:srgbClr val="FFFFFF">
                <a:lumMod val="95000"/>
              </a:srgbClr>
            </a:solidFill>
            <a:latin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microsoft.com/office/2014/relationships/chartEx" Target="../charts/chartEx3.xml"/><Relationship Id="rId3" Type="http://schemas.openxmlformats.org/officeDocument/2006/relationships/chart" Target="../charts/chart6.xml"/><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image" Target="../media/image13.svg"/><Relationship Id="rId2" Type="http://schemas.microsoft.com/office/2014/relationships/chartEx" Target="../charts/chartEx2.xml"/><Relationship Id="rId16" Type="http://schemas.openxmlformats.org/officeDocument/2006/relationships/image" Target="../media/image12.png"/><Relationship Id="rId1" Type="http://schemas.openxmlformats.org/officeDocument/2006/relationships/chart" Target="../charts/chart5.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chart" Target="../charts/chart8.xml"/><Relationship Id="rId15" Type="http://schemas.openxmlformats.org/officeDocument/2006/relationships/image" Target="../media/image11.svg"/><Relationship Id="rId10" Type="http://schemas.openxmlformats.org/officeDocument/2006/relationships/image" Target="../media/image6.png"/><Relationship Id="rId4" Type="http://schemas.openxmlformats.org/officeDocument/2006/relationships/chart" Target="../charts/chart7.xml"/><Relationship Id="rId9" Type="http://schemas.openxmlformats.org/officeDocument/2006/relationships/image" Target="../media/image5.sv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381000</xdr:colOff>
      <xdr:row>5</xdr:row>
      <xdr:rowOff>174812</xdr:rowOff>
    </xdr:from>
    <xdr:to>
      <xdr:col>13</xdr:col>
      <xdr:colOff>33618</xdr:colOff>
      <xdr:row>19</xdr:row>
      <xdr:rowOff>94129</xdr:rowOff>
    </xdr:to>
    <xdr:graphicFrame macro="">
      <xdr:nvGraphicFramePr>
        <xdr:cNvPr id="2" name="Chart 1">
          <a:extLst>
            <a:ext uri="{FF2B5EF4-FFF2-40B4-BE49-F238E27FC236}">
              <a16:creationId xmlns:a16="http://schemas.microsoft.com/office/drawing/2014/main" id="{D39090E5-EB6E-600F-6042-7B6020F4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3</xdr:row>
      <xdr:rowOff>0</xdr:rowOff>
    </xdr:from>
    <xdr:to>
      <xdr:col>11</xdr:col>
      <xdr:colOff>457200</xdr:colOff>
      <xdr:row>16</xdr:row>
      <xdr:rowOff>142875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C25E99F-A4D4-FF06-B68C-E26FB263CA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24375" y="6000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1004887</xdr:colOff>
      <xdr:row>7</xdr:row>
      <xdr:rowOff>38100</xdr:rowOff>
    </xdr:from>
    <xdr:to>
      <xdr:col>5</xdr:col>
      <xdr:colOff>862012</xdr:colOff>
      <xdr:row>20</xdr:row>
      <xdr:rowOff>180975</xdr:rowOff>
    </xdr:to>
    <xdr:graphicFrame macro="">
      <xdr:nvGraphicFramePr>
        <xdr:cNvPr id="3" name="Chart 2">
          <a:extLst>
            <a:ext uri="{FF2B5EF4-FFF2-40B4-BE49-F238E27FC236}">
              <a16:creationId xmlns:a16="http://schemas.microsoft.com/office/drawing/2014/main" id="{E1A07383-C644-35A1-73B7-FAF67E0D2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03263DBC-6DB6-EA22-1668-F016BAFA1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5</xdr:row>
      <xdr:rowOff>174812</xdr:rowOff>
    </xdr:from>
    <xdr:to>
      <xdr:col>10</xdr:col>
      <xdr:colOff>168088</xdr:colOff>
      <xdr:row>19</xdr:row>
      <xdr:rowOff>94129</xdr:rowOff>
    </xdr:to>
    <xdr:graphicFrame macro="">
      <xdr:nvGraphicFramePr>
        <xdr:cNvPr id="2" name="Chart 1">
          <a:extLst>
            <a:ext uri="{FF2B5EF4-FFF2-40B4-BE49-F238E27FC236}">
              <a16:creationId xmlns:a16="http://schemas.microsoft.com/office/drawing/2014/main" id="{0B59BC78-4593-FEC0-81A6-417B3EAE3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117020</xdr:colOff>
      <xdr:row>0</xdr:row>
      <xdr:rowOff>5445</xdr:rowOff>
    </xdr:from>
    <xdr:to>
      <xdr:col>16</xdr:col>
      <xdr:colOff>612321</xdr:colOff>
      <xdr:row>5</xdr:row>
      <xdr:rowOff>40823</xdr:rowOff>
    </xdr:to>
    <xdr:sp macro="" textlink="">
      <xdr:nvSpPr>
        <xdr:cNvPr id="3" name="TextBox 2">
          <a:extLst>
            <a:ext uri="{FF2B5EF4-FFF2-40B4-BE49-F238E27FC236}">
              <a16:creationId xmlns:a16="http://schemas.microsoft.com/office/drawing/2014/main" id="{73EE8C04-D7C1-41B1-A728-5281632EB064}"/>
            </a:ext>
          </a:extLst>
        </xdr:cNvPr>
        <xdr:cNvSpPr txBox="1"/>
      </xdr:nvSpPr>
      <xdr:spPr>
        <a:xfrm>
          <a:off x="4879520" y="5445"/>
          <a:ext cx="6618515" cy="1055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bg2"/>
              </a:solidFill>
              <a:latin typeface="Times New Roman" panose="02020603050405020304" pitchFamily="18" charset="0"/>
              <a:cs typeface="Times New Roman" panose="02020603050405020304" pitchFamily="18" charset="0"/>
            </a:rPr>
            <a:t>Performace Dashboard</a:t>
          </a:r>
        </a:p>
      </xdr:txBody>
    </xdr:sp>
    <xdr:clientData/>
  </xdr:twoCellAnchor>
  <xdr:twoCellAnchor>
    <xdr:from>
      <xdr:col>9</xdr:col>
      <xdr:colOff>421820</xdr:colOff>
      <xdr:row>2</xdr:row>
      <xdr:rowOff>190500</xdr:rowOff>
    </xdr:from>
    <xdr:to>
      <xdr:col>14</xdr:col>
      <xdr:colOff>312963</xdr:colOff>
      <xdr:row>2</xdr:row>
      <xdr:rowOff>190500</xdr:rowOff>
    </xdr:to>
    <xdr:cxnSp macro="">
      <xdr:nvCxnSpPr>
        <xdr:cNvPr id="5" name="Straight Connector 4">
          <a:extLst>
            <a:ext uri="{FF2B5EF4-FFF2-40B4-BE49-F238E27FC236}">
              <a16:creationId xmlns:a16="http://schemas.microsoft.com/office/drawing/2014/main" id="{9036DAE0-7D57-F36D-A5D4-0E71A8D61BB2}"/>
            </a:ext>
          </a:extLst>
        </xdr:cNvPr>
        <xdr:cNvCxnSpPr/>
      </xdr:nvCxnSpPr>
      <xdr:spPr>
        <a:xfrm>
          <a:off x="6545034" y="598714"/>
          <a:ext cx="3292929" cy="0"/>
        </a:xfrm>
        <a:prstGeom prst="line">
          <a:avLst/>
        </a:prstGeom>
        <a:ln w="28575"/>
      </xdr:spPr>
      <xdr:style>
        <a:lnRef idx="3">
          <a:schemeClr val="accent4"/>
        </a:lnRef>
        <a:fillRef idx="0">
          <a:schemeClr val="accent4"/>
        </a:fillRef>
        <a:effectRef idx="2">
          <a:schemeClr val="accent4"/>
        </a:effectRef>
        <a:fontRef idx="minor">
          <a:schemeClr val="tx1"/>
        </a:fontRef>
      </xdr:style>
    </xdr:cxnSp>
    <xdr:clientData/>
  </xdr:twoCellAnchor>
  <xdr:twoCellAnchor>
    <xdr:from>
      <xdr:col>8</xdr:col>
      <xdr:colOff>24491</xdr:colOff>
      <xdr:row>2</xdr:row>
      <xdr:rowOff>40821</xdr:rowOff>
    </xdr:from>
    <xdr:to>
      <xdr:col>16</xdr:col>
      <xdr:colOff>258535</xdr:colOff>
      <xdr:row>5</xdr:row>
      <xdr:rowOff>16328</xdr:rowOff>
    </xdr:to>
    <xdr:sp macro="" textlink="">
      <xdr:nvSpPr>
        <xdr:cNvPr id="6" name="TextBox 5">
          <a:extLst>
            <a:ext uri="{FF2B5EF4-FFF2-40B4-BE49-F238E27FC236}">
              <a16:creationId xmlns:a16="http://schemas.microsoft.com/office/drawing/2014/main" id="{D591A3BF-FF49-4B5C-AA79-9B16BA1994F8}"/>
            </a:ext>
          </a:extLst>
        </xdr:cNvPr>
        <xdr:cNvSpPr txBox="1"/>
      </xdr:nvSpPr>
      <xdr:spPr>
        <a:xfrm>
          <a:off x="5467348" y="449035"/>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2"/>
              </a:solidFill>
              <a:latin typeface="Times New Roman" panose="02020603050405020304" pitchFamily="18" charset="0"/>
              <a:cs typeface="Times New Roman" panose="02020603050405020304" pitchFamily="18" charset="0"/>
            </a:rPr>
            <a:t>By Sandeep Phatak</a:t>
          </a:r>
        </a:p>
      </xdr:txBody>
    </xdr:sp>
    <xdr:clientData/>
  </xdr:twoCellAnchor>
  <xdr:twoCellAnchor>
    <xdr:from>
      <xdr:col>3</xdr:col>
      <xdr:colOff>108857</xdr:colOff>
      <xdr:row>16</xdr:row>
      <xdr:rowOff>0</xdr:rowOff>
    </xdr:from>
    <xdr:to>
      <xdr:col>7</xdr:col>
      <xdr:colOff>462642</xdr:colOff>
      <xdr:row>30</xdr:row>
      <xdr:rowOff>122466</xdr:rowOff>
    </xdr:to>
    <xdr:sp macro="" textlink="">
      <xdr:nvSpPr>
        <xdr:cNvPr id="9" name="Rectangle: Rounded Corners 8">
          <a:extLst>
            <a:ext uri="{FF2B5EF4-FFF2-40B4-BE49-F238E27FC236}">
              <a16:creationId xmlns:a16="http://schemas.microsoft.com/office/drawing/2014/main" id="{5504D6C8-CBC0-42C1-8724-57C38DFB4F8F}"/>
            </a:ext>
          </a:extLst>
        </xdr:cNvPr>
        <xdr:cNvSpPr/>
      </xdr:nvSpPr>
      <xdr:spPr>
        <a:xfrm>
          <a:off x="2149928" y="3265714"/>
          <a:ext cx="3075214" cy="2979966"/>
        </a:xfrm>
        <a:prstGeom prst="roundRect">
          <a:avLst/>
        </a:prstGeom>
        <a:solidFill>
          <a:schemeClr val="accent2">
            <a:lumMod val="40000"/>
            <a:lumOff val="60000"/>
            <a:alpha val="18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571500</xdr:colOff>
      <xdr:row>16</xdr:row>
      <xdr:rowOff>16328</xdr:rowOff>
    </xdr:from>
    <xdr:to>
      <xdr:col>12</xdr:col>
      <xdr:colOff>340178</xdr:colOff>
      <xdr:row>30</xdr:row>
      <xdr:rowOff>149680</xdr:rowOff>
    </xdr:to>
    <xdr:sp macro="" textlink="">
      <xdr:nvSpPr>
        <xdr:cNvPr id="11" name="Rectangle: Rounded Corners 10">
          <a:extLst>
            <a:ext uri="{FF2B5EF4-FFF2-40B4-BE49-F238E27FC236}">
              <a16:creationId xmlns:a16="http://schemas.microsoft.com/office/drawing/2014/main" id="{AB3F7279-E2E8-4B6F-A435-CC264CC753C4}"/>
            </a:ext>
          </a:extLst>
        </xdr:cNvPr>
        <xdr:cNvSpPr/>
      </xdr:nvSpPr>
      <xdr:spPr>
        <a:xfrm>
          <a:off x="5334000" y="3282042"/>
          <a:ext cx="3170464" cy="2990852"/>
        </a:xfrm>
        <a:prstGeom prst="roundRect">
          <a:avLst/>
        </a:prstGeom>
        <a:solidFill>
          <a:schemeClr val="accent2">
            <a:lumMod val="40000"/>
            <a:lumOff val="60000"/>
            <a:alpha val="18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481692</xdr:colOff>
      <xdr:row>15</xdr:row>
      <xdr:rowOff>195941</xdr:rowOff>
    </xdr:from>
    <xdr:to>
      <xdr:col>17</xdr:col>
      <xdr:colOff>155121</xdr:colOff>
      <xdr:row>30</xdr:row>
      <xdr:rowOff>122465</xdr:rowOff>
    </xdr:to>
    <xdr:sp macro="" textlink="">
      <xdr:nvSpPr>
        <xdr:cNvPr id="12" name="Rectangle: Rounded Corners 11">
          <a:extLst>
            <a:ext uri="{FF2B5EF4-FFF2-40B4-BE49-F238E27FC236}">
              <a16:creationId xmlns:a16="http://schemas.microsoft.com/office/drawing/2014/main" id="{B2A5BAA1-BD3E-42AF-BC99-4C98ABC76593}"/>
            </a:ext>
          </a:extLst>
        </xdr:cNvPr>
        <xdr:cNvSpPr/>
      </xdr:nvSpPr>
      <xdr:spPr>
        <a:xfrm>
          <a:off x="8645978" y="3257548"/>
          <a:ext cx="3075214" cy="2988131"/>
        </a:xfrm>
        <a:prstGeom prst="roundRect">
          <a:avLst/>
        </a:prstGeom>
        <a:solidFill>
          <a:schemeClr val="accent2">
            <a:lumMod val="40000"/>
            <a:lumOff val="60000"/>
            <a:alpha val="18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81643</xdr:colOff>
      <xdr:row>5</xdr:row>
      <xdr:rowOff>48984</xdr:rowOff>
    </xdr:from>
    <xdr:to>
      <xdr:col>17</xdr:col>
      <xdr:colOff>149679</xdr:colOff>
      <xdr:row>15</xdr:row>
      <xdr:rowOff>95251</xdr:rowOff>
    </xdr:to>
    <xdr:sp macro="" textlink="">
      <xdr:nvSpPr>
        <xdr:cNvPr id="13" name="Rectangle: Rounded Corners 12">
          <a:extLst>
            <a:ext uri="{FF2B5EF4-FFF2-40B4-BE49-F238E27FC236}">
              <a16:creationId xmlns:a16="http://schemas.microsoft.com/office/drawing/2014/main" id="{54155891-4405-49F7-A555-DCCDCB990749}"/>
            </a:ext>
          </a:extLst>
        </xdr:cNvPr>
        <xdr:cNvSpPr/>
      </xdr:nvSpPr>
      <xdr:spPr>
        <a:xfrm>
          <a:off x="2122714" y="1069520"/>
          <a:ext cx="9593036" cy="2087338"/>
        </a:xfrm>
        <a:prstGeom prst="roundRect">
          <a:avLst/>
        </a:prstGeom>
        <a:solidFill>
          <a:schemeClr val="accent2">
            <a:lumMod val="40000"/>
            <a:lumOff val="60000"/>
            <a:alpha val="18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272143</xdr:colOff>
      <xdr:row>5</xdr:row>
      <xdr:rowOff>65313</xdr:rowOff>
    </xdr:from>
    <xdr:to>
      <xdr:col>21</xdr:col>
      <xdr:colOff>544285</xdr:colOff>
      <xdr:row>30</xdr:row>
      <xdr:rowOff>136072</xdr:rowOff>
    </xdr:to>
    <xdr:sp macro="" textlink="">
      <xdr:nvSpPr>
        <xdr:cNvPr id="14" name="Rectangle: Rounded Corners 13">
          <a:extLst>
            <a:ext uri="{FF2B5EF4-FFF2-40B4-BE49-F238E27FC236}">
              <a16:creationId xmlns:a16="http://schemas.microsoft.com/office/drawing/2014/main" id="{6744D6A8-EE56-47F2-8964-44DB57FB0AD9}"/>
            </a:ext>
          </a:extLst>
        </xdr:cNvPr>
        <xdr:cNvSpPr/>
      </xdr:nvSpPr>
      <xdr:spPr>
        <a:xfrm>
          <a:off x="11838214" y="1085849"/>
          <a:ext cx="2993571" cy="5173437"/>
        </a:xfrm>
        <a:prstGeom prst="roundRect">
          <a:avLst/>
        </a:prstGeom>
        <a:solidFill>
          <a:schemeClr val="accent2">
            <a:lumMod val="40000"/>
            <a:lumOff val="60000"/>
            <a:alpha val="18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258535</xdr:colOff>
      <xdr:row>7</xdr:row>
      <xdr:rowOff>54429</xdr:rowOff>
    </xdr:from>
    <xdr:to>
      <xdr:col>16</xdr:col>
      <xdr:colOff>544285</xdr:colOff>
      <xdr:row>15</xdr:row>
      <xdr:rowOff>157844</xdr:rowOff>
    </xdr:to>
    <xdr:graphicFrame macro="">
      <xdr:nvGraphicFramePr>
        <xdr:cNvPr id="15" name="Chart 14">
          <a:extLst>
            <a:ext uri="{FF2B5EF4-FFF2-40B4-BE49-F238E27FC236}">
              <a16:creationId xmlns:a16="http://schemas.microsoft.com/office/drawing/2014/main" id="{11E9CB68-5C39-46C3-B7B5-BF0C2A318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17</xdr:row>
      <xdr:rowOff>149677</xdr:rowOff>
    </xdr:from>
    <xdr:to>
      <xdr:col>7</xdr:col>
      <xdr:colOff>557893</xdr:colOff>
      <xdr:row>30</xdr:row>
      <xdr:rowOff>103411</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B661DDD4-3506-41AB-B1DE-71EEEFBD94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66257" y="3550102"/>
              <a:ext cx="3192236" cy="25540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628649</xdr:colOff>
      <xdr:row>18</xdr:row>
      <xdr:rowOff>136070</xdr:rowOff>
    </xdr:from>
    <xdr:to>
      <xdr:col>12</xdr:col>
      <xdr:colOff>408214</xdr:colOff>
      <xdr:row>30</xdr:row>
      <xdr:rowOff>133347</xdr:rowOff>
    </xdr:to>
    <xdr:graphicFrame macro="">
      <xdr:nvGraphicFramePr>
        <xdr:cNvPr id="17" name="Chart 16">
          <a:extLst>
            <a:ext uri="{FF2B5EF4-FFF2-40B4-BE49-F238E27FC236}">
              <a16:creationId xmlns:a16="http://schemas.microsoft.com/office/drawing/2014/main" id="{BE8FA313-1C34-4DAE-9BDE-F844EECB9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468085</xdr:colOff>
      <xdr:row>18</xdr:row>
      <xdr:rowOff>59868</xdr:rowOff>
    </xdr:from>
    <xdr:to>
      <xdr:col>17</xdr:col>
      <xdr:colOff>40822</xdr:colOff>
      <xdr:row>31</xdr:row>
      <xdr:rowOff>149676</xdr:rowOff>
    </xdr:to>
    <xdr:graphicFrame macro="">
      <xdr:nvGraphicFramePr>
        <xdr:cNvPr id="18" name="Chart 17">
          <a:extLst>
            <a:ext uri="{FF2B5EF4-FFF2-40B4-BE49-F238E27FC236}">
              <a16:creationId xmlns:a16="http://schemas.microsoft.com/office/drawing/2014/main" id="{D359E868-2868-424A-8FD2-10E4982BE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272143</xdr:colOff>
      <xdr:row>7</xdr:row>
      <xdr:rowOff>27213</xdr:rowOff>
    </xdr:from>
    <xdr:to>
      <xdr:col>21</xdr:col>
      <xdr:colOff>476250</xdr:colOff>
      <xdr:row>30</xdr:row>
      <xdr:rowOff>122462</xdr:rowOff>
    </xdr:to>
    <xdr:graphicFrame macro="">
      <xdr:nvGraphicFramePr>
        <xdr:cNvPr id="19" name="Chart 18">
          <a:extLst>
            <a:ext uri="{FF2B5EF4-FFF2-40B4-BE49-F238E27FC236}">
              <a16:creationId xmlns:a16="http://schemas.microsoft.com/office/drawing/2014/main" id="{98863304-F45F-4F1D-970E-70C3AABFF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108859</xdr:colOff>
      <xdr:row>31</xdr:row>
      <xdr:rowOff>27215</xdr:rowOff>
    </xdr:from>
    <xdr:to>
      <xdr:col>21</xdr:col>
      <xdr:colOff>530678</xdr:colOff>
      <xdr:row>37</xdr:row>
      <xdr:rowOff>138791</xdr:rowOff>
    </xdr:to>
    <xdr:sp macro="" textlink="">
      <xdr:nvSpPr>
        <xdr:cNvPr id="20" name="Rectangle: Rounded Corners 19">
          <a:extLst>
            <a:ext uri="{FF2B5EF4-FFF2-40B4-BE49-F238E27FC236}">
              <a16:creationId xmlns:a16="http://schemas.microsoft.com/office/drawing/2014/main" id="{3D5ABA5D-1635-4075-8716-59CC2975A3FB}"/>
            </a:ext>
          </a:extLst>
        </xdr:cNvPr>
        <xdr:cNvSpPr/>
      </xdr:nvSpPr>
      <xdr:spPr>
        <a:xfrm>
          <a:off x="2149930" y="6354536"/>
          <a:ext cx="12668248" cy="1336219"/>
        </a:xfrm>
        <a:prstGeom prst="roundRect">
          <a:avLst/>
        </a:prstGeom>
        <a:solidFill>
          <a:srgbClr val="F8CBAD">
            <a:alpha val="34902"/>
          </a:srgb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112938</xdr:colOff>
      <xdr:row>33</xdr:row>
      <xdr:rowOff>27212</xdr:rowOff>
    </xdr:from>
    <xdr:to>
      <xdr:col>17</xdr:col>
      <xdr:colOff>408215</xdr:colOff>
      <xdr:row>37</xdr:row>
      <xdr:rowOff>40822</xdr:rowOff>
    </xdr:to>
    <mc:AlternateContent xmlns:mc="http://schemas.openxmlformats.org/markup-compatibility/2006" xmlns:a14="http://schemas.microsoft.com/office/drawing/2010/main">
      <mc:Choice Requires="a14">
        <xdr:graphicFrame macro="">
          <xdr:nvGraphicFramePr>
            <xdr:cNvPr id="22" name="Sales Person">
              <a:extLst>
                <a:ext uri="{FF2B5EF4-FFF2-40B4-BE49-F238E27FC236}">
                  <a16:creationId xmlns:a16="http://schemas.microsoft.com/office/drawing/2014/main" id="{738E848C-2BA5-C118-522D-502F7BBB83C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916509" y="6762748"/>
              <a:ext cx="5057777" cy="830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208185</xdr:colOff>
      <xdr:row>33</xdr:row>
      <xdr:rowOff>0</xdr:rowOff>
    </xdr:from>
    <xdr:to>
      <xdr:col>10</xdr:col>
      <xdr:colOff>40822</xdr:colOff>
      <xdr:row>37</xdr:row>
      <xdr:rowOff>54429</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4B97E3DE-17BC-5145-76E0-16B2D8B829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90328" y="6735536"/>
              <a:ext cx="2554065" cy="870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503466</xdr:colOff>
      <xdr:row>33</xdr:row>
      <xdr:rowOff>5444</xdr:rowOff>
    </xdr:from>
    <xdr:to>
      <xdr:col>21</xdr:col>
      <xdr:colOff>489857</xdr:colOff>
      <xdr:row>37</xdr:row>
      <xdr:rowOff>54429</xdr:rowOff>
    </xdr:to>
    <mc:AlternateContent xmlns:mc="http://schemas.openxmlformats.org/markup-compatibility/2006" xmlns:a14="http://schemas.microsoft.com/office/drawing/2010/main">
      <mc:Choice Requires="a14">
        <xdr:graphicFrame macro="">
          <xdr:nvGraphicFramePr>
            <xdr:cNvPr id="24" name="Item">
              <a:extLst>
                <a:ext uri="{FF2B5EF4-FFF2-40B4-BE49-F238E27FC236}">
                  <a16:creationId xmlns:a16="http://schemas.microsoft.com/office/drawing/2014/main" id="{08FC7730-2215-FFA1-CA3E-7ABF998E8F4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2069537" y="6740980"/>
              <a:ext cx="2707820" cy="865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187779</xdr:colOff>
      <xdr:row>33</xdr:row>
      <xdr:rowOff>13607</xdr:rowOff>
    </xdr:from>
    <xdr:to>
      <xdr:col>6</xdr:col>
      <xdr:colOff>149679</xdr:colOff>
      <xdr:row>37</xdr:row>
      <xdr:rowOff>54429</xdr:rowOff>
    </xdr:to>
    <mc:AlternateContent xmlns:mc="http://schemas.openxmlformats.org/markup-compatibility/2006" xmlns:a14="http://schemas.microsoft.com/office/drawing/2010/main">
      <mc:Choice Requires="a14">
        <xdr:graphicFrame macro="">
          <xdr:nvGraphicFramePr>
            <xdr:cNvPr id="25" name="Years">
              <a:extLst>
                <a:ext uri="{FF2B5EF4-FFF2-40B4-BE49-F238E27FC236}">
                  <a16:creationId xmlns:a16="http://schemas.microsoft.com/office/drawing/2014/main" id="{2457F5DC-8BB0-CC88-20FD-58823685087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28850" y="6749143"/>
              <a:ext cx="2002972"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231322</xdr:colOff>
      <xdr:row>5</xdr:row>
      <xdr:rowOff>13606</xdr:rowOff>
    </xdr:from>
    <xdr:to>
      <xdr:col>4</xdr:col>
      <xdr:colOff>40821</xdr:colOff>
      <xdr:row>7</xdr:row>
      <xdr:rowOff>95249</xdr:rowOff>
    </xdr:to>
    <xdr:pic>
      <xdr:nvPicPr>
        <xdr:cNvPr id="27" name="Graphic 26" descr="Upward trend">
          <a:extLst>
            <a:ext uri="{FF2B5EF4-FFF2-40B4-BE49-F238E27FC236}">
              <a16:creationId xmlns:a16="http://schemas.microsoft.com/office/drawing/2014/main" id="{C2C2DBF2-2BD0-F04D-EB1A-5D08905567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272393" y="1034142"/>
          <a:ext cx="489857" cy="489857"/>
        </a:xfrm>
        <a:prstGeom prst="rect">
          <a:avLst/>
        </a:prstGeom>
      </xdr:spPr>
    </xdr:pic>
    <xdr:clientData/>
  </xdr:twoCellAnchor>
  <xdr:twoCellAnchor editAs="oneCell">
    <xdr:from>
      <xdr:col>3</xdr:col>
      <xdr:colOff>150000</xdr:colOff>
      <xdr:row>16</xdr:row>
      <xdr:rowOff>3365</xdr:rowOff>
    </xdr:from>
    <xdr:to>
      <xdr:col>4</xdr:col>
      <xdr:colOff>27213</xdr:colOff>
      <xdr:row>18</xdr:row>
      <xdr:rowOff>152721</xdr:rowOff>
    </xdr:to>
    <xdr:pic>
      <xdr:nvPicPr>
        <xdr:cNvPr id="29" name="Graphic 28" descr="Marker">
          <a:extLst>
            <a:ext uri="{FF2B5EF4-FFF2-40B4-BE49-F238E27FC236}">
              <a16:creationId xmlns:a16="http://schemas.microsoft.com/office/drawing/2014/main" id="{811F06EA-434D-10AA-F4F7-4EAA0803A9B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91071" y="3269079"/>
          <a:ext cx="557571" cy="557571"/>
        </a:xfrm>
        <a:prstGeom prst="rect">
          <a:avLst/>
        </a:prstGeom>
      </xdr:spPr>
    </xdr:pic>
    <xdr:clientData/>
  </xdr:twoCellAnchor>
  <xdr:twoCellAnchor editAs="oneCell">
    <xdr:from>
      <xdr:col>12</xdr:col>
      <xdr:colOff>572787</xdr:colOff>
      <xdr:row>16</xdr:row>
      <xdr:rowOff>73329</xdr:rowOff>
    </xdr:from>
    <xdr:to>
      <xdr:col>13</xdr:col>
      <xdr:colOff>445030</xdr:colOff>
      <xdr:row>19</xdr:row>
      <xdr:rowOff>13607</xdr:rowOff>
    </xdr:to>
    <xdr:pic>
      <xdr:nvPicPr>
        <xdr:cNvPr id="35" name="Graphic 34" descr="Pie chart">
          <a:extLst>
            <a:ext uri="{FF2B5EF4-FFF2-40B4-BE49-F238E27FC236}">
              <a16:creationId xmlns:a16="http://schemas.microsoft.com/office/drawing/2014/main" id="{62D1792B-B3F5-F42F-0668-42C805BC0C1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737073" y="3339043"/>
          <a:ext cx="552600" cy="552600"/>
        </a:xfrm>
        <a:prstGeom prst="rect">
          <a:avLst/>
        </a:prstGeom>
      </xdr:spPr>
    </xdr:pic>
    <xdr:clientData/>
  </xdr:twoCellAnchor>
  <xdr:twoCellAnchor editAs="oneCell">
    <xdr:from>
      <xdr:col>8</xdr:col>
      <xdr:colOff>1608</xdr:colOff>
      <xdr:row>16</xdr:row>
      <xdr:rowOff>46759</xdr:rowOff>
    </xdr:from>
    <xdr:to>
      <xdr:col>8</xdr:col>
      <xdr:colOff>471922</xdr:colOff>
      <xdr:row>18</xdr:row>
      <xdr:rowOff>108858</xdr:rowOff>
    </xdr:to>
    <xdr:pic>
      <xdr:nvPicPr>
        <xdr:cNvPr id="37" name="Graphic 36" descr="Call center">
          <a:extLst>
            <a:ext uri="{FF2B5EF4-FFF2-40B4-BE49-F238E27FC236}">
              <a16:creationId xmlns:a16="http://schemas.microsoft.com/office/drawing/2014/main" id="{53F8C8D2-0955-1A95-F5FD-C5D76C07B5F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444465" y="3312473"/>
          <a:ext cx="470314" cy="470314"/>
        </a:xfrm>
        <a:prstGeom prst="rect">
          <a:avLst/>
        </a:prstGeom>
      </xdr:spPr>
    </xdr:pic>
    <xdr:clientData/>
  </xdr:twoCellAnchor>
  <xdr:twoCellAnchor editAs="oneCell">
    <xdr:from>
      <xdr:col>17</xdr:col>
      <xdr:colOff>437358</xdr:colOff>
      <xdr:row>5</xdr:row>
      <xdr:rowOff>40822</xdr:rowOff>
    </xdr:from>
    <xdr:to>
      <xdr:col>18</xdr:col>
      <xdr:colOff>401185</xdr:colOff>
      <xdr:row>8</xdr:row>
      <xdr:rowOff>72686</xdr:rowOff>
    </xdr:to>
    <xdr:pic>
      <xdr:nvPicPr>
        <xdr:cNvPr id="39" name="Graphic 38" descr="Handshake">
          <a:extLst>
            <a:ext uri="{FF2B5EF4-FFF2-40B4-BE49-F238E27FC236}">
              <a16:creationId xmlns:a16="http://schemas.microsoft.com/office/drawing/2014/main" id="{8FD424CE-8A99-48C6-C10C-897C00F1942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003429" y="1061358"/>
          <a:ext cx="644185" cy="644185"/>
        </a:xfrm>
        <a:prstGeom prst="rect">
          <a:avLst/>
        </a:prstGeom>
      </xdr:spPr>
    </xdr:pic>
    <xdr:clientData/>
  </xdr:twoCellAnchor>
  <xdr:twoCellAnchor>
    <xdr:from>
      <xdr:col>0</xdr:col>
      <xdr:colOff>585109</xdr:colOff>
      <xdr:row>16</xdr:row>
      <xdr:rowOff>29935</xdr:rowOff>
    </xdr:from>
    <xdr:to>
      <xdr:col>9</xdr:col>
      <xdr:colOff>138796</xdr:colOff>
      <xdr:row>19</xdr:row>
      <xdr:rowOff>5442</xdr:rowOff>
    </xdr:to>
    <xdr:sp macro="" textlink="">
      <xdr:nvSpPr>
        <xdr:cNvPr id="40" name="TextBox 39">
          <a:extLst>
            <a:ext uri="{FF2B5EF4-FFF2-40B4-BE49-F238E27FC236}">
              <a16:creationId xmlns:a16="http://schemas.microsoft.com/office/drawing/2014/main" id="{CB899B93-FEA4-4443-9422-EFD0E318CE6E}"/>
            </a:ext>
          </a:extLst>
        </xdr:cNvPr>
        <xdr:cNvSpPr txBox="1"/>
      </xdr:nvSpPr>
      <xdr:spPr>
        <a:xfrm>
          <a:off x="585109" y="3295649"/>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latin typeface="Times New Roman" panose="02020603050405020304" pitchFamily="18" charset="0"/>
              <a:cs typeface="Times New Roman" panose="02020603050405020304" pitchFamily="18" charset="0"/>
            </a:rPr>
            <a:t>Sales</a:t>
          </a:r>
          <a:r>
            <a:rPr lang="en-IN" sz="1800" baseline="0">
              <a:solidFill>
                <a:schemeClr val="tx1"/>
              </a:solidFill>
              <a:latin typeface="Times New Roman" panose="02020603050405020304" pitchFamily="18" charset="0"/>
              <a:cs typeface="Times New Roman" panose="02020603050405020304" pitchFamily="18" charset="0"/>
            </a:rPr>
            <a:t> by Region</a:t>
          </a:r>
          <a:endParaRPr lang="en-IN" sz="18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615042</xdr:colOff>
      <xdr:row>16</xdr:row>
      <xdr:rowOff>46264</xdr:rowOff>
    </xdr:from>
    <xdr:to>
      <xdr:col>14</xdr:col>
      <xdr:colOff>168729</xdr:colOff>
      <xdr:row>19</xdr:row>
      <xdr:rowOff>21771</xdr:rowOff>
    </xdr:to>
    <xdr:sp macro="" textlink="">
      <xdr:nvSpPr>
        <xdr:cNvPr id="41" name="TextBox 40">
          <a:extLst>
            <a:ext uri="{FF2B5EF4-FFF2-40B4-BE49-F238E27FC236}">
              <a16:creationId xmlns:a16="http://schemas.microsoft.com/office/drawing/2014/main" id="{F797BA69-D590-4070-8461-483DEBE278A8}"/>
            </a:ext>
          </a:extLst>
        </xdr:cNvPr>
        <xdr:cNvSpPr txBox="1"/>
      </xdr:nvSpPr>
      <xdr:spPr>
        <a:xfrm>
          <a:off x="4016828" y="3311978"/>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latin typeface="Times New Roman" panose="02020603050405020304" pitchFamily="18" charset="0"/>
              <a:cs typeface="Times New Roman" panose="02020603050405020304" pitchFamily="18" charset="0"/>
            </a:rPr>
            <a:t>Sales</a:t>
          </a:r>
          <a:r>
            <a:rPr lang="en-IN" sz="1800" baseline="0">
              <a:solidFill>
                <a:schemeClr val="tx1"/>
              </a:solidFill>
              <a:latin typeface="Times New Roman" panose="02020603050405020304" pitchFamily="18" charset="0"/>
              <a:cs typeface="Times New Roman" panose="02020603050405020304" pitchFamily="18" charset="0"/>
            </a:rPr>
            <a:t> by </a:t>
          </a:r>
          <a:r>
            <a:rPr lang="en-IN" sz="1800" baseline="0">
              <a:solidFill>
                <a:schemeClr val="tx1"/>
              </a:solidFill>
              <a:latin typeface="Times New Roman" panose="02020603050405020304" pitchFamily="18" charset="0"/>
              <a:ea typeface="+mn-ea"/>
              <a:cs typeface="Times New Roman" panose="02020603050405020304" pitchFamily="18" charset="0"/>
            </a:rPr>
            <a:t>Employee</a:t>
          </a:r>
        </a:p>
      </xdr:txBody>
    </xdr:sp>
    <xdr:clientData/>
  </xdr:twoCellAnchor>
  <xdr:twoCellAnchor>
    <xdr:from>
      <xdr:col>10</xdr:col>
      <xdr:colOff>209549</xdr:colOff>
      <xdr:row>16</xdr:row>
      <xdr:rowOff>48986</xdr:rowOff>
    </xdr:from>
    <xdr:to>
      <xdr:col>18</xdr:col>
      <xdr:colOff>443592</xdr:colOff>
      <xdr:row>19</xdr:row>
      <xdr:rowOff>24493</xdr:rowOff>
    </xdr:to>
    <xdr:sp macro="" textlink="">
      <xdr:nvSpPr>
        <xdr:cNvPr id="42" name="TextBox 41">
          <a:extLst>
            <a:ext uri="{FF2B5EF4-FFF2-40B4-BE49-F238E27FC236}">
              <a16:creationId xmlns:a16="http://schemas.microsoft.com/office/drawing/2014/main" id="{87353074-460A-4C50-862B-01F2365BD70C}"/>
            </a:ext>
          </a:extLst>
        </xdr:cNvPr>
        <xdr:cNvSpPr txBox="1"/>
      </xdr:nvSpPr>
      <xdr:spPr>
        <a:xfrm>
          <a:off x="7013120" y="3314700"/>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Times New Roman" panose="02020603050405020304" pitchFamily="18" charset="0"/>
              <a:ea typeface="+mn-ea"/>
              <a:cs typeface="Times New Roman" panose="02020603050405020304" pitchFamily="18" charset="0"/>
            </a:rPr>
            <a:t>Item Share</a:t>
          </a:r>
        </a:p>
      </xdr:txBody>
    </xdr:sp>
    <xdr:clientData/>
  </xdr:twoCellAnchor>
  <xdr:twoCellAnchor>
    <xdr:from>
      <xdr:col>15</xdr:col>
      <xdr:colOff>470805</xdr:colOff>
      <xdr:row>5</xdr:row>
      <xdr:rowOff>78921</xdr:rowOff>
    </xdr:from>
    <xdr:to>
      <xdr:col>24</xdr:col>
      <xdr:colOff>24492</xdr:colOff>
      <xdr:row>8</xdr:row>
      <xdr:rowOff>54429</xdr:rowOff>
    </xdr:to>
    <xdr:sp macro="" textlink="">
      <xdr:nvSpPr>
        <xdr:cNvPr id="43" name="TextBox 42">
          <a:extLst>
            <a:ext uri="{FF2B5EF4-FFF2-40B4-BE49-F238E27FC236}">
              <a16:creationId xmlns:a16="http://schemas.microsoft.com/office/drawing/2014/main" id="{58436420-BDDF-470B-91AB-428693E959F5}"/>
            </a:ext>
          </a:extLst>
        </xdr:cNvPr>
        <xdr:cNvSpPr txBox="1"/>
      </xdr:nvSpPr>
      <xdr:spPr>
        <a:xfrm>
          <a:off x="10676162" y="1099457"/>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Times New Roman" panose="02020603050405020304" pitchFamily="18" charset="0"/>
              <a:ea typeface="+mn-ea"/>
              <a:cs typeface="Times New Roman" panose="02020603050405020304" pitchFamily="18" charset="0"/>
            </a:rPr>
            <a:t>Customer Revenue</a:t>
          </a:r>
        </a:p>
      </xdr:txBody>
    </xdr:sp>
    <xdr:clientData/>
  </xdr:twoCellAnchor>
  <xdr:twoCellAnchor editAs="oneCell">
    <xdr:from>
      <xdr:col>3</xdr:col>
      <xdr:colOff>258536</xdr:colOff>
      <xdr:row>30</xdr:row>
      <xdr:rowOff>190500</xdr:rowOff>
    </xdr:from>
    <xdr:to>
      <xdr:col>4</xdr:col>
      <xdr:colOff>95250</xdr:colOff>
      <xdr:row>33</xdr:row>
      <xdr:rowOff>95250</xdr:rowOff>
    </xdr:to>
    <xdr:pic>
      <xdr:nvPicPr>
        <xdr:cNvPr id="45" name="Graphic 44" descr="Filter">
          <a:extLst>
            <a:ext uri="{FF2B5EF4-FFF2-40B4-BE49-F238E27FC236}">
              <a16:creationId xmlns:a16="http://schemas.microsoft.com/office/drawing/2014/main" id="{8E5FE38D-8CFE-8ACF-3452-F09D33F8646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299607" y="6313714"/>
          <a:ext cx="517072" cy="517072"/>
        </a:xfrm>
        <a:prstGeom prst="rect">
          <a:avLst/>
        </a:prstGeom>
      </xdr:spPr>
    </xdr:pic>
    <xdr:clientData/>
  </xdr:twoCellAnchor>
  <xdr:twoCellAnchor>
    <xdr:from>
      <xdr:col>0</xdr:col>
      <xdr:colOff>185058</xdr:colOff>
      <xdr:row>30</xdr:row>
      <xdr:rowOff>174171</xdr:rowOff>
    </xdr:from>
    <xdr:to>
      <xdr:col>8</xdr:col>
      <xdr:colOff>419102</xdr:colOff>
      <xdr:row>33</xdr:row>
      <xdr:rowOff>149678</xdr:rowOff>
    </xdr:to>
    <xdr:sp macro="" textlink="">
      <xdr:nvSpPr>
        <xdr:cNvPr id="46" name="TextBox 45">
          <a:extLst>
            <a:ext uri="{FF2B5EF4-FFF2-40B4-BE49-F238E27FC236}">
              <a16:creationId xmlns:a16="http://schemas.microsoft.com/office/drawing/2014/main" id="{FCB20469-D078-4A40-AE8B-BC4D676D2EC7}"/>
            </a:ext>
          </a:extLst>
        </xdr:cNvPr>
        <xdr:cNvSpPr txBox="1"/>
      </xdr:nvSpPr>
      <xdr:spPr>
        <a:xfrm>
          <a:off x="185058" y="6297385"/>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Times New Roman" panose="02020603050405020304" pitchFamily="18" charset="0"/>
              <a:ea typeface="+mn-ea"/>
              <a:cs typeface="Times New Roman" panose="02020603050405020304" pitchFamily="18" charset="0"/>
            </a:rPr>
            <a:t>Filter</a:t>
          </a:r>
        </a:p>
      </xdr:txBody>
    </xdr:sp>
    <xdr:clientData/>
  </xdr:twoCellAnchor>
  <xdr:twoCellAnchor>
    <xdr:from>
      <xdr:col>0</xdr:col>
      <xdr:colOff>511627</xdr:colOff>
      <xdr:row>5</xdr:row>
      <xdr:rowOff>10885</xdr:rowOff>
    </xdr:from>
    <xdr:to>
      <xdr:col>9</xdr:col>
      <xdr:colOff>65314</xdr:colOff>
      <xdr:row>7</xdr:row>
      <xdr:rowOff>190500</xdr:rowOff>
    </xdr:to>
    <xdr:sp macro="" textlink="">
      <xdr:nvSpPr>
        <xdr:cNvPr id="47" name="TextBox 46">
          <a:extLst>
            <a:ext uri="{FF2B5EF4-FFF2-40B4-BE49-F238E27FC236}">
              <a16:creationId xmlns:a16="http://schemas.microsoft.com/office/drawing/2014/main" id="{8C8BE372-6627-4A5D-83F0-08E145FA5CF0}"/>
            </a:ext>
          </a:extLst>
        </xdr:cNvPr>
        <xdr:cNvSpPr txBox="1"/>
      </xdr:nvSpPr>
      <xdr:spPr>
        <a:xfrm>
          <a:off x="511627" y="1031421"/>
          <a:ext cx="5676901"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Times New Roman" panose="02020603050405020304" pitchFamily="18" charset="0"/>
              <a:ea typeface="+mn-ea"/>
              <a:cs typeface="Times New Roman" panose="02020603050405020304" pitchFamily="18" charset="0"/>
            </a:rPr>
            <a:t>Sales Trend</a:t>
          </a:r>
        </a:p>
      </xdr:txBody>
    </xdr:sp>
    <xdr:clientData/>
  </xdr:twoCellAnchor>
  <xdr:twoCellAnchor>
    <xdr:from>
      <xdr:col>2</xdr:col>
      <xdr:colOff>598715</xdr:colOff>
      <xdr:row>17</xdr:row>
      <xdr:rowOff>122465</xdr:rowOff>
    </xdr:from>
    <xdr:to>
      <xdr:col>7</xdr:col>
      <xdr:colOff>571501</xdr:colOff>
      <xdr:row>30</xdr:row>
      <xdr:rowOff>144235</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F0C5FF16-2C93-4280-959A-E52C34B6A6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970315" y="3522890"/>
              <a:ext cx="3401786" cy="26220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ta" refreshedDate="44699.994941898149" createdVersion="7" refreshedVersion="7" minRefreshableVersion="3" recordCount="2000" xr:uid="{9BD2A34D-2992-4E64-B8C8-4EADB51F52E9}">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16527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0666B3-DC71-4CAE-AF59-C51DE3B4E4F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h="1"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x="1"/>
        <item h="1" x="2"/>
        <item h="1"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E8DEB-1AD4-4FD6-B7F2-C4AC812569F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h="1"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Items count="1">
    <i/>
  </rowItems>
  <colFields count="1">
    <field x="5"/>
  </colFields>
  <colItems count="4">
    <i>
      <x/>
    </i>
    <i>
      <x v="1"/>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7CA68-FB1E-4981-B4CE-FD8D2084855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H4"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h="1"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2">
    <field x="11"/>
    <field x="1"/>
  </rowFields>
  <rowItems count="2">
    <i>
      <x v="1"/>
    </i>
    <i t="grand">
      <x/>
    </i>
  </rowItems>
  <colFields count="1">
    <field x="4"/>
  </colFields>
  <colItems count="7">
    <i>
      <x/>
    </i>
    <i>
      <x v="1"/>
    </i>
    <i>
      <x v="3"/>
    </i>
    <i>
      <x v="4"/>
    </i>
    <i>
      <x v="5"/>
    </i>
    <i>
      <x v="7"/>
    </i>
    <i t="grand">
      <x/>
    </i>
  </colItems>
  <dataFields count="1">
    <dataField name="Sum of Revenue" fld="9"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4" format="2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FC231-70DD-4901-BCAE-7E28D707DD4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h="1"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6" count="1" selected="0">
            <x v="0"/>
          </reference>
        </references>
      </pivotArea>
    </chartFormat>
    <chartFormat chart="10" format="8">
      <pivotArea type="data" outline="0" fieldPosition="0">
        <references count="2">
          <reference field="4294967294" count="1" selected="0">
            <x v="0"/>
          </reference>
          <reference field="6" count="1" selected="0">
            <x v="1"/>
          </reference>
        </references>
      </pivotArea>
    </chartFormat>
    <chartFormat chart="10" format="9">
      <pivotArea type="data" outline="0" fieldPosition="0">
        <references count="2">
          <reference field="4294967294" count="1" selected="0">
            <x v="0"/>
          </reference>
          <reference field="6" count="1" selected="0">
            <x v="2"/>
          </reference>
        </references>
      </pivotArea>
    </chartFormat>
    <chartFormat chart="10" format="10">
      <pivotArea type="data" outline="0" fieldPosition="0">
        <references count="2">
          <reference field="4294967294" count="1" selected="0">
            <x v="0"/>
          </reference>
          <reference field="6" count="1" selected="0">
            <x v="3"/>
          </reference>
        </references>
      </pivotArea>
    </chartFormat>
    <chartFormat chart="10" format="11">
      <pivotArea type="data" outline="0" fieldPosition="0">
        <references count="2">
          <reference field="4294967294" count="1" selected="0">
            <x v="0"/>
          </reference>
          <reference field="6"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6" count="1" selected="0">
            <x v="0"/>
          </reference>
        </references>
      </pivotArea>
    </chartFormat>
    <chartFormat chart="11" format="14">
      <pivotArea type="data" outline="0" fieldPosition="0">
        <references count="2">
          <reference field="4294967294" count="1" selected="0">
            <x v="0"/>
          </reference>
          <reference field="6" count="1" selected="0">
            <x v="1"/>
          </reference>
        </references>
      </pivotArea>
    </chartFormat>
    <chartFormat chart="11" format="15">
      <pivotArea type="data" outline="0" fieldPosition="0">
        <references count="2">
          <reference field="4294967294" count="1" selected="0">
            <x v="0"/>
          </reference>
          <reference field="6" count="1" selected="0">
            <x v="2"/>
          </reference>
        </references>
      </pivotArea>
    </chartFormat>
    <chartFormat chart="11" format="16">
      <pivotArea type="data" outline="0" fieldPosition="0">
        <references count="2">
          <reference field="4294967294" count="1" selected="0">
            <x v="0"/>
          </reference>
          <reference field="6" count="1" selected="0">
            <x v="3"/>
          </reference>
        </references>
      </pivotArea>
    </chartFormat>
    <chartFormat chart="11"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3BEC68-56BD-4B91-B0B0-E90DB2C5F42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h="1"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16">
    <i>
      <x v="2"/>
    </i>
    <i>
      <x v="19"/>
    </i>
    <i>
      <x v="15"/>
    </i>
    <i>
      <x v="6"/>
    </i>
    <i>
      <x v="1"/>
    </i>
    <i>
      <x/>
    </i>
    <i>
      <x v="7"/>
    </i>
    <i>
      <x v="4"/>
    </i>
    <i>
      <x v="17"/>
    </i>
    <i>
      <x v="16"/>
    </i>
    <i>
      <x v="8"/>
    </i>
    <i>
      <x v="5"/>
    </i>
    <i>
      <x v="9"/>
    </i>
    <i>
      <x v="3"/>
    </i>
    <i>
      <x v="18"/>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0217862-9DC8-43C3-A734-733B890FFE73}" sourceName="Sales Person">
  <pivotTables>
    <pivotTable tabId="2" name="PivotTable1"/>
    <pivotTable tabId="6" name="PivotTable5"/>
    <pivotTable tabId="5" name="PivotTable4"/>
    <pivotTable tabId="4" name="PivotTable3"/>
    <pivotTable tabId="3" name="PivotTable2"/>
  </pivotTables>
  <data>
    <tabular pivotCacheId="1016527924">
      <items count="8">
        <i x="4" s="1"/>
        <i x="1" s="1"/>
        <i x="7" s="1"/>
        <i x="2" s="1"/>
        <i x="5" s="1"/>
        <i x="3" s="1"/>
        <i x="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B3804-45A5-4359-A834-473693173AAC}" sourceName="Region">
  <pivotTables>
    <pivotTable tabId="2" name="PivotTable1"/>
    <pivotTable tabId="6" name="PivotTable5"/>
    <pivotTable tabId="5" name="PivotTable4"/>
    <pivotTable tabId="4" name="PivotTable3"/>
    <pivotTable tabId="3" name="PivotTable2"/>
  </pivotTables>
  <data>
    <tabular pivotCacheId="1016527924">
      <items count="4">
        <i x="3" s="1"/>
        <i x="2" s="1"/>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D34FEFB-0CDC-483A-BC2E-05A340AFD233}" sourceName="Item">
  <pivotTables>
    <pivotTable tabId="2" name="PivotTable1"/>
    <pivotTable tabId="6" name="PivotTable5"/>
    <pivotTable tabId="5" name="PivotTable4"/>
    <pivotTable tabId="4" name="PivotTable3"/>
    <pivotTable tabId="3" name="PivotTable2"/>
  </pivotTables>
  <data>
    <tabular pivotCacheId="101652792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59AE470-BEF0-468B-BA7A-7B06FD97D22E}" sourceName="Years">
  <pivotTables>
    <pivotTable tabId="2" name="PivotTable1"/>
    <pivotTable tabId="6" name="PivotTable5"/>
    <pivotTable tabId="5" name="PivotTable4"/>
    <pivotTable tabId="4" name="PivotTable3"/>
    <pivotTable tabId="3" name="PivotTable2"/>
  </pivotTables>
  <data>
    <tabular pivotCacheId="1016527924">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0115706-5158-467A-9D76-E639B8C08A3B}" cache="Slicer_Sales_Person" caption="Sales Person" columnCount="4" style="SlicerStyleDark1" rowHeight="234000"/>
  <slicer name="Region" xr10:uid="{BDC833C8-9574-4085-8E6B-548973C1B02E}" cache="Slicer_Region" caption="Region" columnCount="2" style="SlicerStyleDark1" rowHeight="216000"/>
  <slicer name="Item" xr10:uid="{80478BE8-2377-44AE-9D25-E48BBD9FB009}" cache="Slicer_Item" caption="Item" columnCount="3" style="SlicerStyleDark1" rowHeight="216000"/>
  <slicer name="Years" xr10:uid="{D3C55411-67F1-4FFC-B340-1292FE3923E3}" cache="Slicer_Years" caption="Years" columnCount="2" style="SlicerStyleDark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80DA84-74CB-4365-9862-94F69FF17C6C}" name="Table1" displayName="Table1" ref="A1:J2001" totalsRowShown="0" headerRowDxfId="11" dataDxfId="10">
  <autoFilter ref="A1:J2001" xr:uid="{D080DA84-74CB-4365-9862-94F69FF17C6C}"/>
  <tableColumns count="10">
    <tableColumn id="1" xr3:uid="{E4345843-F46C-4627-8C07-FC821213379B}" name="Order ID" dataDxfId="9"/>
    <tableColumn id="2" xr3:uid="{758433E0-46B9-4BED-9DB8-FB45DC1104A7}" name="Date" dataDxfId="8"/>
    <tableColumn id="3" xr3:uid="{90D9D121-57E8-4DDE-ADDC-75CB76BECFE0}" name="Customer ID" dataDxfId="7"/>
    <tableColumn id="4" xr3:uid="{B0A7F510-8B02-4C38-B73C-253DDD6B51A1}" name="Customer Name" dataDxfId="6"/>
    <tableColumn id="5" xr3:uid="{AD331E75-5DD6-45F0-B89E-A3D63609E612}" name="Sales Person" dataDxfId="5"/>
    <tableColumn id="6" xr3:uid="{BE900165-E6E9-450A-9990-F40F66FFCA3C}" name="Region" dataDxfId="4"/>
    <tableColumn id="7" xr3:uid="{9133959A-F4FC-428A-AD27-DC6226C132BD}" name="Item" dataDxfId="3"/>
    <tableColumn id="8" xr3:uid="{3CEAE0D8-7058-4C56-BB60-FF0B25B10676}" name="Price" dataDxfId="2"/>
    <tableColumn id="9" xr3:uid="{5D04FF17-7423-43B8-9DF4-5DED10E077E3}" name="Quantity" dataDxfId="1"/>
    <tableColumn id="10" xr3:uid="{55B61C68-910F-418B-8727-F55BA702850B}" name="Revenu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L16" sqref="L16"/>
    </sheetView>
  </sheetViews>
  <sheetFormatPr defaultColWidth="11.25" defaultRowHeight="15" customHeight="1" x14ac:dyDescent="0.25"/>
  <cols>
    <col min="1" max="2" width="10.5" customWidth="1"/>
    <col min="3" max="3" width="13.125" customWidth="1"/>
    <col min="4" max="5" width="16.5" customWidth="1"/>
    <col min="6" max="6" width="12.75" customWidth="1"/>
    <col min="7" max="16" width="10.5" customWidth="1"/>
  </cols>
  <sheetData>
    <row r="1" spans="1:10" ht="15.75" customHeight="1" x14ac:dyDescent="0.25">
      <c r="A1" s="1" t="s">
        <v>0</v>
      </c>
      <c r="B1" s="2" t="s">
        <v>1</v>
      </c>
      <c r="C1" s="2" t="s">
        <v>2</v>
      </c>
      <c r="D1" s="2" t="s">
        <v>3</v>
      </c>
      <c r="E1" s="2" t="s">
        <v>4</v>
      </c>
      <c r="F1" s="2" t="s">
        <v>5</v>
      </c>
      <c r="G1" s="2" t="s">
        <v>6</v>
      </c>
      <c r="H1" s="2" t="s">
        <v>7</v>
      </c>
      <c r="I1" s="2" t="s">
        <v>8</v>
      </c>
      <c r="J1" s="2" t="s">
        <v>9</v>
      </c>
    </row>
    <row r="2" spans="1:10" ht="15.75" customHeight="1" x14ac:dyDescent="0.25">
      <c r="A2" s="3" t="s">
        <v>10</v>
      </c>
      <c r="B2" s="4">
        <v>43101</v>
      </c>
      <c r="C2" s="5">
        <v>11</v>
      </c>
      <c r="D2" s="5" t="s">
        <v>11</v>
      </c>
      <c r="E2" s="5" t="s">
        <v>12</v>
      </c>
      <c r="F2" s="5" t="s">
        <v>13</v>
      </c>
      <c r="G2" s="5" t="s">
        <v>14</v>
      </c>
      <c r="H2" s="5">
        <v>199</v>
      </c>
      <c r="I2" s="5">
        <v>3</v>
      </c>
      <c r="J2" s="5">
        <v>597</v>
      </c>
    </row>
    <row r="3" spans="1:10" ht="15.75" customHeight="1" x14ac:dyDescent="0.25">
      <c r="A3" s="3" t="s">
        <v>15</v>
      </c>
      <c r="B3" s="4">
        <v>43102</v>
      </c>
      <c r="C3" s="5">
        <v>1</v>
      </c>
      <c r="D3" s="5" t="s">
        <v>16</v>
      </c>
      <c r="E3" s="5" t="s">
        <v>17</v>
      </c>
      <c r="F3" s="5" t="s">
        <v>18</v>
      </c>
      <c r="G3" s="5" t="s">
        <v>19</v>
      </c>
      <c r="H3" s="5">
        <v>289</v>
      </c>
      <c r="I3" s="5">
        <v>7</v>
      </c>
      <c r="J3" s="5">
        <v>2023</v>
      </c>
    </row>
    <row r="4" spans="1:10" ht="15.75" customHeight="1" x14ac:dyDescent="0.25">
      <c r="A4" s="3" t="s">
        <v>20</v>
      </c>
      <c r="B4" s="4">
        <v>43103</v>
      </c>
      <c r="C4" s="5">
        <v>9</v>
      </c>
      <c r="D4" s="5" t="s">
        <v>21</v>
      </c>
      <c r="E4" s="5" t="s">
        <v>22</v>
      </c>
      <c r="F4" s="5" t="s">
        <v>23</v>
      </c>
      <c r="G4" s="5" t="s">
        <v>24</v>
      </c>
      <c r="H4" s="5">
        <v>159</v>
      </c>
      <c r="I4" s="5">
        <v>3</v>
      </c>
      <c r="J4" s="5">
        <v>477</v>
      </c>
    </row>
    <row r="5" spans="1:10" ht="15.75" customHeight="1" x14ac:dyDescent="0.25">
      <c r="A5" s="3" t="s">
        <v>25</v>
      </c>
      <c r="B5" s="4">
        <v>43103</v>
      </c>
      <c r="C5" s="5">
        <v>18</v>
      </c>
      <c r="D5" s="5" t="s">
        <v>26</v>
      </c>
      <c r="E5" s="5" t="s">
        <v>27</v>
      </c>
      <c r="F5" s="5" t="s">
        <v>28</v>
      </c>
      <c r="G5" s="5" t="s">
        <v>19</v>
      </c>
      <c r="H5" s="5">
        <v>289</v>
      </c>
      <c r="I5" s="5">
        <v>3</v>
      </c>
      <c r="J5" s="5">
        <v>867</v>
      </c>
    </row>
    <row r="6" spans="1:10" ht="15.75" customHeight="1" x14ac:dyDescent="0.25">
      <c r="A6" s="3" t="s">
        <v>29</v>
      </c>
      <c r="B6" s="4">
        <v>43104</v>
      </c>
      <c r="C6" s="5">
        <v>16</v>
      </c>
      <c r="D6" s="5" t="s">
        <v>30</v>
      </c>
      <c r="E6" s="5" t="s">
        <v>27</v>
      </c>
      <c r="F6" s="5" t="s">
        <v>28</v>
      </c>
      <c r="G6" s="5" t="s">
        <v>31</v>
      </c>
      <c r="H6" s="5">
        <v>69</v>
      </c>
      <c r="I6" s="5">
        <v>4</v>
      </c>
      <c r="J6" s="5">
        <v>276</v>
      </c>
    </row>
    <row r="7" spans="1:10" ht="15.75" customHeight="1" x14ac:dyDescent="0.25">
      <c r="A7" s="3" t="s">
        <v>32</v>
      </c>
      <c r="B7" s="4">
        <v>43104</v>
      </c>
      <c r="C7" s="5">
        <v>13</v>
      </c>
      <c r="D7" s="5" t="s">
        <v>33</v>
      </c>
      <c r="E7" s="5" t="s">
        <v>12</v>
      </c>
      <c r="F7" s="5" t="s">
        <v>13</v>
      </c>
      <c r="G7" s="5" t="s">
        <v>14</v>
      </c>
      <c r="H7" s="5">
        <v>199</v>
      </c>
      <c r="I7" s="5">
        <v>2</v>
      </c>
      <c r="J7" s="5">
        <v>398</v>
      </c>
    </row>
    <row r="8" spans="1:10" ht="15.75" customHeight="1" x14ac:dyDescent="0.25">
      <c r="A8" s="3" t="s">
        <v>34</v>
      </c>
      <c r="B8" s="4">
        <v>43104</v>
      </c>
      <c r="C8" s="5">
        <v>17</v>
      </c>
      <c r="D8" s="5" t="s">
        <v>35</v>
      </c>
      <c r="E8" s="5" t="s">
        <v>36</v>
      </c>
      <c r="F8" s="5" t="s">
        <v>28</v>
      </c>
      <c r="G8" s="5" t="s">
        <v>19</v>
      </c>
      <c r="H8" s="5">
        <v>289</v>
      </c>
      <c r="I8" s="5">
        <v>9</v>
      </c>
      <c r="J8" s="5">
        <v>2601</v>
      </c>
    </row>
    <row r="9" spans="1:10" ht="15.75" customHeight="1" x14ac:dyDescent="0.25">
      <c r="A9" s="3" t="s">
        <v>37</v>
      </c>
      <c r="B9" s="4">
        <v>43105</v>
      </c>
      <c r="C9" s="5">
        <v>14</v>
      </c>
      <c r="D9" s="5" t="s">
        <v>38</v>
      </c>
      <c r="E9" s="5" t="s">
        <v>12</v>
      </c>
      <c r="F9" s="5" t="s">
        <v>13</v>
      </c>
      <c r="G9" s="5" t="s">
        <v>14</v>
      </c>
      <c r="H9" s="5">
        <v>199</v>
      </c>
      <c r="I9" s="5">
        <v>5</v>
      </c>
      <c r="J9" s="5">
        <v>995</v>
      </c>
    </row>
    <row r="10" spans="1:10" ht="15.75" customHeight="1" x14ac:dyDescent="0.25">
      <c r="A10" s="3" t="s">
        <v>39</v>
      </c>
      <c r="B10" s="4">
        <v>43105</v>
      </c>
      <c r="C10" s="5">
        <v>20</v>
      </c>
      <c r="D10" s="5" t="s">
        <v>40</v>
      </c>
      <c r="E10" s="5" t="s">
        <v>36</v>
      </c>
      <c r="F10" s="5" t="s">
        <v>28</v>
      </c>
      <c r="G10" s="5" t="s">
        <v>41</v>
      </c>
      <c r="H10" s="5">
        <v>399</v>
      </c>
      <c r="I10" s="5">
        <v>5</v>
      </c>
      <c r="J10" s="5">
        <v>1995</v>
      </c>
    </row>
    <row r="11" spans="1:10" ht="15.75" customHeight="1" x14ac:dyDescent="0.25">
      <c r="A11" s="3" t="s">
        <v>42</v>
      </c>
      <c r="B11" s="4">
        <v>43105</v>
      </c>
      <c r="C11" s="5">
        <v>3</v>
      </c>
      <c r="D11" s="5" t="s">
        <v>43</v>
      </c>
      <c r="E11" s="5" t="s">
        <v>17</v>
      </c>
      <c r="F11" s="5" t="s">
        <v>18</v>
      </c>
      <c r="G11" s="5" t="s">
        <v>14</v>
      </c>
      <c r="H11" s="5">
        <v>199</v>
      </c>
      <c r="I11" s="5">
        <v>0</v>
      </c>
      <c r="J11" s="5">
        <v>0</v>
      </c>
    </row>
    <row r="12" spans="1:10" ht="15.75" customHeight="1" x14ac:dyDescent="0.25">
      <c r="A12" s="3" t="s">
        <v>44</v>
      </c>
      <c r="B12" s="4">
        <v>43105</v>
      </c>
      <c r="C12" s="5">
        <v>8</v>
      </c>
      <c r="D12" s="5" t="s">
        <v>45</v>
      </c>
      <c r="E12" s="5" t="s">
        <v>46</v>
      </c>
      <c r="F12" s="5" t="s">
        <v>23</v>
      </c>
      <c r="G12" s="5" t="s">
        <v>19</v>
      </c>
      <c r="H12" s="5">
        <v>289</v>
      </c>
      <c r="I12" s="5">
        <v>9</v>
      </c>
      <c r="J12" s="5">
        <v>2601</v>
      </c>
    </row>
    <row r="13" spans="1:10" ht="15.75" customHeight="1" x14ac:dyDescent="0.25">
      <c r="A13" s="3" t="s">
        <v>47</v>
      </c>
      <c r="B13" s="4">
        <v>43105</v>
      </c>
      <c r="C13" s="5">
        <v>6</v>
      </c>
      <c r="D13" s="5" t="s">
        <v>48</v>
      </c>
      <c r="E13" s="5" t="s">
        <v>46</v>
      </c>
      <c r="F13" s="5" t="s">
        <v>23</v>
      </c>
      <c r="G13" s="5" t="s">
        <v>41</v>
      </c>
      <c r="H13" s="5">
        <v>399</v>
      </c>
      <c r="I13" s="5">
        <v>6</v>
      </c>
      <c r="J13" s="5">
        <v>2394</v>
      </c>
    </row>
    <row r="14" spans="1:10" ht="15.75" customHeight="1" x14ac:dyDescent="0.25">
      <c r="A14" s="3" t="s">
        <v>49</v>
      </c>
      <c r="B14" s="4">
        <v>43105</v>
      </c>
      <c r="C14" s="5">
        <v>9</v>
      </c>
      <c r="D14" s="5" t="s">
        <v>21</v>
      </c>
      <c r="E14" s="5" t="s">
        <v>22</v>
      </c>
      <c r="F14" s="5" t="s">
        <v>23</v>
      </c>
      <c r="G14" s="5" t="s">
        <v>14</v>
      </c>
      <c r="H14" s="5">
        <v>199</v>
      </c>
      <c r="I14" s="5">
        <v>6</v>
      </c>
      <c r="J14" s="5">
        <v>1194</v>
      </c>
    </row>
    <row r="15" spans="1:10" ht="15.75" customHeight="1" x14ac:dyDescent="0.25">
      <c r="A15" s="3" t="s">
        <v>50</v>
      </c>
      <c r="B15" s="4">
        <v>43105</v>
      </c>
      <c r="C15" s="5">
        <v>4</v>
      </c>
      <c r="D15" s="5" t="s">
        <v>51</v>
      </c>
      <c r="E15" s="5" t="s">
        <v>17</v>
      </c>
      <c r="F15" s="5" t="s">
        <v>18</v>
      </c>
      <c r="G15" s="5" t="s">
        <v>41</v>
      </c>
      <c r="H15" s="5">
        <v>399</v>
      </c>
      <c r="I15" s="5">
        <v>4</v>
      </c>
      <c r="J15" s="5">
        <v>1596</v>
      </c>
    </row>
    <row r="16" spans="1:10" ht="15.75" customHeight="1" x14ac:dyDescent="0.25">
      <c r="A16" s="3" t="s">
        <v>52</v>
      </c>
      <c r="B16" s="4">
        <v>43105</v>
      </c>
      <c r="C16" s="5">
        <v>6</v>
      </c>
      <c r="D16" s="5" t="s">
        <v>48</v>
      </c>
      <c r="E16" s="5" t="s">
        <v>22</v>
      </c>
      <c r="F16" s="5" t="s">
        <v>23</v>
      </c>
      <c r="G16" s="5" t="s">
        <v>14</v>
      </c>
      <c r="H16" s="5">
        <v>199</v>
      </c>
      <c r="I16" s="5">
        <v>2</v>
      </c>
      <c r="J16" s="5">
        <v>398</v>
      </c>
    </row>
    <row r="17" spans="1:10" ht="15.75" customHeight="1" x14ac:dyDescent="0.25">
      <c r="A17" s="3" t="s">
        <v>53</v>
      </c>
      <c r="B17" s="4">
        <v>43106</v>
      </c>
      <c r="C17" s="5">
        <v>13</v>
      </c>
      <c r="D17" s="5" t="s">
        <v>33</v>
      </c>
      <c r="E17" s="5" t="s">
        <v>12</v>
      </c>
      <c r="F17" s="5" t="s">
        <v>13</v>
      </c>
      <c r="G17" s="5" t="s">
        <v>31</v>
      </c>
      <c r="H17" s="5">
        <v>69</v>
      </c>
      <c r="I17" s="5">
        <v>0</v>
      </c>
      <c r="J17" s="5">
        <v>0</v>
      </c>
    </row>
    <row r="18" spans="1:10" ht="15.75" customHeight="1" x14ac:dyDescent="0.25">
      <c r="A18" s="3" t="s">
        <v>54</v>
      </c>
      <c r="B18" s="4">
        <v>43107</v>
      </c>
      <c r="C18" s="5">
        <v>14</v>
      </c>
      <c r="D18" s="5" t="s">
        <v>38</v>
      </c>
      <c r="E18" s="5" t="s">
        <v>12</v>
      </c>
      <c r="F18" s="5" t="s">
        <v>13</v>
      </c>
      <c r="G18" s="5" t="s">
        <v>19</v>
      </c>
      <c r="H18" s="5">
        <v>289</v>
      </c>
      <c r="I18" s="5">
        <v>0</v>
      </c>
      <c r="J18" s="5">
        <v>0</v>
      </c>
    </row>
    <row r="19" spans="1:10" ht="15.75" customHeight="1" x14ac:dyDescent="0.25">
      <c r="A19" s="3" t="s">
        <v>55</v>
      </c>
      <c r="B19" s="4">
        <v>43107</v>
      </c>
      <c r="C19" s="5">
        <v>19</v>
      </c>
      <c r="D19" s="5" t="s">
        <v>56</v>
      </c>
      <c r="E19" s="5" t="s">
        <v>27</v>
      </c>
      <c r="F19" s="5" t="s">
        <v>28</v>
      </c>
      <c r="G19" s="5" t="s">
        <v>24</v>
      </c>
      <c r="H19" s="5">
        <v>159</v>
      </c>
      <c r="I19" s="5">
        <v>5</v>
      </c>
      <c r="J19" s="5">
        <v>795</v>
      </c>
    </row>
    <row r="20" spans="1:10" ht="15.75" customHeight="1" x14ac:dyDescent="0.25">
      <c r="A20" s="3" t="s">
        <v>57</v>
      </c>
      <c r="B20" s="4">
        <v>43107</v>
      </c>
      <c r="C20" s="5">
        <v>10</v>
      </c>
      <c r="D20" s="5" t="s">
        <v>58</v>
      </c>
      <c r="E20" s="5" t="s">
        <v>46</v>
      </c>
      <c r="F20" s="5" t="s">
        <v>23</v>
      </c>
      <c r="G20" s="5" t="s">
        <v>31</v>
      </c>
      <c r="H20" s="5">
        <v>69</v>
      </c>
      <c r="I20" s="5">
        <v>2</v>
      </c>
      <c r="J20" s="5">
        <v>138</v>
      </c>
    </row>
    <row r="21" spans="1:10" ht="15.75" customHeight="1" x14ac:dyDescent="0.25">
      <c r="A21" s="3" t="s">
        <v>59</v>
      </c>
      <c r="B21" s="4">
        <v>43107</v>
      </c>
      <c r="C21" s="5">
        <v>5</v>
      </c>
      <c r="D21" s="5" t="s">
        <v>60</v>
      </c>
      <c r="E21" s="5" t="s">
        <v>17</v>
      </c>
      <c r="F21" s="5" t="s">
        <v>18</v>
      </c>
      <c r="G21" s="5" t="s">
        <v>41</v>
      </c>
      <c r="H21" s="5">
        <v>399</v>
      </c>
      <c r="I21" s="5">
        <v>3</v>
      </c>
      <c r="J21" s="5">
        <v>1197</v>
      </c>
    </row>
    <row r="22" spans="1:10" ht="15.75" customHeight="1" x14ac:dyDescent="0.25">
      <c r="A22" s="3" t="s">
        <v>61</v>
      </c>
      <c r="B22" s="4">
        <v>43107</v>
      </c>
      <c r="C22" s="5">
        <v>10</v>
      </c>
      <c r="D22" s="5" t="s">
        <v>58</v>
      </c>
      <c r="E22" s="5" t="s">
        <v>46</v>
      </c>
      <c r="F22" s="5" t="s">
        <v>23</v>
      </c>
      <c r="G22" s="5" t="s">
        <v>31</v>
      </c>
      <c r="H22" s="5">
        <v>69</v>
      </c>
      <c r="I22" s="5">
        <v>2</v>
      </c>
      <c r="J22" s="5">
        <v>138</v>
      </c>
    </row>
    <row r="23" spans="1:10" ht="15.75" customHeight="1" x14ac:dyDescent="0.25">
      <c r="A23" s="3" t="s">
        <v>62</v>
      </c>
      <c r="B23" s="4">
        <v>43107</v>
      </c>
      <c r="C23" s="5">
        <v>11</v>
      </c>
      <c r="D23" s="5" t="s">
        <v>11</v>
      </c>
      <c r="E23" s="5" t="s">
        <v>63</v>
      </c>
      <c r="F23" s="5" t="s">
        <v>13</v>
      </c>
      <c r="G23" s="5" t="s">
        <v>19</v>
      </c>
      <c r="H23" s="5">
        <v>289</v>
      </c>
      <c r="I23" s="5">
        <v>6</v>
      </c>
      <c r="J23" s="5">
        <v>1734</v>
      </c>
    </row>
    <row r="24" spans="1:10" ht="15.75" customHeight="1" x14ac:dyDescent="0.25">
      <c r="A24" s="3" t="s">
        <v>64</v>
      </c>
      <c r="B24" s="4">
        <v>43107</v>
      </c>
      <c r="C24" s="5">
        <v>8</v>
      </c>
      <c r="D24" s="5" t="s">
        <v>45</v>
      </c>
      <c r="E24" s="5" t="s">
        <v>46</v>
      </c>
      <c r="F24" s="5" t="s">
        <v>23</v>
      </c>
      <c r="G24" s="5" t="s">
        <v>24</v>
      </c>
      <c r="H24" s="5">
        <v>159</v>
      </c>
      <c r="I24" s="5">
        <v>4</v>
      </c>
      <c r="J24" s="5">
        <v>636</v>
      </c>
    </row>
    <row r="25" spans="1:10" ht="15.75" customHeight="1" x14ac:dyDescent="0.25">
      <c r="A25" s="3" t="s">
        <v>65</v>
      </c>
      <c r="B25" s="4">
        <v>43107</v>
      </c>
      <c r="C25" s="5">
        <v>12</v>
      </c>
      <c r="D25" s="5" t="s">
        <v>66</v>
      </c>
      <c r="E25" s="5" t="s">
        <v>12</v>
      </c>
      <c r="F25" s="5" t="s">
        <v>13</v>
      </c>
      <c r="G25" s="5" t="s">
        <v>41</v>
      </c>
      <c r="H25" s="5">
        <v>399</v>
      </c>
      <c r="I25" s="5">
        <v>2</v>
      </c>
      <c r="J25" s="5">
        <v>798</v>
      </c>
    </row>
    <row r="26" spans="1:10" ht="15.75" customHeight="1" x14ac:dyDescent="0.25">
      <c r="A26" s="3" t="s">
        <v>67</v>
      </c>
      <c r="B26" s="4">
        <v>43108</v>
      </c>
      <c r="C26" s="5">
        <v>3</v>
      </c>
      <c r="D26" s="5" t="s">
        <v>43</v>
      </c>
      <c r="E26" s="5" t="s">
        <v>68</v>
      </c>
      <c r="F26" s="5" t="s">
        <v>18</v>
      </c>
      <c r="G26" s="5" t="s">
        <v>41</v>
      </c>
      <c r="H26" s="5">
        <v>399</v>
      </c>
      <c r="I26" s="5">
        <v>0</v>
      </c>
      <c r="J26" s="5">
        <v>0</v>
      </c>
    </row>
    <row r="27" spans="1:10" ht="15.75" customHeight="1" x14ac:dyDescent="0.25">
      <c r="A27" s="3" t="s">
        <v>69</v>
      </c>
      <c r="B27" s="4">
        <v>43108</v>
      </c>
      <c r="C27" s="5">
        <v>14</v>
      </c>
      <c r="D27" s="5" t="s">
        <v>38</v>
      </c>
      <c r="E27" s="5" t="s">
        <v>12</v>
      </c>
      <c r="F27" s="5" t="s">
        <v>13</v>
      </c>
      <c r="G27" s="5" t="s">
        <v>19</v>
      </c>
      <c r="H27" s="5">
        <v>289</v>
      </c>
      <c r="I27" s="5">
        <v>0</v>
      </c>
      <c r="J27" s="5">
        <v>0</v>
      </c>
    </row>
    <row r="28" spans="1:10" ht="15.75" customHeight="1" x14ac:dyDescent="0.25">
      <c r="A28" s="3" t="s">
        <v>70</v>
      </c>
      <c r="B28" s="4">
        <v>43108</v>
      </c>
      <c r="C28" s="5">
        <v>14</v>
      </c>
      <c r="D28" s="5" t="s">
        <v>38</v>
      </c>
      <c r="E28" s="5" t="s">
        <v>63</v>
      </c>
      <c r="F28" s="5" t="s">
        <v>13</v>
      </c>
      <c r="G28" s="5" t="s">
        <v>14</v>
      </c>
      <c r="H28" s="5">
        <v>199</v>
      </c>
      <c r="I28" s="5">
        <v>1</v>
      </c>
      <c r="J28" s="5">
        <v>199</v>
      </c>
    </row>
    <row r="29" spans="1:10" ht="15.75" customHeight="1" x14ac:dyDescent="0.25">
      <c r="A29" s="3" t="s">
        <v>71</v>
      </c>
      <c r="B29" s="4">
        <v>43108</v>
      </c>
      <c r="C29" s="5">
        <v>19</v>
      </c>
      <c r="D29" s="5" t="s">
        <v>56</v>
      </c>
      <c r="E29" s="5" t="s">
        <v>36</v>
      </c>
      <c r="F29" s="5" t="s">
        <v>28</v>
      </c>
      <c r="G29" s="5" t="s">
        <v>41</v>
      </c>
      <c r="H29" s="5">
        <v>399</v>
      </c>
      <c r="I29" s="5">
        <v>7</v>
      </c>
      <c r="J29" s="5">
        <v>2793</v>
      </c>
    </row>
    <row r="30" spans="1:10" ht="15.75" customHeight="1" x14ac:dyDescent="0.25">
      <c r="A30" s="3" t="s">
        <v>72</v>
      </c>
      <c r="B30" s="4">
        <v>43109</v>
      </c>
      <c r="C30" s="5">
        <v>10</v>
      </c>
      <c r="D30" s="5" t="s">
        <v>58</v>
      </c>
      <c r="E30" s="5" t="s">
        <v>46</v>
      </c>
      <c r="F30" s="5" t="s">
        <v>23</v>
      </c>
      <c r="G30" s="5" t="s">
        <v>14</v>
      </c>
      <c r="H30" s="5">
        <v>199</v>
      </c>
      <c r="I30" s="5">
        <v>3</v>
      </c>
      <c r="J30" s="5">
        <v>597</v>
      </c>
    </row>
    <row r="31" spans="1:10" ht="15.75" customHeight="1" x14ac:dyDescent="0.25">
      <c r="A31" s="3" t="s">
        <v>73</v>
      </c>
      <c r="B31" s="4">
        <v>43109</v>
      </c>
      <c r="C31" s="5">
        <v>12</v>
      </c>
      <c r="D31" s="5" t="s">
        <v>66</v>
      </c>
      <c r="E31" s="5" t="s">
        <v>63</v>
      </c>
      <c r="F31" s="5" t="s">
        <v>13</v>
      </c>
      <c r="G31" s="5" t="s">
        <v>19</v>
      </c>
      <c r="H31" s="5">
        <v>289</v>
      </c>
      <c r="I31" s="5">
        <v>0</v>
      </c>
      <c r="J31" s="5">
        <v>0</v>
      </c>
    </row>
    <row r="32" spans="1:10" ht="15.75" customHeight="1" x14ac:dyDescent="0.25">
      <c r="A32" s="3" t="s">
        <v>74</v>
      </c>
      <c r="B32" s="4">
        <v>43109</v>
      </c>
      <c r="C32" s="5">
        <v>6</v>
      </c>
      <c r="D32" s="5" t="s">
        <v>48</v>
      </c>
      <c r="E32" s="5" t="s">
        <v>22</v>
      </c>
      <c r="F32" s="5" t="s">
        <v>23</v>
      </c>
      <c r="G32" s="5" t="s">
        <v>24</v>
      </c>
      <c r="H32" s="5">
        <v>159</v>
      </c>
      <c r="I32" s="5">
        <v>2</v>
      </c>
      <c r="J32" s="5">
        <v>318</v>
      </c>
    </row>
    <row r="33" spans="1:10" ht="15.75" customHeight="1" x14ac:dyDescent="0.25">
      <c r="A33" s="3" t="s">
        <v>75</v>
      </c>
      <c r="B33" s="4">
        <v>43109</v>
      </c>
      <c r="C33" s="5">
        <v>6</v>
      </c>
      <c r="D33" s="5" t="s">
        <v>48</v>
      </c>
      <c r="E33" s="5" t="s">
        <v>46</v>
      </c>
      <c r="F33" s="5" t="s">
        <v>23</v>
      </c>
      <c r="G33" s="5" t="s">
        <v>41</v>
      </c>
      <c r="H33" s="5">
        <v>399</v>
      </c>
      <c r="I33" s="5">
        <v>3</v>
      </c>
      <c r="J33" s="5">
        <v>1197</v>
      </c>
    </row>
    <row r="34" spans="1:10" ht="15.75" customHeight="1" x14ac:dyDescent="0.25">
      <c r="A34" s="3" t="s">
        <v>76</v>
      </c>
      <c r="B34" s="4">
        <v>43110</v>
      </c>
      <c r="C34" s="5">
        <v>6</v>
      </c>
      <c r="D34" s="5" t="s">
        <v>48</v>
      </c>
      <c r="E34" s="5" t="s">
        <v>46</v>
      </c>
      <c r="F34" s="5" t="s">
        <v>23</v>
      </c>
      <c r="G34" s="5" t="s">
        <v>31</v>
      </c>
      <c r="H34" s="5">
        <v>69</v>
      </c>
      <c r="I34" s="5">
        <v>2</v>
      </c>
      <c r="J34" s="5">
        <v>138</v>
      </c>
    </row>
    <row r="35" spans="1:10" ht="15.75" customHeight="1" x14ac:dyDescent="0.25">
      <c r="A35" s="3" t="s">
        <v>77</v>
      </c>
      <c r="B35" s="4">
        <v>43111</v>
      </c>
      <c r="C35" s="5">
        <v>1</v>
      </c>
      <c r="D35" s="5" t="s">
        <v>16</v>
      </c>
      <c r="E35" s="5" t="s">
        <v>68</v>
      </c>
      <c r="F35" s="5" t="s">
        <v>18</v>
      </c>
      <c r="G35" s="5" t="s">
        <v>14</v>
      </c>
      <c r="H35" s="5">
        <v>199</v>
      </c>
      <c r="I35" s="5">
        <v>8</v>
      </c>
      <c r="J35" s="5">
        <v>1592</v>
      </c>
    </row>
    <row r="36" spans="1:10" ht="15.75" customHeight="1" x14ac:dyDescent="0.25">
      <c r="A36" s="3" t="s">
        <v>78</v>
      </c>
      <c r="B36" s="4">
        <v>43111</v>
      </c>
      <c r="C36" s="5">
        <v>16</v>
      </c>
      <c r="D36" s="5" t="s">
        <v>30</v>
      </c>
      <c r="E36" s="5" t="s">
        <v>36</v>
      </c>
      <c r="F36" s="5" t="s">
        <v>28</v>
      </c>
      <c r="G36" s="5" t="s">
        <v>14</v>
      </c>
      <c r="H36" s="5">
        <v>199</v>
      </c>
      <c r="I36" s="5">
        <v>5</v>
      </c>
      <c r="J36" s="5">
        <v>995</v>
      </c>
    </row>
    <row r="37" spans="1:10" ht="15.75" customHeight="1" x14ac:dyDescent="0.25">
      <c r="A37" s="3" t="s">
        <v>79</v>
      </c>
      <c r="B37" s="4">
        <v>43111</v>
      </c>
      <c r="C37" s="5">
        <v>13</v>
      </c>
      <c r="D37" s="5" t="s">
        <v>33</v>
      </c>
      <c r="E37" s="5" t="s">
        <v>63</v>
      </c>
      <c r="F37" s="5" t="s">
        <v>13</v>
      </c>
      <c r="G37" s="5" t="s">
        <v>19</v>
      </c>
      <c r="H37" s="5">
        <v>289</v>
      </c>
      <c r="I37" s="5">
        <v>1</v>
      </c>
      <c r="J37" s="5">
        <v>289</v>
      </c>
    </row>
    <row r="38" spans="1:10" ht="15.75" customHeight="1" x14ac:dyDescent="0.25">
      <c r="A38" s="3" t="s">
        <v>80</v>
      </c>
      <c r="B38" s="4">
        <v>43111</v>
      </c>
      <c r="C38" s="5">
        <v>13</v>
      </c>
      <c r="D38" s="5" t="s">
        <v>33</v>
      </c>
      <c r="E38" s="5" t="s">
        <v>63</v>
      </c>
      <c r="F38" s="5" t="s">
        <v>13</v>
      </c>
      <c r="G38" s="5" t="s">
        <v>41</v>
      </c>
      <c r="H38" s="5">
        <v>399</v>
      </c>
      <c r="I38" s="5">
        <v>4</v>
      </c>
      <c r="J38" s="5">
        <v>1596</v>
      </c>
    </row>
    <row r="39" spans="1:10" ht="15.75" customHeight="1" x14ac:dyDescent="0.25">
      <c r="A39" s="3" t="s">
        <v>81</v>
      </c>
      <c r="B39" s="4">
        <v>43112</v>
      </c>
      <c r="C39" s="5">
        <v>20</v>
      </c>
      <c r="D39" s="5" t="s">
        <v>40</v>
      </c>
      <c r="E39" s="5" t="s">
        <v>27</v>
      </c>
      <c r="F39" s="5" t="s">
        <v>28</v>
      </c>
      <c r="G39" s="5" t="s">
        <v>41</v>
      </c>
      <c r="H39" s="5">
        <v>399</v>
      </c>
      <c r="I39" s="5">
        <v>3</v>
      </c>
      <c r="J39" s="5">
        <v>1197</v>
      </c>
    </row>
    <row r="40" spans="1:10" ht="15.75" customHeight="1" x14ac:dyDescent="0.25">
      <c r="A40" s="3" t="s">
        <v>82</v>
      </c>
      <c r="B40" s="4">
        <v>43112</v>
      </c>
      <c r="C40" s="5">
        <v>19</v>
      </c>
      <c r="D40" s="5" t="s">
        <v>56</v>
      </c>
      <c r="E40" s="5" t="s">
        <v>36</v>
      </c>
      <c r="F40" s="5" t="s">
        <v>28</v>
      </c>
      <c r="G40" s="5" t="s">
        <v>31</v>
      </c>
      <c r="H40" s="5">
        <v>69</v>
      </c>
      <c r="I40" s="5">
        <v>8</v>
      </c>
      <c r="J40" s="5">
        <v>552</v>
      </c>
    </row>
    <row r="41" spans="1:10" ht="15.75" customHeight="1" x14ac:dyDescent="0.25">
      <c r="A41" s="3" t="s">
        <v>83</v>
      </c>
      <c r="B41" s="4">
        <v>43112</v>
      </c>
      <c r="C41" s="5">
        <v>14</v>
      </c>
      <c r="D41" s="5" t="s">
        <v>38</v>
      </c>
      <c r="E41" s="5" t="s">
        <v>12</v>
      </c>
      <c r="F41" s="5" t="s">
        <v>13</v>
      </c>
      <c r="G41" s="5" t="s">
        <v>19</v>
      </c>
      <c r="H41" s="5">
        <v>289</v>
      </c>
      <c r="I41" s="5">
        <v>3</v>
      </c>
      <c r="J41" s="5">
        <v>867</v>
      </c>
    </row>
    <row r="42" spans="1:10" ht="15.75" customHeight="1" x14ac:dyDescent="0.25">
      <c r="A42" s="3" t="s">
        <v>84</v>
      </c>
      <c r="B42" s="4">
        <v>43113</v>
      </c>
      <c r="C42" s="5">
        <v>9</v>
      </c>
      <c r="D42" s="5" t="s">
        <v>21</v>
      </c>
      <c r="E42" s="5" t="s">
        <v>22</v>
      </c>
      <c r="F42" s="5" t="s">
        <v>23</v>
      </c>
      <c r="G42" s="5" t="s">
        <v>41</v>
      </c>
      <c r="H42" s="5">
        <v>399</v>
      </c>
      <c r="I42" s="5">
        <v>4</v>
      </c>
      <c r="J42" s="5">
        <v>1596</v>
      </c>
    </row>
    <row r="43" spans="1:10" ht="15.75" customHeight="1" x14ac:dyDescent="0.25">
      <c r="A43" s="3" t="s">
        <v>85</v>
      </c>
      <c r="B43" s="4">
        <v>43113</v>
      </c>
      <c r="C43" s="5">
        <v>17</v>
      </c>
      <c r="D43" s="5" t="s">
        <v>35</v>
      </c>
      <c r="E43" s="5" t="s">
        <v>36</v>
      </c>
      <c r="F43" s="5" t="s">
        <v>28</v>
      </c>
      <c r="G43" s="5" t="s">
        <v>31</v>
      </c>
      <c r="H43" s="5">
        <v>69</v>
      </c>
      <c r="I43" s="5">
        <v>5</v>
      </c>
      <c r="J43" s="5">
        <v>345</v>
      </c>
    </row>
    <row r="44" spans="1:10" ht="15.75" customHeight="1" x14ac:dyDescent="0.25">
      <c r="A44" s="3" t="s">
        <v>86</v>
      </c>
      <c r="B44" s="4">
        <v>43113</v>
      </c>
      <c r="C44" s="5">
        <v>13</v>
      </c>
      <c r="D44" s="5" t="s">
        <v>33</v>
      </c>
      <c r="E44" s="5" t="s">
        <v>63</v>
      </c>
      <c r="F44" s="5" t="s">
        <v>13</v>
      </c>
      <c r="G44" s="5" t="s">
        <v>24</v>
      </c>
      <c r="H44" s="5">
        <v>159</v>
      </c>
      <c r="I44" s="5">
        <v>8</v>
      </c>
      <c r="J44" s="5">
        <v>1272</v>
      </c>
    </row>
    <row r="45" spans="1:10" ht="15.75" customHeight="1" x14ac:dyDescent="0.25">
      <c r="A45" s="3" t="s">
        <v>87</v>
      </c>
      <c r="B45" s="4">
        <v>43113</v>
      </c>
      <c r="C45" s="5">
        <v>7</v>
      </c>
      <c r="D45" s="5" t="s">
        <v>88</v>
      </c>
      <c r="E45" s="5" t="s">
        <v>46</v>
      </c>
      <c r="F45" s="5" t="s">
        <v>23</v>
      </c>
      <c r="G45" s="5" t="s">
        <v>41</v>
      </c>
      <c r="H45" s="5">
        <v>399</v>
      </c>
      <c r="I45" s="5">
        <v>5</v>
      </c>
      <c r="J45" s="5">
        <v>1995</v>
      </c>
    </row>
    <row r="46" spans="1:10" ht="15.75" customHeight="1" x14ac:dyDescent="0.25">
      <c r="A46" s="3" t="s">
        <v>89</v>
      </c>
      <c r="B46" s="4">
        <v>43113</v>
      </c>
      <c r="C46" s="5">
        <v>12</v>
      </c>
      <c r="D46" s="5" t="s">
        <v>66</v>
      </c>
      <c r="E46" s="5" t="s">
        <v>63</v>
      </c>
      <c r="F46" s="5" t="s">
        <v>13</v>
      </c>
      <c r="G46" s="5" t="s">
        <v>19</v>
      </c>
      <c r="H46" s="5">
        <v>289</v>
      </c>
      <c r="I46" s="5">
        <v>4</v>
      </c>
      <c r="J46" s="5">
        <v>1156</v>
      </c>
    </row>
    <row r="47" spans="1:10" ht="15.75" customHeight="1" x14ac:dyDescent="0.25">
      <c r="A47" s="3" t="s">
        <v>90</v>
      </c>
      <c r="B47" s="4">
        <v>43113</v>
      </c>
      <c r="C47" s="5">
        <v>14</v>
      </c>
      <c r="D47" s="5" t="s">
        <v>38</v>
      </c>
      <c r="E47" s="5" t="s">
        <v>12</v>
      </c>
      <c r="F47" s="5" t="s">
        <v>13</v>
      </c>
      <c r="G47" s="5" t="s">
        <v>24</v>
      </c>
      <c r="H47" s="5">
        <v>159</v>
      </c>
      <c r="I47" s="5">
        <v>7</v>
      </c>
      <c r="J47" s="5">
        <v>1113</v>
      </c>
    </row>
    <row r="48" spans="1:10" ht="15.75" customHeight="1" x14ac:dyDescent="0.25">
      <c r="A48" s="3" t="s">
        <v>91</v>
      </c>
      <c r="B48" s="4">
        <v>43113</v>
      </c>
      <c r="C48" s="5">
        <v>17</v>
      </c>
      <c r="D48" s="5" t="s">
        <v>35</v>
      </c>
      <c r="E48" s="5" t="s">
        <v>27</v>
      </c>
      <c r="F48" s="5" t="s">
        <v>28</v>
      </c>
      <c r="G48" s="5" t="s">
        <v>19</v>
      </c>
      <c r="H48" s="5">
        <v>289</v>
      </c>
      <c r="I48" s="5">
        <v>0</v>
      </c>
      <c r="J48" s="5">
        <v>0</v>
      </c>
    </row>
    <row r="49" spans="1:10" ht="15.75" customHeight="1" x14ac:dyDescent="0.25">
      <c r="A49" s="3" t="s">
        <v>92</v>
      </c>
      <c r="B49" s="4">
        <v>43113</v>
      </c>
      <c r="C49" s="5">
        <v>16</v>
      </c>
      <c r="D49" s="5" t="s">
        <v>30</v>
      </c>
      <c r="E49" s="5" t="s">
        <v>27</v>
      </c>
      <c r="F49" s="5" t="s">
        <v>28</v>
      </c>
      <c r="G49" s="5" t="s">
        <v>31</v>
      </c>
      <c r="H49" s="5">
        <v>69</v>
      </c>
      <c r="I49" s="5">
        <v>1</v>
      </c>
      <c r="J49" s="5">
        <v>69</v>
      </c>
    </row>
    <row r="50" spans="1:10" ht="15.75" customHeight="1" x14ac:dyDescent="0.25">
      <c r="A50" s="3" t="s">
        <v>93</v>
      </c>
      <c r="B50" s="4">
        <v>43113</v>
      </c>
      <c r="C50" s="5">
        <v>4</v>
      </c>
      <c r="D50" s="5" t="s">
        <v>51</v>
      </c>
      <c r="E50" s="5" t="s">
        <v>68</v>
      </c>
      <c r="F50" s="5" t="s">
        <v>18</v>
      </c>
      <c r="G50" s="5" t="s">
        <v>24</v>
      </c>
      <c r="H50" s="5">
        <v>159</v>
      </c>
      <c r="I50" s="5">
        <v>5</v>
      </c>
      <c r="J50" s="5">
        <v>795</v>
      </c>
    </row>
    <row r="51" spans="1:10" ht="15.75" customHeight="1" x14ac:dyDescent="0.25">
      <c r="A51" s="3" t="s">
        <v>94</v>
      </c>
      <c r="B51" s="4">
        <v>43113</v>
      </c>
      <c r="C51" s="5">
        <v>5</v>
      </c>
      <c r="D51" s="5" t="s">
        <v>60</v>
      </c>
      <c r="E51" s="5" t="s">
        <v>68</v>
      </c>
      <c r="F51" s="5" t="s">
        <v>18</v>
      </c>
      <c r="G51" s="5" t="s">
        <v>24</v>
      </c>
      <c r="H51" s="5">
        <v>159</v>
      </c>
      <c r="I51" s="5">
        <v>7</v>
      </c>
      <c r="J51" s="5">
        <v>1113</v>
      </c>
    </row>
    <row r="52" spans="1:10" ht="15.75" customHeight="1" x14ac:dyDescent="0.25">
      <c r="A52" s="3" t="s">
        <v>95</v>
      </c>
      <c r="B52" s="4">
        <v>43113</v>
      </c>
      <c r="C52" s="5">
        <v>19</v>
      </c>
      <c r="D52" s="5" t="s">
        <v>56</v>
      </c>
      <c r="E52" s="5" t="s">
        <v>36</v>
      </c>
      <c r="F52" s="5" t="s">
        <v>28</v>
      </c>
      <c r="G52" s="5" t="s">
        <v>41</v>
      </c>
      <c r="H52" s="5">
        <v>399</v>
      </c>
      <c r="I52" s="5">
        <v>6</v>
      </c>
      <c r="J52" s="5">
        <v>2394</v>
      </c>
    </row>
    <row r="53" spans="1:10" ht="15.75" customHeight="1" x14ac:dyDescent="0.25">
      <c r="A53" s="3" t="s">
        <v>96</v>
      </c>
      <c r="B53" s="4">
        <v>43113</v>
      </c>
      <c r="C53" s="5">
        <v>1</v>
      </c>
      <c r="D53" s="5" t="s">
        <v>16</v>
      </c>
      <c r="E53" s="5" t="s">
        <v>68</v>
      </c>
      <c r="F53" s="5" t="s">
        <v>18</v>
      </c>
      <c r="G53" s="5" t="s">
        <v>31</v>
      </c>
      <c r="H53" s="5">
        <v>69</v>
      </c>
      <c r="I53" s="5">
        <v>2</v>
      </c>
      <c r="J53" s="5">
        <v>138</v>
      </c>
    </row>
    <row r="54" spans="1:10" ht="15.75" customHeight="1" x14ac:dyDescent="0.25">
      <c r="A54" s="3" t="s">
        <v>97</v>
      </c>
      <c r="B54" s="4">
        <v>43114</v>
      </c>
      <c r="C54" s="5">
        <v>17</v>
      </c>
      <c r="D54" s="5" t="s">
        <v>35</v>
      </c>
      <c r="E54" s="5" t="s">
        <v>36</v>
      </c>
      <c r="F54" s="5" t="s">
        <v>28</v>
      </c>
      <c r="G54" s="5" t="s">
        <v>31</v>
      </c>
      <c r="H54" s="5">
        <v>69</v>
      </c>
      <c r="I54" s="5">
        <v>7</v>
      </c>
      <c r="J54" s="5">
        <v>483</v>
      </c>
    </row>
    <row r="55" spans="1:10" ht="15.75" customHeight="1" x14ac:dyDescent="0.25">
      <c r="A55" s="3" t="s">
        <v>98</v>
      </c>
      <c r="B55" s="4">
        <v>43115</v>
      </c>
      <c r="C55" s="5">
        <v>8</v>
      </c>
      <c r="D55" s="5" t="s">
        <v>45</v>
      </c>
      <c r="E55" s="5" t="s">
        <v>46</v>
      </c>
      <c r="F55" s="5" t="s">
        <v>23</v>
      </c>
      <c r="G55" s="5" t="s">
        <v>19</v>
      </c>
      <c r="H55" s="5">
        <v>289</v>
      </c>
      <c r="I55" s="5">
        <v>1</v>
      </c>
      <c r="J55" s="5">
        <v>289</v>
      </c>
    </row>
    <row r="56" spans="1:10" ht="15.75" customHeight="1" x14ac:dyDescent="0.25">
      <c r="A56" s="3" t="s">
        <v>99</v>
      </c>
      <c r="B56" s="4">
        <v>43115</v>
      </c>
      <c r="C56" s="5">
        <v>7</v>
      </c>
      <c r="D56" s="5" t="s">
        <v>88</v>
      </c>
      <c r="E56" s="5" t="s">
        <v>46</v>
      </c>
      <c r="F56" s="5" t="s">
        <v>23</v>
      </c>
      <c r="G56" s="5" t="s">
        <v>41</v>
      </c>
      <c r="H56" s="5">
        <v>399</v>
      </c>
      <c r="I56" s="5">
        <v>0</v>
      </c>
      <c r="J56" s="5">
        <v>0</v>
      </c>
    </row>
    <row r="57" spans="1:10" ht="15.75" customHeight="1" x14ac:dyDescent="0.25">
      <c r="A57" s="3" t="s">
        <v>100</v>
      </c>
      <c r="B57" s="4">
        <v>43115</v>
      </c>
      <c r="C57" s="5">
        <v>20</v>
      </c>
      <c r="D57" s="5" t="s">
        <v>40</v>
      </c>
      <c r="E57" s="5" t="s">
        <v>36</v>
      </c>
      <c r="F57" s="5" t="s">
        <v>28</v>
      </c>
      <c r="G57" s="5" t="s">
        <v>31</v>
      </c>
      <c r="H57" s="5">
        <v>69</v>
      </c>
      <c r="I57" s="5">
        <v>9</v>
      </c>
      <c r="J57" s="5">
        <v>621</v>
      </c>
    </row>
    <row r="58" spans="1:10" ht="15.75" customHeight="1" x14ac:dyDescent="0.25">
      <c r="A58" s="3" t="s">
        <v>101</v>
      </c>
      <c r="B58" s="4">
        <v>43115</v>
      </c>
      <c r="C58" s="5">
        <v>8</v>
      </c>
      <c r="D58" s="5" t="s">
        <v>45</v>
      </c>
      <c r="E58" s="5" t="s">
        <v>46</v>
      </c>
      <c r="F58" s="5" t="s">
        <v>23</v>
      </c>
      <c r="G58" s="5" t="s">
        <v>14</v>
      </c>
      <c r="H58" s="5">
        <v>199</v>
      </c>
      <c r="I58" s="5">
        <v>5</v>
      </c>
      <c r="J58" s="5">
        <v>995</v>
      </c>
    </row>
    <row r="59" spans="1:10" ht="15.75" customHeight="1" x14ac:dyDescent="0.25">
      <c r="A59" s="3" t="s">
        <v>102</v>
      </c>
      <c r="B59" s="4">
        <v>43115</v>
      </c>
      <c r="C59" s="5">
        <v>11</v>
      </c>
      <c r="D59" s="5" t="s">
        <v>11</v>
      </c>
      <c r="E59" s="5" t="s">
        <v>12</v>
      </c>
      <c r="F59" s="5" t="s">
        <v>13</v>
      </c>
      <c r="G59" s="5" t="s">
        <v>31</v>
      </c>
      <c r="H59" s="5">
        <v>69</v>
      </c>
      <c r="I59" s="5">
        <v>9</v>
      </c>
      <c r="J59" s="5">
        <v>621</v>
      </c>
    </row>
    <row r="60" spans="1:10" ht="15.75" customHeight="1" x14ac:dyDescent="0.25">
      <c r="A60" s="3" t="s">
        <v>103</v>
      </c>
      <c r="B60" s="4">
        <v>43115</v>
      </c>
      <c r="C60" s="5">
        <v>9</v>
      </c>
      <c r="D60" s="5" t="s">
        <v>21</v>
      </c>
      <c r="E60" s="5" t="s">
        <v>22</v>
      </c>
      <c r="F60" s="5" t="s">
        <v>23</v>
      </c>
      <c r="G60" s="5" t="s">
        <v>41</v>
      </c>
      <c r="H60" s="5">
        <v>399</v>
      </c>
      <c r="I60" s="5">
        <v>7</v>
      </c>
      <c r="J60" s="5">
        <v>2793</v>
      </c>
    </row>
    <row r="61" spans="1:10" ht="15.75" customHeight="1" x14ac:dyDescent="0.25">
      <c r="A61" s="3" t="s">
        <v>104</v>
      </c>
      <c r="B61" s="4">
        <v>43115</v>
      </c>
      <c r="C61" s="5">
        <v>10</v>
      </c>
      <c r="D61" s="5" t="s">
        <v>58</v>
      </c>
      <c r="E61" s="5" t="s">
        <v>46</v>
      </c>
      <c r="F61" s="5" t="s">
        <v>23</v>
      </c>
      <c r="G61" s="5" t="s">
        <v>14</v>
      </c>
      <c r="H61" s="5">
        <v>199</v>
      </c>
      <c r="I61" s="5">
        <v>3</v>
      </c>
      <c r="J61" s="5">
        <v>597</v>
      </c>
    </row>
    <row r="62" spans="1:10" ht="15.75" customHeight="1" x14ac:dyDescent="0.25">
      <c r="A62" s="3" t="s">
        <v>105</v>
      </c>
      <c r="B62" s="4">
        <v>43116</v>
      </c>
      <c r="C62" s="5">
        <v>2</v>
      </c>
      <c r="D62" s="5" t="s">
        <v>106</v>
      </c>
      <c r="E62" s="5" t="s">
        <v>17</v>
      </c>
      <c r="F62" s="5" t="s">
        <v>18</v>
      </c>
      <c r="G62" s="5" t="s">
        <v>24</v>
      </c>
      <c r="H62" s="5">
        <v>159</v>
      </c>
      <c r="I62" s="5">
        <v>8</v>
      </c>
      <c r="J62" s="5">
        <v>1272</v>
      </c>
    </row>
    <row r="63" spans="1:10" ht="15.75" customHeight="1" x14ac:dyDescent="0.25">
      <c r="A63" s="3" t="s">
        <v>107</v>
      </c>
      <c r="B63" s="4">
        <v>43117</v>
      </c>
      <c r="C63" s="5">
        <v>20</v>
      </c>
      <c r="D63" s="5" t="s">
        <v>40</v>
      </c>
      <c r="E63" s="5" t="s">
        <v>36</v>
      </c>
      <c r="F63" s="5" t="s">
        <v>28</v>
      </c>
      <c r="G63" s="5" t="s">
        <v>24</v>
      </c>
      <c r="H63" s="5">
        <v>159</v>
      </c>
      <c r="I63" s="5">
        <v>9</v>
      </c>
      <c r="J63" s="5">
        <v>1431</v>
      </c>
    </row>
    <row r="64" spans="1:10" ht="15.75" customHeight="1" x14ac:dyDescent="0.25">
      <c r="A64" s="3" t="s">
        <v>108</v>
      </c>
      <c r="B64" s="4">
        <v>43117</v>
      </c>
      <c r="C64" s="5">
        <v>9</v>
      </c>
      <c r="D64" s="5" t="s">
        <v>21</v>
      </c>
      <c r="E64" s="5" t="s">
        <v>46</v>
      </c>
      <c r="F64" s="5" t="s">
        <v>23</v>
      </c>
      <c r="G64" s="5" t="s">
        <v>19</v>
      </c>
      <c r="H64" s="5">
        <v>289</v>
      </c>
      <c r="I64" s="5">
        <v>7</v>
      </c>
      <c r="J64" s="5">
        <v>2023</v>
      </c>
    </row>
    <row r="65" spans="1:10" ht="15.75" customHeight="1" x14ac:dyDescent="0.25">
      <c r="A65" s="3" t="s">
        <v>109</v>
      </c>
      <c r="B65" s="4">
        <v>43118</v>
      </c>
      <c r="C65" s="5">
        <v>9</v>
      </c>
      <c r="D65" s="5" t="s">
        <v>21</v>
      </c>
      <c r="E65" s="5" t="s">
        <v>46</v>
      </c>
      <c r="F65" s="5" t="s">
        <v>23</v>
      </c>
      <c r="G65" s="5" t="s">
        <v>41</v>
      </c>
      <c r="H65" s="5">
        <v>399</v>
      </c>
      <c r="I65" s="5">
        <v>1</v>
      </c>
      <c r="J65" s="5">
        <v>399</v>
      </c>
    </row>
    <row r="66" spans="1:10" ht="15.75" customHeight="1" x14ac:dyDescent="0.25">
      <c r="A66" s="3" t="s">
        <v>110</v>
      </c>
      <c r="B66" s="4">
        <v>43119</v>
      </c>
      <c r="C66" s="5">
        <v>9</v>
      </c>
      <c r="D66" s="5" t="s">
        <v>21</v>
      </c>
      <c r="E66" s="5" t="s">
        <v>46</v>
      </c>
      <c r="F66" s="5" t="s">
        <v>23</v>
      </c>
      <c r="G66" s="5" t="s">
        <v>14</v>
      </c>
      <c r="H66" s="5">
        <v>199</v>
      </c>
      <c r="I66" s="5">
        <v>6</v>
      </c>
      <c r="J66" s="5">
        <v>1194</v>
      </c>
    </row>
    <row r="67" spans="1:10" ht="15.75" customHeight="1" x14ac:dyDescent="0.25">
      <c r="A67" s="3" t="s">
        <v>111</v>
      </c>
      <c r="B67" s="4">
        <v>43119</v>
      </c>
      <c r="C67" s="5">
        <v>10</v>
      </c>
      <c r="D67" s="5" t="s">
        <v>58</v>
      </c>
      <c r="E67" s="5" t="s">
        <v>46</v>
      </c>
      <c r="F67" s="5" t="s">
        <v>23</v>
      </c>
      <c r="G67" s="5" t="s">
        <v>19</v>
      </c>
      <c r="H67" s="5">
        <v>289</v>
      </c>
      <c r="I67" s="5">
        <v>3</v>
      </c>
      <c r="J67" s="5">
        <v>867</v>
      </c>
    </row>
    <row r="68" spans="1:10" ht="15.75" customHeight="1" x14ac:dyDescent="0.25">
      <c r="A68" s="3" t="s">
        <v>112</v>
      </c>
      <c r="B68" s="4">
        <v>43120</v>
      </c>
      <c r="C68" s="5">
        <v>16</v>
      </c>
      <c r="D68" s="5" t="s">
        <v>30</v>
      </c>
      <c r="E68" s="5" t="s">
        <v>27</v>
      </c>
      <c r="F68" s="5" t="s">
        <v>28</v>
      </c>
      <c r="G68" s="5" t="s">
        <v>31</v>
      </c>
      <c r="H68" s="5">
        <v>69</v>
      </c>
      <c r="I68" s="5">
        <v>2</v>
      </c>
      <c r="J68" s="5">
        <v>138</v>
      </c>
    </row>
    <row r="69" spans="1:10" ht="15.75" customHeight="1" x14ac:dyDescent="0.25">
      <c r="A69" s="3" t="s">
        <v>113</v>
      </c>
      <c r="B69" s="4">
        <v>43120</v>
      </c>
      <c r="C69" s="5">
        <v>13</v>
      </c>
      <c r="D69" s="5" t="s">
        <v>33</v>
      </c>
      <c r="E69" s="5" t="s">
        <v>63</v>
      </c>
      <c r="F69" s="5" t="s">
        <v>13</v>
      </c>
      <c r="G69" s="5" t="s">
        <v>14</v>
      </c>
      <c r="H69" s="5">
        <v>199</v>
      </c>
      <c r="I69" s="5">
        <v>8</v>
      </c>
      <c r="J69" s="5">
        <v>1592</v>
      </c>
    </row>
    <row r="70" spans="1:10" ht="15.75" customHeight="1" x14ac:dyDescent="0.25">
      <c r="A70" s="3" t="s">
        <v>114</v>
      </c>
      <c r="B70" s="4">
        <v>43121</v>
      </c>
      <c r="C70" s="5">
        <v>19</v>
      </c>
      <c r="D70" s="5" t="s">
        <v>56</v>
      </c>
      <c r="E70" s="5" t="s">
        <v>36</v>
      </c>
      <c r="F70" s="5" t="s">
        <v>28</v>
      </c>
      <c r="G70" s="5" t="s">
        <v>14</v>
      </c>
      <c r="H70" s="5">
        <v>199</v>
      </c>
      <c r="I70" s="5">
        <v>8</v>
      </c>
      <c r="J70" s="5">
        <v>1592</v>
      </c>
    </row>
    <row r="71" spans="1:10" ht="15.75" customHeight="1" x14ac:dyDescent="0.25">
      <c r="A71" s="3" t="s">
        <v>115</v>
      </c>
      <c r="B71" s="4">
        <v>43121</v>
      </c>
      <c r="C71" s="5">
        <v>6</v>
      </c>
      <c r="D71" s="5" t="s">
        <v>48</v>
      </c>
      <c r="E71" s="5" t="s">
        <v>46</v>
      </c>
      <c r="F71" s="5" t="s">
        <v>23</v>
      </c>
      <c r="G71" s="5" t="s">
        <v>14</v>
      </c>
      <c r="H71" s="5">
        <v>199</v>
      </c>
      <c r="I71" s="5">
        <v>0</v>
      </c>
      <c r="J71" s="5">
        <v>0</v>
      </c>
    </row>
    <row r="72" spans="1:10" ht="15.75" customHeight="1" x14ac:dyDescent="0.25">
      <c r="A72" s="3" t="s">
        <v>116</v>
      </c>
      <c r="B72" s="4">
        <v>43121</v>
      </c>
      <c r="C72" s="5">
        <v>17</v>
      </c>
      <c r="D72" s="5" t="s">
        <v>35</v>
      </c>
      <c r="E72" s="5" t="s">
        <v>27</v>
      </c>
      <c r="F72" s="5" t="s">
        <v>28</v>
      </c>
      <c r="G72" s="5" t="s">
        <v>24</v>
      </c>
      <c r="H72" s="5">
        <v>159</v>
      </c>
      <c r="I72" s="5">
        <v>4</v>
      </c>
      <c r="J72" s="5">
        <v>636</v>
      </c>
    </row>
    <row r="73" spans="1:10" ht="15.75" customHeight="1" x14ac:dyDescent="0.25">
      <c r="A73" s="3" t="s">
        <v>117</v>
      </c>
      <c r="B73" s="4">
        <v>43122</v>
      </c>
      <c r="C73" s="5">
        <v>15</v>
      </c>
      <c r="D73" s="5" t="s">
        <v>118</v>
      </c>
      <c r="E73" s="5" t="s">
        <v>63</v>
      </c>
      <c r="F73" s="5" t="s">
        <v>13</v>
      </c>
      <c r="G73" s="5" t="s">
        <v>41</v>
      </c>
      <c r="H73" s="5">
        <v>399</v>
      </c>
      <c r="I73" s="5">
        <v>4</v>
      </c>
      <c r="J73" s="5">
        <v>1596</v>
      </c>
    </row>
    <row r="74" spans="1:10" ht="15.75" customHeight="1" x14ac:dyDescent="0.25">
      <c r="A74" s="3" t="s">
        <v>119</v>
      </c>
      <c r="B74" s="4">
        <v>43123</v>
      </c>
      <c r="C74" s="5">
        <v>15</v>
      </c>
      <c r="D74" s="5" t="s">
        <v>118</v>
      </c>
      <c r="E74" s="5" t="s">
        <v>63</v>
      </c>
      <c r="F74" s="5" t="s">
        <v>13</v>
      </c>
      <c r="G74" s="5" t="s">
        <v>24</v>
      </c>
      <c r="H74" s="5">
        <v>159</v>
      </c>
      <c r="I74" s="5">
        <v>1</v>
      </c>
      <c r="J74" s="5">
        <v>159</v>
      </c>
    </row>
    <row r="75" spans="1:10" ht="15.75" customHeight="1" x14ac:dyDescent="0.25">
      <c r="A75" s="3" t="s">
        <v>120</v>
      </c>
      <c r="B75" s="4">
        <v>43123</v>
      </c>
      <c r="C75" s="5">
        <v>20</v>
      </c>
      <c r="D75" s="5" t="s">
        <v>40</v>
      </c>
      <c r="E75" s="5" t="s">
        <v>27</v>
      </c>
      <c r="F75" s="5" t="s">
        <v>28</v>
      </c>
      <c r="G75" s="5" t="s">
        <v>19</v>
      </c>
      <c r="H75" s="5">
        <v>289</v>
      </c>
      <c r="I75" s="5">
        <v>1</v>
      </c>
      <c r="J75" s="5">
        <v>289</v>
      </c>
    </row>
    <row r="76" spans="1:10" ht="15.75" customHeight="1" x14ac:dyDescent="0.25">
      <c r="A76" s="3" t="s">
        <v>121</v>
      </c>
      <c r="B76" s="4">
        <v>43123</v>
      </c>
      <c r="C76" s="5">
        <v>13</v>
      </c>
      <c r="D76" s="5" t="s">
        <v>33</v>
      </c>
      <c r="E76" s="5" t="s">
        <v>12</v>
      </c>
      <c r="F76" s="5" t="s">
        <v>13</v>
      </c>
      <c r="G76" s="5" t="s">
        <v>19</v>
      </c>
      <c r="H76" s="5">
        <v>289</v>
      </c>
      <c r="I76" s="5">
        <v>5</v>
      </c>
      <c r="J76" s="5">
        <v>1445</v>
      </c>
    </row>
    <row r="77" spans="1:10" ht="15.75" customHeight="1" x14ac:dyDescent="0.25">
      <c r="A77" s="3" t="s">
        <v>122</v>
      </c>
      <c r="B77" s="4">
        <v>43124</v>
      </c>
      <c r="C77" s="5">
        <v>18</v>
      </c>
      <c r="D77" s="5" t="s">
        <v>26</v>
      </c>
      <c r="E77" s="5" t="s">
        <v>27</v>
      </c>
      <c r="F77" s="5" t="s">
        <v>28</v>
      </c>
      <c r="G77" s="5" t="s">
        <v>31</v>
      </c>
      <c r="H77" s="5">
        <v>69</v>
      </c>
      <c r="I77" s="5">
        <v>7</v>
      </c>
      <c r="J77" s="5">
        <v>483</v>
      </c>
    </row>
    <row r="78" spans="1:10" ht="15.75" customHeight="1" x14ac:dyDescent="0.25">
      <c r="A78" s="3" t="s">
        <v>123</v>
      </c>
      <c r="B78" s="4">
        <v>43124</v>
      </c>
      <c r="C78" s="5">
        <v>8</v>
      </c>
      <c r="D78" s="5" t="s">
        <v>45</v>
      </c>
      <c r="E78" s="5" t="s">
        <v>46</v>
      </c>
      <c r="F78" s="5" t="s">
        <v>23</v>
      </c>
      <c r="G78" s="5" t="s">
        <v>31</v>
      </c>
      <c r="H78" s="5">
        <v>69</v>
      </c>
      <c r="I78" s="5">
        <v>2</v>
      </c>
      <c r="J78" s="5">
        <v>138</v>
      </c>
    </row>
    <row r="79" spans="1:10" ht="15.75" customHeight="1" x14ac:dyDescent="0.25">
      <c r="A79" s="3" t="s">
        <v>124</v>
      </c>
      <c r="B79" s="4">
        <v>43124</v>
      </c>
      <c r="C79" s="5">
        <v>5</v>
      </c>
      <c r="D79" s="5" t="s">
        <v>60</v>
      </c>
      <c r="E79" s="5" t="s">
        <v>68</v>
      </c>
      <c r="F79" s="5" t="s">
        <v>18</v>
      </c>
      <c r="G79" s="5" t="s">
        <v>19</v>
      </c>
      <c r="H79" s="5">
        <v>289</v>
      </c>
      <c r="I79" s="5">
        <v>1</v>
      </c>
      <c r="J79" s="5">
        <v>289</v>
      </c>
    </row>
    <row r="80" spans="1:10" ht="15.75" customHeight="1" x14ac:dyDescent="0.25">
      <c r="A80" s="3" t="s">
        <v>125</v>
      </c>
      <c r="B80" s="4">
        <v>43124</v>
      </c>
      <c r="C80" s="5">
        <v>19</v>
      </c>
      <c r="D80" s="5" t="s">
        <v>56</v>
      </c>
      <c r="E80" s="5" t="s">
        <v>27</v>
      </c>
      <c r="F80" s="5" t="s">
        <v>28</v>
      </c>
      <c r="G80" s="5" t="s">
        <v>19</v>
      </c>
      <c r="H80" s="5">
        <v>289</v>
      </c>
      <c r="I80" s="5">
        <v>8</v>
      </c>
      <c r="J80" s="5">
        <v>2312</v>
      </c>
    </row>
    <row r="81" spans="1:10" ht="15.75" customHeight="1" x14ac:dyDescent="0.25">
      <c r="A81" s="3" t="s">
        <v>126</v>
      </c>
      <c r="B81" s="4">
        <v>43124</v>
      </c>
      <c r="C81" s="5">
        <v>10</v>
      </c>
      <c r="D81" s="5" t="s">
        <v>58</v>
      </c>
      <c r="E81" s="5" t="s">
        <v>22</v>
      </c>
      <c r="F81" s="5" t="s">
        <v>23</v>
      </c>
      <c r="G81" s="5" t="s">
        <v>19</v>
      </c>
      <c r="H81" s="5">
        <v>289</v>
      </c>
      <c r="I81" s="5">
        <v>3</v>
      </c>
      <c r="J81" s="5">
        <v>867</v>
      </c>
    </row>
    <row r="82" spans="1:10" ht="15.75" customHeight="1" x14ac:dyDescent="0.25">
      <c r="A82" s="3" t="s">
        <v>127</v>
      </c>
      <c r="B82" s="4">
        <v>43124</v>
      </c>
      <c r="C82" s="5">
        <v>7</v>
      </c>
      <c r="D82" s="5" t="s">
        <v>88</v>
      </c>
      <c r="E82" s="5" t="s">
        <v>46</v>
      </c>
      <c r="F82" s="5" t="s">
        <v>23</v>
      </c>
      <c r="G82" s="5" t="s">
        <v>41</v>
      </c>
      <c r="H82" s="5">
        <v>399</v>
      </c>
      <c r="I82" s="5">
        <v>6</v>
      </c>
      <c r="J82" s="5">
        <v>2394</v>
      </c>
    </row>
    <row r="83" spans="1:10" ht="15.75" customHeight="1" x14ac:dyDescent="0.25">
      <c r="A83" s="3" t="s">
        <v>128</v>
      </c>
      <c r="B83" s="4">
        <v>43124</v>
      </c>
      <c r="C83" s="5">
        <v>5</v>
      </c>
      <c r="D83" s="5" t="s">
        <v>60</v>
      </c>
      <c r="E83" s="5" t="s">
        <v>17</v>
      </c>
      <c r="F83" s="5" t="s">
        <v>18</v>
      </c>
      <c r="G83" s="5" t="s">
        <v>31</v>
      </c>
      <c r="H83" s="5">
        <v>69</v>
      </c>
      <c r="I83" s="5">
        <v>1</v>
      </c>
      <c r="J83" s="5">
        <v>69</v>
      </c>
    </row>
    <row r="84" spans="1:10" ht="15.75" customHeight="1" x14ac:dyDescent="0.25">
      <c r="A84" s="3" t="s">
        <v>129</v>
      </c>
      <c r="B84" s="4">
        <v>43124</v>
      </c>
      <c r="C84" s="5">
        <v>10</v>
      </c>
      <c r="D84" s="5" t="s">
        <v>58</v>
      </c>
      <c r="E84" s="5" t="s">
        <v>46</v>
      </c>
      <c r="F84" s="5" t="s">
        <v>23</v>
      </c>
      <c r="G84" s="5" t="s">
        <v>31</v>
      </c>
      <c r="H84" s="5">
        <v>69</v>
      </c>
      <c r="I84" s="5">
        <v>2</v>
      </c>
      <c r="J84" s="5">
        <v>138</v>
      </c>
    </row>
    <row r="85" spans="1:10" ht="15.75" customHeight="1" x14ac:dyDescent="0.25">
      <c r="A85" s="3" t="s">
        <v>130</v>
      </c>
      <c r="B85" s="4">
        <v>43125</v>
      </c>
      <c r="C85" s="5">
        <v>18</v>
      </c>
      <c r="D85" s="5" t="s">
        <v>26</v>
      </c>
      <c r="E85" s="5" t="s">
        <v>36</v>
      </c>
      <c r="F85" s="5" t="s">
        <v>28</v>
      </c>
      <c r="G85" s="5" t="s">
        <v>41</v>
      </c>
      <c r="H85" s="5">
        <v>399</v>
      </c>
      <c r="I85" s="5">
        <v>1</v>
      </c>
      <c r="J85" s="5">
        <v>399</v>
      </c>
    </row>
    <row r="86" spans="1:10" ht="15.75" customHeight="1" x14ac:dyDescent="0.25">
      <c r="A86" s="3" t="s">
        <v>131</v>
      </c>
      <c r="B86" s="4">
        <v>43126</v>
      </c>
      <c r="C86" s="5">
        <v>4</v>
      </c>
      <c r="D86" s="5" t="s">
        <v>51</v>
      </c>
      <c r="E86" s="5" t="s">
        <v>68</v>
      </c>
      <c r="F86" s="5" t="s">
        <v>18</v>
      </c>
      <c r="G86" s="5" t="s">
        <v>41</v>
      </c>
      <c r="H86" s="5">
        <v>399</v>
      </c>
      <c r="I86" s="5">
        <v>9</v>
      </c>
      <c r="J86" s="5">
        <v>3591</v>
      </c>
    </row>
    <row r="87" spans="1:10" ht="15.75" customHeight="1" x14ac:dyDescent="0.25">
      <c r="A87" s="3" t="s">
        <v>132</v>
      </c>
      <c r="B87" s="4">
        <v>43126</v>
      </c>
      <c r="C87" s="5">
        <v>12</v>
      </c>
      <c r="D87" s="5" t="s">
        <v>66</v>
      </c>
      <c r="E87" s="5" t="s">
        <v>12</v>
      </c>
      <c r="F87" s="5" t="s">
        <v>13</v>
      </c>
      <c r="G87" s="5" t="s">
        <v>41</v>
      </c>
      <c r="H87" s="5">
        <v>399</v>
      </c>
      <c r="I87" s="5">
        <v>2</v>
      </c>
      <c r="J87" s="5">
        <v>798</v>
      </c>
    </row>
    <row r="88" spans="1:10" ht="15.75" customHeight="1" x14ac:dyDescent="0.25">
      <c r="A88" s="3" t="s">
        <v>133</v>
      </c>
      <c r="B88" s="4">
        <v>43127</v>
      </c>
      <c r="C88" s="5">
        <v>17</v>
      </c>
      <c r="D88" s="5" t="s">
        <v>35</v>
      </c>
      <c r="E88" s="5" t="s">
        <v>36</v>
      </c>
      <c r="F88" s="5" t="s">
        <v>28</v>
      </c>
      <c r="G88" s="5" t="s">
        <v>24</v>
      </c>
      <c r="H88" s="5">
        <v>159</v>
      </c>
      <c r="I88" s="5">
        <v>3</v>
      </c>
      <c r="J88" s="5">
        <v>477</v>
      </c>
    </row>
    <row r="89" spans="1:10" ht="15.75" customHeight="1" x14ac:dyDescent="0.25">
      <c r="A89" s="3" t="s">
        <v>134</v>
      </c>
      <c r="B89" s="4">
        <v>43127</v>
      </c>
      <c r="C89" s="5">
        <v>12</v>
      </c>
      <c r="D89" s="5" t="s">
        <v>66</v>
      </c>
      <c r="E89" s="5" t="s">
        <v>12</v>
      </c>
      <c r="F89" s="5" t="s">
        <v>13</v>
      </c>
      <c r="G89" s="5" t="s">
        <v>31</v>
      </c>
      <c r="H89" s="5">
        <v>69</v>
      </c>
      <c r="I89" s="5">
        <v>2</v>
      </c>
      <c r="J89" s="5">
        <v>138</v>
      </c>
    </row>
    <row r="90" spans="1:10" ht="15.75" customHeight="1" x14ac:dyDescent="0.25">
      <c r="A90" s="3" t="s">
        <v>135</v>
      </c>
      <c r="B90" s="4">
        <v>43127</v>
      </c>
      <c r="C90" s="5">
        <v>8</v>
      </c>
      <c r="D90" s="5" t="s">
        <v>45</v>
      </c>
      <c r="E90" s="5" t="s">
        <v>22</v>
      </c>
      <c r="F90" s="5" t="s">
        <v>23</v>
      </c>
      <c r="G90" s="5" t="s">
        <v>14</v>
      </c>
      <c r="H90" s="5">
        <v>199</v>
      </c>
      <c r="I90" s="5">
        <v>5</v>
      </c>
      <c r="J90" s="5">
        <v>995</v>
      </c>
    </row>
    <row r="91" spans="1:10" ht="15.75" customHeight="1" x14ac:dyDescent="0.25">
      <c r="A91" s="3" t="s">
        <v>136</v>
      </c>
      <c r="B91" s="4">
        <v>43127</v>
      </c>
      <c r="C91" s="5">
        <v>12</v>
      </c>
      <c r="D91" s="5" t="s">
        <v>66</v>
      </c>
      <c r="E91" s="5" t="s">
        <v>63</v>
      </c>
      <c r="F91" s="5" t="s">
        <v>13</v>
      </c>
      <c r="G91" s="5" t="s">
        <v>31</v>
      </c>
      <c r="H91" s="5">
        <v>69</v>
      </c>
      <c r="I91" s="5">
        <v>2</v>
      </c>
      <c r="J91" s="5">
        <v>138</v>
      </c>
    </row>
    <row r="92" spans="1:10" ht="15.75" customHeight="1" x14ac:dyDescent="0.25">
      <c r="A92" s="3" t="s">
        <v>137</v>
      </c>
      <c r="B92" s="4">
        <v>43127</v>
      </c>
      <c r="C92" s="5">
        <v>19</v>
      </c>
      <c r="D92" s="5" t="s">
        <v>56</v>
      </c>
      <c r="E92" s="5" t="s">
        <v>36</v>
      </c>
      <c r="F92" s="5" t="s">
        <v>28</v>
      </c>
      <c r="G92" s="5" t="s">
        <v>19</v>
      </c>
      <c r="H92" s="5">
        <v>289</v>
      </c>
      <c r="I92" s="5">
        <v>4</v>
      </c>
      <c r="J92" s="5">
        <v>1156</v>
      </c>
    </row>
    <row r="93" spans="1:10" ht="15.75" customHeight="1" x14ac:dyDescent="0.25">
      <c r="A93" s="3" t="s">
        <v>138</v>
      </c>
      <c r="B93" s="4">
        <v>43128</v>
      </c>
      <c r="C93" s="5">
        <v>20</v>
      </c>
      <c r="D93" s="5" t="s">
        <v>40</v>
      </c>
      <c r="E93" s="5" t="s">
        <v>27</v>
      </c>
      <c r="F93" s="5" t="s">
        <v>28</v>
      </c>
      <c r="G93" s="5" t="s">
        <v>41</v>
      </c>
      <c r="H93" s="5">
        <v>399</v>
      </c>
      <c r="I93" s="5">
        <v>6</v>
      </c>
      <c r="J93" s="5">
        <v>2394</v>
      </c>
    </row>
    <row r="94" spans="1:10" ht="15.75" customHeight="1" x14ac:dyDescent="0.25">
      <c r="A94" s="3" t="s">
        <v>139</v>
      </c>
      <c r="B94" s="4">
        <v>43129</v>
      </c>
      <c r="C94" s="5">
        <v>7</v>
      </c>
      <c r="D94" s="5" t="s">
        <v>88</v>
      </c>
      <c r="E94" s="5" t="s">
        <v>22</v>
      </c>
      <c r="F94" s="5" t="s">
        <v>23</v>
      </c>
      <c r="G94" s="5" t="s">
        <v>41</v>
      </c>
      <c r="H94" s="5">
        <v>399</v>
      </c>
      <c r="I94" s="5">
        <v>1</v>
      </c>
      <c r="J94" s="5">
        <v>399</v>
      </c>
    </row>
    <row r="95" spans="1:10" ht="15.75" customHeight="1" x14ac:dyDescent="0.25">
      <c r="A95" s="3" t="s">
        <v>140</v>
      </c>
      <c r="B95" s="4">
        <v>43129</v>
      </c>
      <c r="C95" s="5">
        <v>8</v>
      </c>
      <c r="D95" s="5" t="s">
        <v>45</v>
      </c>
      <c r="E95" s="5" t="s">
        <v>22</v>
      </c>
      <c r="F95" s="5" t="s">
        <v>23</v>
      </c>
      <c r="G95" s="5" t="s">
        <v>14</v>
      </c>
      <c r="H95" s="5">
        <v>199</v>
      </c>
      <c r="I95" s="5">
        <v>2</v>
      </c>
      <c r="J95" s="5">
        <v>398</v>
      </c>
    </row>
    <row r="96" spans="1:10" ht="15.75" customHeight="1" x14ac:dyDescent="0.25">
      <c r="A96" s="3" t="s">
        <v>141</v>
      </c>
      <c r="B96" s="4">
        <v>43129</v>
      </c>
      <c r="C96" s="5">
        <v>7</v>
      </c>
      <c r="D96" s="5" t="s">
        <v>88</v>
      </c>
      <c r="E96" s="5" t="s">
        <v>46</v>
      </c>
      <c r="F96" s="5" t="s">
        <v>23</v>
      </c>
      <c r="G96" s="5" t="s">
        <v>31</v>
      </c>
      <c r="H96" s="5">
        <v>69</v>
      </c>
      <c r="I96" s="5">
        <v>8</v>
      </c>
      <c r="J96" s="5">
        <v>552</v>
      </c>
    </row>
    <row r="97" spans="1:10" ht="15.75" customHeight="1" x14ac:dyDescent="0.25">
      <c r="A97" s="3" t="s">
        <v>142</v>
      </c>
      <c r="B97" s="4">
        <v>43130</v>
      </c>
      <c r="C97" s="5">
        <v>15</v>
      </c>
      <c r="D97" s="5" t="s">
        <v>118</v>
      </c>
      <c r="E97" s="5" t="s">
        <v>12</v>
      </c>
      <c r="F97" s="5" t="s">
        <v>13</v>
      </c>
      <c r="G97" s="5" t="s">
        <v>31</v>
      </c>
      <c r="H97" s="5">
        <v>69</v>
      </c>
      <c r="I97" s="5">
        <v>9</v>
      </c>
      <c r="J97" s="5">
        <v>621</v>
      </c>
    </row>
    <row r="98" spans="1:10" ht="15.75" customHeight="1" x14ac:dyDescent="0.25">
      <c r="A98" s="3" t="s">
        <v>143</v>
      </c>
      <c r="B98" s="4">
        <v>43130</v>
      </c>
      <c r="C98" s="5">
        <v>11</v>
      </c>
      <c r="D98" s="5" t="s">
        <v>11</v>
      </c>
      <c r="E98" s="5" t="s">
        <v>63</v>
      </c>
      <c r="F98" s="5" t="s">
        <v>13</v>
      </c>
      <c r="G98" s="5" t="s">
        <v>31</v>
      </c>
      <c r="H98" s="5">
        <v>69</v>
      </c>
      <c r="I98" s="5">
        <v>7</v>
      </c>
      <c r="J98" s="5">
        <v>483</v>
      </c>
    </row>
    <row r="99" spans="1:10" ht="15.75" customHeight="1" x14ac:dyDescent="0.25">
      <c r="A99" s="3" t="s">
        <v>144</v>
      </c>
      <c r="B99" s="4">
        <v>43130</v>
      </c>
      <c r="C99" s="5">
        <v>19</v>
      </c>
      <c r="D99" s="5" t="s">
        <v>56</v>
      </c>
      <c r="E99" s="5" t="s">
        <v>27</v>
      </c>
      <c r="F99" s="5" t="s">
        <v>28</v>
      </c>
      <c r="G99" s="5" t="s">
        <v>24</v>
      </c>
      <c r="H99" s="5">
        <v>159</v>
      </c>
      <c r="I99" s="5">
        <v>8</v>
      </c>
      <c r="J99" s="5">
        <v>1272</v>
      </c>
    </row>
    <row r="100" spans="1:10" ht="15.75" customHeight="1" x14ac:dyDescent="0.25">
      <c r="A100" s="3" t="s">
        <v>145</v>
      </c>
      <c r="B100" s="4">
        <v>43130</v>
      </c>
      <c r="C100" s="5">
        <v>8</v>
      </c>
      <c r="D100" s="5" t="s">
        <v>45</v>
      </c>
      <c r="E100" s="5" t="s">
        <v>46</v>
      </c>
      <c r="F100" s="5" t="s">
        <v>23</v>
      </c>
      <c r="G100" s="5" t="s">
        <v>14</v>
      </c>
      <c r="H100" s="5">
        <v>199</v>
      </c>
      <c r="I100" s="5">
        <v>9</v>
      </c>
      <c r="J100" s="5">
        <v>1791</v>
      </c>
    </row>
    <row r="101" spans="1:10" ht="15.75" customHeight="1" x14ac:dyDescent="0.25">
      <c r="A101" s="3" t="s">
        <v>146</v>
      </c>
      <c r="B101" s="4">
        <v>43130</v>
      </c>
      <c r="C101" s="5">
        <v>12</v>
      </c>
      <c r="D101" s="5" t="s">
        <v>66</v>
      </c>
      <c r="E101" s="5" t="s">
        <v>12</v>
      </c>
      <c r="F101" s="5" t="s">
        <v>13</v>
      </c>
      <c r="G101" s="5" t="s">
        <v>14</v>
      </c>
      <c r="H101" s="5">
        <v>199</v>
      </c>
      <c r="I101" s="5">
        <v>5</v>
      </c>
      <c r="J101" s="5">
        <v>995</v>
      </c>
    </row>
    <row r="102" spans="1:10" ht="15.75" customHeight="1" x14ac:dyDescent="0.25">
      <c r="A102" s="3" t="s">
        <v>147</v>
      </c>
      <c r="B102" s="4">
        <v>43131</v>
      </c>
      <c r="C102" s="5">
        <v>18</v>
      </c>
      <c r="D102" s="5" t="s">
        <v>26</v>
      </c>
      <c r="E102" s="5" t="s">
        <v>27</v>
      </c>
      <c r="F102" s="5" t="s">
        <v>28</v>
      </c>
      <c r="G102" s="5" t="s">
        <v>31</v>
      </c>
      <c r="H102" s="5">
        <v>69</v>
      </c>
      <c r="I102" s="5">
        <v>4</v>
      </c>
      <c r="J102" s="5">
        <v>276</v>
      </c>
    </row>
    <row r="103" spans="1:10" ht="15.75" customHeight="1" x14ac:dyDescent="0.25">
      <c r="A103" s="3" t="s">
        <v>148</v>
      </c>
      <c r="B103" s="4">
        <v>43132</v>
      </c>
      <c r="C103" s="5">
        <v>10</v>
      </c>
      <c r="D103" s="5" t="s">
        <v>58</v>
      </c>
      <c r="E103" s="5" t="s">
        <v>22</v>
      </c>
      <c r="F103" s="5" t="s">
        <v>23</v>
      </c>
      <c r="G103" s="5" t="s">
        <v>31</v>
      </c>
      <c r="H103" s="5">
        <v>69</v>
      </c>
      <c r="I103" s="5">
        <v>4</v>
      </c>
      <c r="J103" s="5">
        <v>276</v>
      </c>
    </row>
    <row r="104" spans="1:10" ht="15.75" customHeight="1" x14ac:dyDescent="0.25">
      <c r="A104" s="3" t="s">
        <v>149</v>
      </c>
      <c r="B104" s="4">
        <v>43132</v>
      </c>
      <c r="C104" s="5">
        <v>20</v>
      </c>
      <c r="D104" s="5" t="s">
        <v>40</v>
      </c>
      <c r="E104" s="5" t="s">
        <v>36</v>
      </c>
      <c r="F104" s="5" t="s">
        <v>28</v>
      </c>
      <c r="G104" s="5" t="s">
        <v>31</v>
      </c>
      <c r="H104" s="5">
        <v>69</v>
      </c>
      <c r="I104" s="5">
        <v>6</v>
      </c>
      <c r="J104" s="5">
        <v>414</v>
      </c>
    </row>
    <row r="105" spans="1:10" ht="15.75" customHeight="1" x14ac:dyDescent="0.25">
      <c r="A105" s="3" t="s">
        <v>150</v>
      </c>
      <c r="B105" s="4">
        <v>43133</v>
      </c>
      <c r="C105" s="5">
        <v>4</v>
      </c>
      <c r="D105" s="5" t="s">
        <v>51</v>
      </c>
      <c r="E105" s="5" t="s">
        <v>68</v>
      </c>
      <c r="F105" s="5" t="s">
        <v>18</v>
      </c>
      <c r="G105" s="5" t="s">
        <v>41</v>
      </c>
      <c r="H105" s="5">
        <v>399</v>
      </c>
      <c r="I105" s="5">
        <v>1</v>
      </c>
      <c r="J105" s="5">
        <v>399</v>
      </c>
    </row>
    <row r="106" spans="1:10" ht="15.75" customHeight="1" x14ac:dyDescent="0.25">
      <c r="A106" s="3" t="s">
        <v>151</v>
      </c>
      <c r="B106" s="4">
        <v>43133</v>
      </c>
      <c r="C106" s="5">
        <v>11</v>
      </c>
      <c r="D106" s="5" t="s">
        <v>11</v>
      </c>
      <c r="E106" s="5" t="s">
        <v>12</v>
      </c>
      <c r="F106" s="5" t="s">
        <v>13</v>
      </c>
      <c r="G106" s="5" t="s">
        <v>24</v>
      </c>
      <c r="H106" s="5">
        <v>159</v>
      </c>
      <c r="I106" s="5">
        <v>0</v>
      </c>
      <c r="J106" s="5">
        <v>0</v>
      </c>
    </row>
    <row r="107" spans="1:10" ht="15.75" customHeight="1" x14ac:dyDescent="0.25">
      <c r="A107" s="3" t="s">
        <v>152</v>
      </c>
      <c r="B107" s="4">
        <v>43133</v>
      </c>
      <c r="C107" s="5">
        <v>2</v>
      </c>
      <c r="D107" s="5" t="s">
        <v>106</v>
      </c>
      <c r="E107" s="5" t="s">
        <v>68</v>
      </c>
      <c r="F107" s="5" t="s">
        <v>18</v>
      </c>
      <c r="G107" s="5" t="s">
        <v>24</v>
      </c>
      <c r="H107" s="5">
        <v>159</v>
      </c>
      <c r="I107" s="5">
        <v>5</v>
      </c>
      <c r="J107" s="5">
        <v>795</v>
      </c>
    </row>
    <row r="108" spans="1:10" ht="15.75" customHeight="1" x14ac:dyDescent="0.25">
      <c r="A108" s="3" t="s">
        <v>153</v>
      </c>
      <c r="B108" s="4">
        <v>43133</v>
      </c>
      <c r="C108" s="5">
        <v>7</v>
      </c>
      <c r="D108" s="5" t="s">
        <v>88</v>
      </c>
      <c r="E108" s="5" t="s">
        <v>22</v>
      </c>
      <c r="F108" s="5" t="s">
        <v>23</v>
      </c>
      <c r="G108" s="5" t="s">
        <v>24</v>
      </c>
      <c r="H108" s="5">
        <v>159</v>
      </c>
      <c r="I108" s="5">
        <v>5</v>
      </c>
      <c r="J108" s="5">
        <v>795</v>
      </c>
    </row>
    <row r="109" spans="1:10" ht="15.75" customHeight="1" x14ac:dyDescent="0.25">
      <c r="A109" s="3" t="s">
        <v>154</v>
      </c>
      <c r="B109" s="4">
        <v>43133</v>
      </c>
      <c r="C109" s="5">
        <v>15</v>
      </c>
      <c r="D109" s="5" t="s">
        <v>118</v>
      </c>
      <c r="E109" s="5" t="s">
        <v>63</v>
      </c>
      <c r="F109" s="5" t="s">
        <v>13</v>
      </c>
      <c r="G109" s="5" t="s">
        <v>41</v>
      </c>
      <c r="H109" s="5">
        <v>399</v>
      </c>
      <c r="I109" s="5">
        <v>2</v>
      </c>
      <c r="J109" s="5">
        <v>798</v>
      </c>
    </row>
    <row r="110" spans="1:10" ht="15.75" customHeight="1" x14ac:dyDescent="0.25">
      <c r="A110" s="3" t="s">
        <v>155</v>
      </c>
      <c r="B110" s="4">
        <v>43133</v>
      </c>
      <c r="C110" s="5">
        <v>20</v>
      </c>
      <c r="D110" s="5" t="s">
        <v>40</v>
      </c>
      <c r="E110" s="5" t="s">
        <v>27</v>
      </c>
      <c r="F110" s="5" t="s">
        <v>28</v>
      </c>
      <c r="G110" s="5" t="s">
        <v>24</v>
      </c>
      <c r="H110" s="5">
        <v>159</v>
      </c>
      <c r="I110" s="5">
        <v>7</v>
      </c>
      <c r="J110" s="5">
        <v>1113</v>
      </c>
    </row>
    <row r="111" spans="1:10" ht="15.75" customHeight="1" x14ac:dyDescent="0.25">
      <c r="A111" s="3" t="s">
        <v>156</v>
      </c>
      <c r="B111" s="4">
        <v>43134</v>
      </c>
      <c r="C111" s="5">
        <v>16</v>
      </c>
      <c r="D111" s="5" t="s">
        <v>30</v>
      </c>
      <c r="E111" s="5" t="s">
        <v>27</v>
      </c>
      <c r="F111" s="5" t="s">
        <v>28</v>
      </c>
      <c r="G111" s="5" t="s">
        <v>14</v>
      </c>
      <c r="H111" s="5">
        <v>199</v>
      </c>
      <c r="I111" s="5">
        <v>6</v>
      </c>
      <c r="J111" s="5">
        <v>1194</v>
      </c>
    </row>
    <row r="112" spans="1:10" ht="15.75" customHeight="1" x14ac:dyDescent="0.25">
      <c r="A112" s="3" t="s">
        <v>157</v>
      </c>
      <c r="B112" s="4">
        <v>43134</v>
      </c>
      <c r="C112" s="5">
        <v>19</v>
      </c>
      <c r="D112" s="5" t="s">
        <v>56</v>
      </c>
      <c r="E112" s="5" t="s">
        <v>36</v>
      </c>
      <c r="F112" s="5" t="s">
        <v>28</v>
      </c>
      <c r="G112" s="5" t="s">
        <v>41</v>
      </c>
      <c r="H112" s="5">
        <v>399</v>
      </c>
      <c r="I112" s="5">
        <v>6</v>
      </c>
      <c r="J112" s="5">
        <v>2394</v>
      </c>
    </row>
    <row r="113" spans="1:10" ht="15.75" customHeight="1" x14ac:dyDescent="0.25">
      <c r="A113" s="3" t="s">
        <v>158</v>
      </c>
      <c r="B113" s="4">
        <v>43135</v>
      </c>
      <c r="C113" s="5">
        <v>1</v>
      </c>
      <c r="D113" s="5" t="s">
        <v>16</v>
      </c>
      <c r="E113" s="5" t="s">
        <v>17</v>
      </c>
      <c r="F113" s="5" t="s">
        <v>18</v>
      </c>
      <c r="G113" s="5" t="s">
        <v>41</v>
      </c>
      <c r="H113" s="5">
        <v>399</v>
      </c>
      <c r="I113" s="5">
        <v>2</v>
      </c>
      <c r="J113" s="5">
        <v>798</v>
      </c>
    </row>
    <row r="114" spans="1:10" ht="15.75" customHeight="1" x14ac:dyDescent="0.25">
      <c r="A114" s="3" t="s">
        <v>159</v>
      </c>
      <c r="B114" s="4">
        <v>43136</v>
      </c>
      <c r="C114" s="5">
        <v>17</v>
      </c>
      <c r="D114" s="5" t="s">
        <v>35</v>
      </c>
      <c r="E114" s="5" t="s">
        <v>27</v>
      </c>
      <c r="F114" s="5" t="s">
        <v>28</v>
      </c>
      <c r="G114" s="5" t="s">
        <v>41</v>
      </c>
      <c r="H114" s="5">
        <v>399</v>
      </c>
      <c r="I114" s="5">
        <v>5</v>
      </c>
      <c r="J114" s="5">
        <v>1995</v>
      </c>
    </row>
    <row r="115" spans="1:10" ht="15.75" customHeight="1" x14ac:dyDescent="0.25">
      <c r="A115" s="3" t="s">
        <v>160</v>
      </c>
      <c r="B115" s="4">
        <v>43136</v>
      </c>
      <c r="C115" s="5">
        <v>9</v>
      </c>
      <c r="D115" s="5" t="s">
        <v>21</v>
      </c>
      <c r="E115" s="5" t="s">
        <v>22</v>
      </c>
      <c r="F115" s="5" t="s">
        <v>23</v>
      </c>
      <c r="G115" s="5" t="s">
        <v>24</v>
      </c>
      <c r="H115" s="5">
        <v>159</v>
      </c>
      <c r="I115" s="5">
        <v>4</v>
      </c>
      <c r="J115" s="5">
        <v>636</v>
      </c>
    </row>
    <row r="116" spans="1:10" ht="15.75" customHeight="1" x14ac:dyDescent="0.25">
      <c r="A116" s="3" t="s">
        <v>161</v>
      </c>
      <c r="B116" s="4">
        <v>43136</v>
      </c>
      <c r="C116" s="5">
        <v>2</v>
      </c>
      <c r="D116" s="5" t="s">
        <v>106</v>
      </c>
      <c r="E116" s="5" t="s">
        <v>68</v>
      </c>
      <c r="F116" s="5" t="s">
        <v>18</v>
      </c>
      <c r="G116" s="5" t="s">
        <v>31</v>
      </c>
      <c r="H116" s="5">
        <v>69</v>
      </c>
      <c r="I116" s="5">
        <v>7</v>
      </c>
      <c r="J116" s="5">
        <v>483</v>
      </c>
    </row>
    <row r="117" spans="1:10" ht="15.75" customHeight="1" x14ac:dyDescent="0.25">
      <c r="A117" s="3" t="s">
        <v>162</v>
      </c>
      <c r="B117" s="4">
        <v>43136</v>
      </c>
      <c r="C117" s="5">
        <v>14</v>
      </c>
      <c r="D117" s="5" t="s">
        <v>38</v>
      </c>
      <c r="E117" s="5" t="s">
        <v>12</v>
      </c>
      <c r="F117" s="5" t="s">
        <v>13</v>
      </c>
      <c r="G117" s="5" t="s">
        <v>31</v>
      </c>
      <c r="H117" s="5">
        <v>69</v>
      </c>
      <c r="I117" s="5">
        <v>7</v>
      </c>
      <c r="J117" s="5">
        <v>483</v>
      </c>
    </row>
    <row r="118" spans="1:10" ht="15.75" customHeight="1" x14ac:dyDescent="0.25">
      <c r="A118" s="3" t="s">
        <v>163</v>
      </c>
      <c r="B118" s="4">
        <v>43136</v>
      </c>
      <c r="C118" s="5">
        <v>14</v>
      </c>
      <c r="D118" s="5" t="s">
        <v>38</v>
      </c>
      <c r="E118" s="5" t="s">
        <v>12</v>
      </c>
      <c r="F118" s="5" t="s">
        <v>13</v>
      </c>
      <c r="G118" s="5" t="s">
        <v>41</v>
      </c>
      <c r="H118" s="5">
        <v>399</v>
      </c>
      <c r="I118" s="5">
        <v>7</v>
      </c>
      <c r="J118" s="5">
        <v>2793</v>
      </c>
    </row>
    <row r="119" spans="1:10" ht="15.75" customHeight="1" x14ac:dyDescent="0.25">
      <c r="A119" s="3" t="s">
        <v>164</v>
      </c>
      <c r="B119" s="4">
        <v>43137</v>
      </c>
      <c r="C119" s="5">
        <v>5</v>
      </c>
      <c r="D119" s="5" t="s">
        <v>60</v>
      </c>
      <c r="E119" s="5" t="s">
        <v>17</v>
      </c>
      <c r="F119" s="5" t="s">
        <v>18</v>
      </c>
      <c r="G119" s="5" t="s">
        <v>19</v>
      </c>
      <c r="H119" s="5">
        <v>289</v>
      </c>
      <c r="I119" s="5">
        <v>2</v>
      </c>
      <c r="J119" s="5">
        <v>578</v>
      </c>
    </row>
    <row r="120" spans="1:10" ht="15.75" customHeight="1" x14ac:dyDescent="0.25">
      <c r="A120" s="3" t="s">
        <v>165</v>
      </c>
      <c r="B120" s="4">
        <v>43137</v>
      </c>
      <c r="C120" s="5">
        <v>5</v>
      </c>
      <c r="D120" s="5" t="s">
        <v>60</v>
      </c>
      <c r="E120" s="5" t="s">
        <v>17</v>
      </c>
      <c r="F120" s="5" t="s">
        <v>18</v>
      </c>
      <c r="G120" s="5" t="s">
        <v>14</v>
      </c>
      <c r="H120" s="5">
        <v>199</v>
      </c>
      <c r="I120" s="5">
        <v>2</v>
      </c>
      <c r="J120" s="5">
        <v>398</v>
      </c>
    </row>
    <row r="121" spans="1:10" ht="15.75" customHeight="1" x14ac:dyDescent="0.25">
      <c r="A121" s="3" t="s">
        <v>166</v>
      </c>
      <c r="B121" s="4">
        <v>43137</v>
      </c>
      <c r="C121" s="5">
        <v>14</v>
      </c>
      <c r="D121" s="5" t="s">
        <v>38</v>
      </c>
      <c r="E121" s="5" t="s">
        <v>12</v>
      </c>
      <c r="F121" s="5" t="s">
        <v>13</v>
      </c>
      <c r="G121" s="5" t="s">
        <v>24</v>
      </c>
      <c r="H121" s="5">
        <v>159</v>
      </c>
      <c r="I121" s="5">
        <v>3</v>
      </c>
      <c r="J121" s="5">
        <v>477</v>
      </c>
    </row>
    <row r="122" spans="1:10" ht="15.75" customHeight="1" x14ac:dyDescent="0.25">
      <c r="A122" s="3" t="s">
        <v>167</v>
      </c>
      <c r="B122" s="4">
        <v>43138</v>
      </c>
      <c r="C122" s="5">
        <v>15</v>
      </c>
      <c r="D122" s="5" t="s">
        <v>118</v>
      </c>
      <c r="E122" s="5" t="s">
        <v>12</v>
      </c>
      <c r="F122" s="5" t="s">
        <v>13</v>
      </c>
      <c r="G122" s="5" t="s">
        <v>14</v>
      </c>
      <c r="H122" s="5">
        <v>199</v>
      </c>
      <c r="I122" s="5">
        <v>3</v>
      </c>
      <c r="J122" s="5">
        <v>597</v>
      </c>
    </row>
    <row r="123" spans="1:10" ht="15.75" customHeight="1" x14ac:dyDescent="0.25">
      <c r="A123" s="3" t="s">
        <v>168</v>
      </c>
      <c r="B123" s="4">
        <v>43139</v>
      </c>
      <c r="C123" s="5">
        <v>8</v>
      </c>
      <c r="D123" s="5" t="s">
        <v>45</v>
      </c>
      <c r="E123" s="5" t="s">
        <v>46</v>
      </c>
      <c r="F123" s="5" t="s">
        <v>23</v>
      </c>
      <c r="G123" s="5" t="s">
        <v>31</v>
      </c>
      <c r="H123" s="5">
        <v>69</v>
      </c>
      <c r="I123" s="5">
        <v>6</v>
      </c>
      <c r="J123" s="5">
        <v>414</v>
      </c>
    </row>
    <row r="124" spans="1:10" ht="15.75" customHeight="1" x14ac:dyDescent="0.25">
      <c r="A124" s="3" t="s">
        <v>169</v>
      </c>
      <c r="B124" s="4">
        <v>43139</v>
      </c>
      <c r="C124" s="5">
        <v>2</v>
      </c>
      <c r="D124" s="5" t="s">
        <v>106</v>
      </c>
      <c r="E124" s="5" t="s">
        <v>17</v>
      </c>
      <c r="F124" s="5" t="s">
        <v>18</v>
      </c>
      <c r="G124" s="5" t="s">
        <v>19</v>
      </c>
      <c r="H124" s="5">
        <v>289</v>
      </c>
      <c r="I124" s="5">
        <v>6</v>
      </c>
      <c r="J124" s="5">
        <v>1734</v>
      </c>
    </row>
    <row r="125" spans="1:10" ht="15.75" customHeight="1" x14ac:dyDescent="0.25">
      <c r="A125" s="3" t="s">
        <v>170</v>
      </c>
      <c r="B125" s="4">
        <v>43139</v>
      </c>
      <c r="C125" s="5">
        <v>4</v>
      </c>
      <c r="D125" s="5" t="s">
        <v>51</v>
      </c>
      <c r="E125" s="5" t="s">
        <v>68</v>
      </c>
      <c r="F125" s="5" t="s">
        <v>18</v>
      </c>
      <c r="G125" s="5" t="s">
        <v>19</v>
      </c>
      <c r="H125" s="5">
        <v>289</v>
      </c>
      <c r="I125" s="5">
        <v>7</v>
      </c>
      <c r="J125" s="5">
        <v>2023</v>
      </c>
    </row>
    <row r="126" spans="1:10" ht="15.75" customHeight="1" x14ac:dyDescent="0.25">
      <c r="A126" s="3" t="s">
        <v>171</v>
      </c>
      <c r="B126" s="4">
        <v>43139</v>
      </c>
      <c r="C126" s="5">
        <v>10</v>
      </c>
      <c r="D126" s="5" t="s">
        <v>58</v>
      </c>
      <c r="E126" s="5" t="s">
        <v>22</v>
      </c>
      <c r="F126" s="5" t="s">
        <v>23</v>
      </c>
      <c r="G126" s="5" t="s">
        <v>24</v>
      </c>
      <c r="H126" s="5">
        <v>159</v>
      </c>
      <c r="I126" s="5">
        <v>0</v>
      </c>
      <c r="J126" s="5">
        <v>0</v>
      </c>
    </row>
    <row r="127" spans="1:10" ht="15.75" customHeight="1" x14ac:dyDescent="0.25">
      <c r="A127" s="3" t="s">
        <v>172</v>
      </c>
      <c r="B127" s="4">
        <v>43139</v>
      </c>
      <c r="C127" s="5">
        <v>18</v>
      </c>
      <c r="D127" s="5" t="s">
        <v>26</v>
      </c>
      <c r="E127" s="5" t="s">
        <v>27</v>
      </c>
      <c r="F127" s="5" t="s">
        <v>28</v>
      </c>
      <c r="G127" s="5" t="s">
        <v>41</v>
      </c>
      <c r="H127" s="5">
        <v>399</v>
      </c>
      <c r="I127" s="5">
        <v>4</v>
      </c>
      <c r="J127" s="5">
        <v>1596</v>
      </c>
    </row>
    <row r="128" spans="1:10" ht="15.75" customHeight="1" x14ac:dyDescent="0.25">
      <c r="A128" s="3" t="s">
        <v>173</v>
      </c>
      <c r="B128" s="4">
        <v>43139</v>
      </c>
      <c r="C128" s="5">
        <v>8</v>
      </c>
      <c r="D128" s="5" t="s">
        <v>45</v>
      </c>
      <c r="E128" s="5" t="s">
        <v>46</v>
      </c>
      <c r="F128" s="5" t="s">
        <v>23</v>
      </c>
      <c r="G128" s="5" t="s">
        <v>24</v>
      </c>
      <c r="H128" s="5">
        <v>159</v>
      </c>
      <c r="I128" s="5">
        <v>4</v>
      </c>
      <c r="J128" s="5">
        <v>636</v>
      </c>
    </row>
    <row r="129" spans="1:10" ht="15.75" customHeight="1" x14ac:dyDescent="0.25">
      <c r="A129" s="3" t="s">
        <v>174</v>
      </c>
      <c r="B129" s="4">
        <v>43140</v>
      </c>
      <c r="C129" s="5">
        <v>11</v>
      </c>
      <c r="D129" s="5" t="s">
        <v>11</v>
      </c>
      <c r="E129" s="5" t="s">
        <v>63</v>
      </c>
      <c r="F129" s="5" t="s">
        <v>13</v>
      </c>
      <c r="G129" s="5" t="s">
        <v>14</v>
      </c>
      <c r="H129" s="5">
        <v>199</v>
      </c>
      <c r="I129" s="5">
        <v>0</v>
      </c>
      <c r="J129" s="5">
        <v>0</v>
      </c>
    </row>
    <row r="130" spans="1:10" ht="15.75" customHeight="1" x14ac:dyDescent="0.25">
      <c r="A130" s="3" t="s">
        <v>175</v>
      </c>
      <c r="B130" s="4">
        <v>43141</v>
      </c>
      <c r="C130" s="5">
        <v>6</v>
      </c>
      <c r="D130" s="5" t="s">
        <v>48</v>
      </c>
      <c r="E130" s="5" t="s">
        <v>22</v>
      </c>
      <c r="F130" s="5" t="s">
        <v>23</v>
      </c>
      <c r="G130" s="5" t="s">
        <v>14</v>
      </c>
      <c r="H130" s="5">
        <v>199</v>
      </c>
      <c r="I130" s="5">
        <v>8</v>
      </c>
      <c r="J130" s="5">
        <v>1592</v>
      </c>
    </row>
    <row r="131" spans="1:10" ht="15.75" customHeight="1" x14ac:dyDescent="0.25">
      <c r="A131" s="3" t="s">
        <v>176</v>
      </c>
      <c r="B131" s="4">
        <v>43142</v>
      </c>
      <c r="C131" s="5">
        <v>16</v>
      </c>
      <c r="D131" s="5" t="s">
        <v>30</v>
      </c>
      <c r="E131" s="5" t="s">
        <v>27</v>
      </c>
      <c r="F131" s="5" t="s">
        <v>28</v>
      </c>
      <c r="G131" s="5" t="s">
        <v>14</v>
      </c>
      <c r="H131" s="5">
        <v>199</v>
      </c>
      <c r="I131" s="5">
        <v>0</v>
      </c>
      <c r="J131" s="5">
        <v>0</v>
      </c>
    </row>
    <row r="132" spans="1:10" ht="15.75" customHeight="1" x14ac:dyDescent="0.25">
      <c r="A132" s="3" t="s">
        <v>177</v>
      </c>
      <c r="B132" s="4">
        <v>43142</v>
      </c>
      <c r="C132" s="5">
        <v>10</v>
      </c>
      <c r="D132" s="5" t="s">
        <v>58</v>
      </c>
      <c r="E132" s="5" t="s">
        <v>22</v>
      </c>
      <c r="F132" s="5" t="s">
        <v>23</v>
      </c>
      <c r="G132" s="5" t="s">
        <v>41</v>
      </c>
      <c r="H132" s="5">
        <v>399</v>
      </c>
      <c r="I132" s="5">
        <v>3</v>
      </c>
      <c r="J132" s="5">
        <v>1197</v>
      </c>
    </row>
    <row r="133" spans="1:10" ht="15.75" customHeight="1" x14ac:dyDescent="0.25">
      <c r="A133" s="3" t="s">
        <v>178</v>
      </c>
      <c r="B133" s="4">
        <v>43142</v>
      </c>
      <c r="C133" s="5">
        <v>7</v>
      </c>
      <c r="D133" s="5" t="s">
        <v>88</v>
      </c>
      <c r="E133" s="5" t="s">
        <v>22</v>
      </c>
      <c r="F133" s="5" t="s">
        <v>23</v>
      </c>
      <c r="G133" s="5" t="s">
        <v>24</v>
      </c>
      <c r="H133" s="5">
        <v>159</v>
      </c>
      <c r="I133" s="5">
        <v>9</v>
      </c>
      <c r="J133" s="5">
        <v>1431</v>
      </c>
    </row>
    <row r="134" spans="1:10" ht="15.75" customHeight="1" x14ac:dyDescent="0.25">
      <c r="A134" s="3" t="s">
        <v>179</v>
      </c>
      <c r="B134" s="4">
        <v>43142</v>
      </c>
      <c r="C134" s="5">
        <v>12</v>
      </c>
      <c r="D134" s="5" t="s">
        <v>66</v>
      </c>
      <c r="E134" s="5" t="s">
        <v>12</v>
      </c>
      <c r="F134" s="5" t="s">
        <v>13</v>
      </c>
      <c r="G134" s="5" t="s">
        <v>41</v>
      </c>
      <c r="H134" s="5">
        <v>399</v>
      </c>
      <c r="I134" s="5">
        <v>9</v>
      </c>
      <c r="J134" s="5">
        <v>3591</v>
      </c>
    </row>
    <row r="135" spans="1:10" ht="15.75" customHeight="1" x14ac:dyDescent="0.25">
      <c r="A135" s="3" t="s">
        <v>180</v>
      </c>
      <c r="B135" s="4">
        <v>43143</v>
      </c>
      <c r="C135" s="5">
        <v>13</v>
      </c>
      <c r="D135" s="5" t="s">
        <v>33</v>
      </c>
      <c r="E135" s="5" t="s">
        <v>12</v>
      </c>
      <c r="F135" s="5" t="s">
        <v>13</v>
      </c>
      <c r="G135" s="5" t="s">
        <v>24</v>
      </c>
      <c r="H135" s="5">
        <v>159</v>
      </c>
      <c r="I135" s="5">
        <v>7</v>
      </c>
      <c r="J135" s="5">
        <v>1113</v>
      </c>
    </row>
    <row r="136" spans="1:10" ht="15.75" customHeight="1" x14ac:dyDescent="0.25">
      <c r="A136" s="3" t="s">
        <v>181</v>
      </c>
      <c r="B136" s="4">
        <v>43143</v>
      </c>
      <c r="C136" s="5">
        <v>16</v>
      </c>
      <c r="D136" s="5" t="s">
        <v>30</v>
      </c>
      <c r="E136" s="5" t="s">
        <v>27</v>
      </c>
      <c r="F136" s="5" t="s">
        <v>28</v>
      </c>
      <c r="G136" s="5" t="s">
        <v>31</v>
      </c>
      <c r="H136" s="5">
        <v>69</v>
      </c>
      <c r="I136" s="5">
        <v>5</v>
      </c>
      <c r="J136" s="5">
        <v>345</v>
      </c>
    </row>
    <row r="137" spans="1:10" ht="15.75" customHeight="1" x14ac:dyDescent="0.25">
      <c r="A137" s="3" t="s">
        <v>182</v>
      </c>
      <c r="B137" s="4">
        <v>43144</v>
      </c>
      <c r="C137" s="5">
        <v>6</v>
      </c>
      <c r="D137" s="5" t="s">
        <v>48</v>
      </c>
      <c r="E137" s="5" t="s">
        <v>46</v>
      </c>
      <c r="F137" s="5" t="s">
        <v>23</v>
      </c>
      <c r="G137" s="5" t="s">
        <v>14</v>
      </c>
      <c r="H137" s="5">
        <v>199</v>
      </c>
      <c r="I137" s="5">
        <v>9</v>
      </c>
      <c r="J137" s="5">
        <v>1791</v>
      </c>
    </row>
    <row r="138" spans="1:10" ht="15.75" customHeight="1" x14ac:dyDescent="0.25">
      <c r="A138" s="3" t="s">
        <v>183</v>
      </c>
      <c r="B138" s="4">
        <v>43144</v>
      </c>
      <c r="C138" s="5">
        <v>12</v>
      </c>
      <c r="D138" s="5" t="s">
        <v>66</v>
      </c>
      <c r="E138" s="5" t="s">
        <v>63</v>
      </c>
      <c r="F138" s="5" t="s">
        <v>13</v>
      </c>
      <c r="G138" s="5" t="s">
        <v>41</v>
      </c>
      <c r="H138" s="5">
        <v>399</v>
      </c>
      <c r="I138" s="5">
        <v>3</v>
      </c>
      <c r="J138" s="5">
        <v>1197</v>
      </c>
    </row>
    <row r="139" spans="1:10" ht="15.75" customHeight="1" x14ac:dyDescent="0.25">
      <c r="A139" s="3" t="s">
        <v>184</v>
      </c>
      <c r="B139" s="4">
        <v>43144</v>
      </c>
      <c r="C139" s="5">
        <v>14</v>
      </c>
      <c r="D139" s="5" t="s">
        <v>38</v>
      </c>
      <c r="E139" s="5" t="s">
        <v>63</v>
      </c>
      <c r="F139" s="5" t="s">
        <v>13</v>
      </c>
      <c r="G139" s="5" t="s">
        <v>41</v>
      </c>
      <c r="H139" s="5">
        <v>399</v>
      </c>
      <c r="I139" s="5">
        <v>3</v>
      </c>
      <c r="J139" s="5">
        <v>1197</v>
      </c>
    </row>
    <row r="140" spans="1:10" ht="15.75" customHeight="1" x14ac:dyDescent="0.25">
      <c r="A140" s="3" t="s">
        <v>185</v>
      </c>
      <c r="B140" s="4">
        <v>43144</v>
      </c>
      <c r="C140" s="5">
        <v>13</v>
      </c>
      <c r="D140" s="5" t="s">
        <v>33</v>
      </c>
      <c r="E140" s="5" t="s">
        <v>12</v>
      </c>
      <c r="F140" s="5" t="s">
        <v>13</v>
      </c>
      <c r="G140" s="5" t="s">
        <v>31</v>
      </c>
      <c r="H140" s="5">
        <v>69</v>
      </c>
      <c r="I140" s="5">
        <v>4</v>
      </c>
      <c r="J140" s="5">
        <v>276</v>
      </c>
    </row>
    <row r="141" spans="1:10" ht="15.75" customHeight="1" x14ac:dyDescent="0.25">
      <c r="A141" s="3" t="s">
        <v>186</v>
      </c>
      <c r="B141" s="4">
        <v>43144</v>
      </c>
      <c r="C141" s="5">
        <v>15</v>
      </c>
      <c r="D141" s="5" t="s">
        <v>118</v>
      </c>
      <c r="E141" s="5" t="s">
        <v>63</v>
      </c>
      <c r="F141" s="5" t="s">
        <v>13</v>
      </c>
      <c r="G141" s="5" t="s">
        <v>41</v>
      </c>
      <c r="H141" s="5">
        <v>399</v>
      </c>
      <c r="I141" s="5">
        <v>8</v>
      </c>
      <c r="J141" s="5">
        <v>3192</v>
      </c>
    </row>
    <row r="142" spans="1:10" ht="15.75" customHeight="1" x14ac:dyDescent="0.25">
      <c r="A142" s="3" t="s">
        <v>187</v>
      </c>
      <c r="B142" s="4">
        <v>43144</v>
      </c>
      <c r="C142" s="5">
        <v>10</v>
      </c>
      <c r="D142" s="5" t="s">
        <v>58</v>
      </c>
      <c r="E142" s="5" t="s">
        <v>22</v>
      </c>
      <c r="F142" s="5" t="s">
        <v>23</v>
      </c>
      <c r="G142" s="5" t="s">
        <v>24</v>
      </c>
      <c r="H142" s="5">
        <v>159</v>
      </c>
      <c r="I142" s="5">
        <v>8</v>
      </c>
      <c r="J142" s="5">
        <v>1272</v>
      </c>
    </row>
    <row r="143" spans="1:10" ht="15.75" customHeight="1" x14ac:dyDescent="0.25">
      <c r="A143" s="3" t="s">
        <v>188</v>
      </c>
      <c r="B143" s="4">
        <v>43144</v>
      </c>
      <c r="C143" s="5">
        <v>10</v>
      </c>
      <c r="D143" s="5" t="s">
        <v>58</v>
      </c>
      <c r="E143" s="5" t="s">
        <v>22</v>
      </c>
      <c r="F143" s="5" t="s">
        <v>23</v>
      </c>
      <c r="G143" s="5" t="s">
        <v>19</v>
      </c>
      <c r="H143" s="5">
        <v>289</v>
      </c>
      <c r="I143" s="5">
        <v>4</v>
      </c>
      <c r="J143" s="5">
        <v>1156</v>
      </c>
    </row>
    <row r="144" spans="1:10" ht="15.75" customHeight="1" x14ac:dyDescent="0.25">
      <c r="A144" s="3" t="s">
        <v>189</v>
      </c>
      <c r="B144" s="4">
        <v>43144</v>
      </c>
      <c r="C144" s="5">
        <v>7</v>
      </c>
      <c r="D144" s="5" t="s">
        <v>88</v>
      </c>
      <c r="E144" s="5" t="s">
        <v>46</v>
      </c>
      <c r="F144" s="5" t="s">
        <v>23</v>
      </c>
      <c r="G144" s="5" t="s">
        <v>19</v>
      </c>
      <c r="H144" s="5">
        <v>289</v>
      </c>
      <c r="I144" s="5">
        <v>5</v>
      </c>
      <c r="J144" s="5">
        <v>1445</v>
      </c>
    </row>
    <row r="145" spans="1:10" ht="15.75" customHeight="1" x14ac:dyDescent="0.25">
      <c r="A145" s="3" t="s">
        <v>190</v>
      </c>
      <c r="B145" s="4">
        <v>43144</v>
      </c>
      <c r="C145" s="5">
        <v>13</v>
      </c>
      <c r="D145" s="5" t="s">
        <v>33</v>
      </c>
      <c r="E145" s="5" t="s">
        <v>63</v>
      </c>
      <c r="F145" s="5" t="s">
        <v>13</v>
      </c>
      <c r="G145" s="5" t="s">
        <v>24</v>
      </c>
      <c r="H145" s="5">
        <v>159</v>
      </c>
      <c r="I145" s="5">
        <v>2</v>
      </c>
      <c r="J145" s="5">
        <v>318</v>
      </c>
    </row>
    <row r="146" spans="1:10" ht="15.75" customHeight="1" x14ac:dyDescent="0.25">
      <c r="A146" s="3" t="s">
        <v>191</v>
      </c>
      <c r="B146" s="4">
        <v>43144</v>
      </c>
      <c r="C146" s="5">
        <v>6</v>
      </c>
      <c r="D146" s="5" t="s">
        <v>48</v>
      </c>
      <c r="E146" s="5" t="s">
        <v>22</v>
      </c>
      <c r="F146" s="5" t="s">
        <v>23</v>
      </c>
      <c r="G146" s="5" t="s">
        <v>14</v>
      </c>
      <c r="H146" s="5">
        <v>199</v>
      </c>
      <c r="I146" s="5">
        <v>6</v>
      </c>
      <c r="J146" s="5">
        <v>1194</v>
      </c>
    </row>
    <row r="147" spans="1:10" ht="15.75" customHeight="1" x14ac:dyDescent="0.25">
      <c r="A147" s="3" t="s">
        <v>192</v>
      </c>
      <c r="B147" s="4">
        <v>43144</v>
      </c>
      <c r="C147" s="5">
        <v>8</v>
      </c>
      <c r="D147" s="5" t="s">
        <v>45</v>
      </c>
      <c r="E147" s="5" t="s">
        <v>46</v>
      </c>
      <c r="F147" s="5" t="s">
        <v>23</v>
      </c>
      <c r="G147" s="5" t="s">
        <v>14</v>
      </c>
      <c r="H147" s="5">
        <v>199</v>
      </c>
      <c r="I147" s="5">
        <v>2</v>
      </c>
      <c r="J147" s="5">
        <v>398</v>
      </c>
    </row>
    <row r="148" spans="1:10" ht="15.75" customHeight="1" x14ac:dyDescent="0.25">
      <c r="A148" s="3" t="s">
        <v>193</v>
      </c>
      <c r="B148" s="4">
        <v>43144</v>
      </c>
      <c r="C148" s="5">
        <v>13</v>
      </c>
      <c r="D148" s="5" t="s">
        <v>33</v>
      </c>
      <c r="E148" s="5" t="s">
        <v>63</v>
      </c>
      <c r="F148" s="5" t="s">
        <v>13</v>
      </c>
      <c r="G148" s="5" t="s">
        <v>24</v>
      </c>
      <c r="H148" s="5">
        <v>159</v>
      </c>
      <c r="I148" s="5">
        <v>5</v>
      </c>
      <c r="J148" s="5">
        <v>795</v>
      </c>
    </row>
    <row r="149" spans="1:10" ht="15.75" customHeight="1" x14ac:dyDescent="0.25">
      <c r="A149" s="3" t="s">
        <v>194</v>
      </c>
      <c r="B149" s="4">
        <v>43144</v>
      </c>
      <c r="C149" s="5">
        <v>2</v>
      </c>
      <c r="D149" s="5" t="s">
        <v>106</v>
      </c>
      <c r="E149" s="5" t="s">
        <v>68</v>
      </c>
      <c r="F149" s="5" t="s">
        <v>18</v>
      </c>
      <c r="G149" s="5" t="s">
        <v>41</v>
      </c>
      <c r="H149" s="5">
        <v>399</v>
      </c>
      <c r="I149" s="5">
        <v>2</v>
      </c>
      <c r="J149" s="5">
        <v>798</v>
      </c>
    </row>
    <row r="150" spans="1:10" ht="15.75" customHeight="1" x14ac:dyDescent="0.25">
      <c r="A150" s="3" t="s">
        <v>195</v>
      </c>
      <c r="B150" s="4">
        <v>43144</v>
      </c>
      <c r="C150" s="5">
        <v>12</v>
      </c>
      <c r="D150" s="5" t="s">
        <v>66</v>
      </c>
      <c r="E150" s="5" t="s">
        <v>63</v>
      </c>
      <c r="F150" s="5" t="s">
        <v>13</v>
      </c>
      <c r="G150" s="5" t="s">
        <v>19</v>
      </c>
      <c r="H150" s="5">
        <v>289</v>
      </c>
      <c r="I150" s="5">
        <v>8</v>
      </c>
      <c r="J150" s="5">
        <v>2312</v>
      </c>
    </row>
    <row r="151" spans="1:10" ht="15.75" customHeight="1" x14ac:dyDescent="0.25">
      <c r="A151" s="3" t="s">
        <v>196</v>
      </c>
      <c r="B151" s="4">
        <v>43144</v>
      </c>
      <c r="C151" s="5">
        <v>8</v>
      </c>
      <c r="D151" s="5" t="s">
        <v>45</v>
      </c>
      <c r="E151" s="5" t="s">
        <v>46</v>
      </c>
      <c r="F151" s="5" t="s">
        <v>23</v>
      </c>
      <c r="G151" s="5" t="s">
        <v>14</v>
      </c>
      <c r="H151" s="5">
        <v>199</v>
      </c>
      <c r="I151" s="5">
        <v>1</v>
      </c>
      <c r="J151" s="5">
        <v>199</v>
      </c>
    </row>
    <row r="152" spans="1:10" ht="15.75" customHeight="1" x14ac:dyDescent="0.25">
      <c r="A152" s="3" t="s">
        <v>197</v>
      </c>
      <c r="B152" s="4">
        <v>43144</v>
      </c>
      <c r="C152" s="5">
        <v>20</v>
      </c>
      <c r="D152" s="5" t="s">
        <v>40</v>
      </c>
      <c r="E152" s="5" t="s">
        <v>27</v>
      </c>
      <c r="F152" s="5" t="s">
        <v>28</v>
      </c>
      <c r="G152" s="5" t="s">
        <v>14</v>
      </c>
      <c r="H152" s="5">
        <v>199</v>
      </c>
      <c r="I152" s="5">
        <v>8</v>
      </c>
      <c r="J152" s="5">
        <v>1592</v>
      </c>
    </row>
    <row r="153" spans="1:10" ht="15.75" customHeight="1" x14ac:dyDescent="0.25">
      <c r="A153" s="3" t="s">
        <v>198</v>
      </c>
      <c r="B153" s="4">
        <v>43144</v>
      </c>
      <c r="C153" s="5">
        <v>12</v>
      </c>
      <c r="D153" s="5" t="s">
        <v>66</v>
      </c>
      <c r="E153" s="5" t="s">
        <v>12</v>
      </c>
      <c r="F153" s="5" t="s">
        <v>13</v>
      </c>
      <c r="G153" s="5" t="s">
        <v>24</v>
      </c>
      <c r="H153" s="5">
        <v>159</v>
      </c>
      <c r="I153" s="5">
        <v>6</v>
      </c>
      <c r="J153" s="5">
        <v>954</v>
      </c>
    </row>
    <row r="154" spans="1:10" ht="15.75" customHeight="1" x14ac:dyDescent="0.25">
      <c r="A154" s="3" t="s">
        <v>199</v>
      </c>
      <c r="B154" s="4">
        <v>43144</v>
      </c>
      <c r="C154" s="5">
        <v>2</v>
      </c>
      <c r="D154" s="5" t="s">
        <v>106</v>
      </c>
      <c r="E154" s="5" t="s">
        <v>68</v>
      </c>
      <c r="F154" s="5" t="s">
        <v>18</v>
      </c>
      <c r="G154" s="5" t="s">
        <v>19</v>
      </c>
      <c r="H154" s="5">
        <v>289</v>
      </c>
      <c r="I154" s="5">
        <v>2</v>
      </c>
      <c r="J154" s="5">
        <v>578</v>
      </c>
    </row>
    <row r="155" spans="1:10" ht="15.75" customHeight="1" x14ac:dyDescent="0.25">
      <c r="A155" s="3" t="s">
        <v>200</v>
      </c>
      <c r="B155" s="4">
        <v>43145</v>
      </c>
      <c r="C155" s="5">
        <v>8</v>
      </c>
      <c r="D155" s="5" t="s">
        <v>45</v>
      </c>
      <c r="E155" s="5" t="s">
        <v>22</v>
      </c>
      <c r="F155" s="5" t="s">
        <v>23</v>
      </c>
      <c r="G155" s="5" t="s">
        <v>31</v>
      </c>
      <c r="H155" s="5">
        <v>69</v>
      </c>
      <c r="I155" s="5">
        <v>8</v>
      </c>
      <c r="J155" s="5">
        <v>552</v>
      </c>
    </row>
    <row r="156" spans="1:10" ht="15.75" customHeight="1" x14ac:dyDescent="0.25">
      <c r="A156" s="3" t="s">
        <v>201</v>
      </c>
      <c r="B156" s="4">
        <v>43146</v>
      </c>
      <c r="C156" s="5">
        <v>15</v>
      </c>
      <c r="D156" s="5" t="s">
        <v>118</v>
      </c>
      <c r="E156" s="5" t="s">
        <v>12</v>
      </c>
      <c r="F156" s="5" t="s">
        <v>13</v>
      </c>
      <c r="G156" s="5" t="s">
        <v>14</v>
      </c>
      <c r="H156" s="5">
        <v>199</v>
      </c>
      <c r="I156" s="5">
        <v>9</v>
      </c>
      <c r="J156" s="5">
        <v>1791</v>
      </c>
    </row>
    <row r="157" spans="1:10" ht="15.75" customHeight="1" x14ac:dyDescent="0.25">
      <c r="A157" s="3" t="s">
        <v>202</v>
      </c>
      <c r="B157" s="4">
        <v>43146</v>
      </c>
      <c r="C157" s="5">
        <v>18</v>
      </c>
      <c r="D157" s="5" t="s">
        <v>26</v>
      </c>
      <c r="E157" s="5" t="s">
        <v>36</v>
      </c>
      <c r="F157" s="5" t="s">
        <v>28</v>
      </c>
      <c r="G157" s="5" t="s">
        <v>24</v>
      </c>
      <c r="H157" s="5">
        <v>159</v>
      </c>
      <c r="I157" s="5">
        <v>4</v>
      </c>
      <c r="J157" s="5">
        <v>636</v>
      </c>
    </row>
    <row r="158" spans="1:10" ht="15.75" customHeight="1" x14ac:dyDescent="0.25">
      <c r="A158" s="3" t="s">
        <v>203</v>
      </c>
      <c r="B158" s="4">
        <v>43147</v>
      </c>
      <c r="C158" s="5">
        <v>13</v>
      </c>
      <c r="D158" s="5" t="s">
        <v>33</v>
      </c>
      <c r="E158" s="5" t="s">
        <v>12</v>
      </c>
      <c r="F158" s="5" t="s">
        <v>13</v>
      </c>
      <c r="G158" s="5" t="s">
        <v>19</v>
      </c>
      <c r="H158" s="5">
        <v>289</v>
      </c>
      <c r="I158" s="5">
        <v>3</v>
      </c>
      <c r="J158" s="5">
        <v>867</v>
      </c>
    </row>
    <row r="159" spans="1:10" ht="15.75" customHeight="1" x14ac:dyDescent="0.25">
      <c r="A159" s="3" t="s">
        <v>204</v>
      </c>
      <c r="B159" s="4">
        <v>43147</v>
      </c>
      <c r="C159" s="5">
        <v>11</v>
      </c>
      <c r="D159" s="5" t="s">
        <v>11</v>
      </c>
      <c r="E159" s="5" t="s">
        <v>63</v>
      </c>
      <c r="F159" s="5" t="s">
        <v>13</v>
      </c>
      <c r="G159" s="5" t="s">
        <v>14</v>
      </c>
      <c r="H159" s="5">
        <v>199</v>
      </c>
      <c r="I159" s="5">
        <v>4</v>
      </c>
      <c r="J159" s="5">
        <v>796</v>
      </c>
    </row>
    <row r="160" spans="1:10" ht="15.75" customHeight="1" x14ac:dyDescent="0.25">
      <c r="A160" s="3" t="s">
        <v>205</v>
      </c>
      <c r="B160" s="4">
        <v>43147</v>
      </c>
      <c r="C160" s="5">
        <v>20</v>
      </c>
      <c r="D160" s="5" t="s">
        <v>40</v>
      </c>
      <c r="E160" s="5" t="s">
        <v>27</v>
      </c>
      <c r="F160" s="5" t="s">
        <v>28</v>
      </c>
      <c r="G160" s="5" t="s">
        <v>24</v>
      </c>
      <c r="H160" s="5">
        <v>159</v>
      </c>
      <c r="I160" s="5">
        <v>6</v>
      </c>
      <c r="J160" s="5">
        <v>954</v>
      </c>
    </row>
    <row r="161" spans="1:10" ht="15.75" customHeight="1" x14ac:dyDescent="0.25">
      <c r="A161" s="3" t="s">
        <v>206</v>
      </c>
      <c r="B161" s="4">
        <v>43147</v>
      </c>
      <c r="C161" s="5">
        <v>1</v>
      </c>
      <c r="D161" s="5" t="s">
        <v>16</v>
      </c>
      <c r="E161" s="5" t="s">
        <v>17</v>
      </c>
      <c r="F161" s="5" t="s">
        <v>18</v>
      </c>
      <c r="G161" s="5" t="s">
        <v>14</v>
      </c>
      <c r="H161" s="5">
        <v>199</v>
      </c>
      <c r="I161" s="5">
        <v>9</v>
      </c>
      <c r="J161" s="5">
        <v>1791</v>
      </c>
    </row>
    <row r="162" spans="1:10" ht="15.75" customHeight="1" x14ac:dyDescent="0.25">
      <c r="A162" s="3" t="s">
        <v>207</v>
      </c>
      <c r="B162" s="4">
        <v>43147</v>
      </c>
      <c r="C162" s="5">
        <v>8</v>
      </c>
      <c r="D162" s="5" t="s">
        <v>45</v>
      </c>
      <c r="E162" s="5" t="s">
        <v>46</v>
      </c>
      <c r="F162" s="5" t="s">
        <v>23</v>
      </c>
      <c r="G162" s="5" t="s">
        <v>14</v>
      </c>
      <c r="H162" s="5">
        <v>199</v>
      </c>
      <c r="I162" s="5">
        <v>2</v>
      </c>
      <c r="J162" s="5">
        <v>398</v>
      </c>
    </row>
    <row r="163" spans="1:10" ht="15.75" customHeight="1" x14ac:dyDescent="0.25">
      <c r="A163" s="3" t="s">
        <v>208</v>
      </c>
      <c r="B163" s="4">
        <v>43147</v>
      </c>
      <c r="C163" s="5">
        <v>15</v>
      </c>
      <c r="D163" s="5" t="s">
        <v>118</v>
      </c>
      <c r="E163" s="5" t="s">
        <v>63</v>
      </c>
      <c r="F163" s="5" t="s">
        <v>13</v>
      </c>
      <c r="G163" s="5" t="s">
        <v>31</v>
      </c>
      <c r="H163" s="5">
        <v>69</v>
      </c>
      <c r="I163" s="5">
        <v>5</v>
      </c>
      <c r="J163" s="5">
        <v>345</v>
      </c>
    </row>
    <row r="164" spans="1:10" ht="15.75" customHeight="1" x14ac:dyDescent="0.25">
      <c r="A164" s="3" t="s">
        <v>209</v>
      </c>
      <c r="B164" s="4">
        <v>43147</v>
      </c>
      <c r="C164" s="5">
        <v>19</v>
      </c>
      <c r="D164" s="5" t="s">
        <v>56</v>
      </c>
      <c r="E164" s="5" t="s">
        <v>27</v>
      </c>
      <c r="F164" s="5" t="s">
        <v>28</v>
      </c>
      <c r="G164" s="5" t="s">
        <v>19</v>
      </c>
      <c r="H164" s="5">
        <v>289</v>
      </c>
      <c r="I164" s="5">
        <v>7</v>
      </c>
      <c r="J164" s="5">
        <v>2023</v>
      </c>
    </row>
    <row r="165" spans="1:10" ht="15.75" customHeight="1" x14ac:dyDescent="0.25">
      <c r="A165" s="3" t="s">
        <v>210</v>
      </c>
      <c r="B165" s="4">
        <v>43148</v>
      </c>
      <c r="C165" s="5">
        <v>13</v>
      </c>
      <c r="D165" s="5" t="s">
        <v>33</v>
      </c>
      <c r="E165" s="5" t="s">
        <v>63</v>
      </c>
      <c r="F165" s="5" t="s">
        <v>13</v>
      </c>
      <c r="G165" s="5" t="s">
        <v>31</v>
      </c>
      <c r="H165" s="5">
        <v>69</v>
      </c>
      <c r="I165" s="5">
        <v>1</v>
      </c>
      <c r="J165" s="5">
        <v>69</v>
      </c>
    </row>
    <row r="166" spans="1:10" ht="15.75" customHeight="1" x14ac:dyDescent="0.25">
      <c r="A166" s="3" t="s">
        <v>211</v>
      </c>
      <c r="B166" s="4">
        <v>43148</v>
      </c>
      <c r="C166" s="5">
        <v>4</v>
      </c>
      <c r="D166" s="5" t="s">
        <v>51</v>
      </c>
      <c r="E166" s="5" t="s">
        <v>17</v>
      </c>
      <c r="F166" s="5" t="s">
        <v>18</v>
      </c>
      <c r="G166" s="5" t="s">
        <v>24</v>
      </c>
      <c r="H166" s="5">
        <v>159</v>
      </c>
      <c r="I166" s="5">
        <v>1</v>
      </c>
      <c r="J166" s="5">
        <v>159</v>
      </c>
    </row>
    <row r="167" spans="1:10" ht="15.75" customHeight="1" x14ac:dyDescent="0.25">
      <c r="A167" s="3" t="s">
        <v>212</v>
      </c>
      <c r="B167" s="4">
        <v>43149</v>
      </c>
      <c r="C167" s="5">
        <v>15</v>
      </c>
      <c r="D167" s="5" t="s">
        <v>118</v>
      </c>
      <c r="E167" s="5" t="s">
        <v>12</v>
      </c>
      <c r="F167" s="5" t="s">
        <v>13</v>
      </c>
      <c r="G167" s="5" t="s">
        <v>31</v>
      </c>
      <c r="H167" s="5">
        <v>69</v>
      </c>
      <c r="I167" s="5">
        <v>0</v>
      </c>
      <c r="J167" s="5">
        <v>0</v>
      </c>
    </row>
    <row r="168" spans="1:10" ht="15.75" customHeight="1" x14ac:dyDescent="0.25">
      <c r="A168" s="3" t="s">
        <v>213</v>
      </c>
      <c r="B168" s="4">
        <v>43149</v>
      </c>
      <c r="C168" s="5">
        <v>12</v>
      </c>
      <c r="D168" s="5" t="s">
        <v>66</v>
      </c>
      <c r="E168" s="5" t="s">
        <v>63</v>
      </c>
      <c r="F168" s="5" t="s">
        <v>13</v>
      </c>
      <c r="G168" s="5" t="s">
        <v>31</v>
      </c>
      <c r="H168" s="5">
        <v>69</v>
      </c>
      <c r="I168" s="5">
        <v>1</v>
      </c>
      <c r="J168" s="5">
        <v>69</v>
      </c>
    </row>
    <row r="169" spans="1:10" ht="15.75" customHeight="1" x14ac:dyDescent="0.25">
      <c r="A169" s="3" t="s">
        <v>214</v>
      </c>
      <c r="B169" s="4">
        <v>43149</v>
      </c>
      <c r="C169" s="5">
        <v>7</v>
      </c>
      <c r="D169" s="5" t="s">
        <v>88</v>
      </c>
      <c r="E169" s="5" t="s">
        <v>22</v>
      </c>
      <c r="F169" s="5" t="s">
        <v>23</v>
      </c>
      <c r="G169" s="5" t="s">
        <v>24</v>
      </c>
      <c r="H169" s="5">
        <v>159</v>
      </c>
      <c r="I169" s="5">
        <v>2</v>
      </c>
      <c r="J169" s="5">
        <v>318</v>
      </c>
    </row>
    <row r="170" spans="1:10" ht="15.75" customHeight="1" x14ac:dyDescent="0.25">
      <c r="A170" s="3" t="s">
        <v>215</v>
      </c>
      <c r="B170" s="4">
        <v>43149</v>
      </c>
      <c r="C170" s="5">
        <v>10</v>
      </c>
      <c r="D170" s="5" t="s">
        <v>58</v>
      </c>
      <c r="E170" s="5" t="s">
        <v>46</v>
      </c>
      <c r="F170" s="5" t="s">
        <v>23</v>
      </c>
      <c r="G170" s="5" t="s">
        <v>31</v>
      </c>
      <c r="H170" s="5">
        <v>69</v>
      </c>
      <c r="I170" s="5">
        <v>4</v>
      </c>
      <c r="J170" s="5">
        <v>276</v>
      </c>
    </row>
    <row r="171" spans="1:10" ht="15.75" customHeight="1" x14ac:dyDescent="0.25">
      <c r="A171" s="3" t="s">
        <v>216</v>
      </c>
      <c r="B171" s="4">
        <v>43149</v>
      </c>
      <c r="C171" s="5">
        <v>6</v>
      </c>
      <c r="D171" s="5" t="s">
        <v>48</v>
      </c>
      <c r="E171" s="5" t="s">
        <v>46</v>
      </c>
      <c r="F171" s="5" t="s">
        <v>23</v>
      </c>
      <c r="G171" s="5" t="s">
        <v>31</v>
      </c>
      <c r="H171" s="5">
        <v>69</v>
      </c>
      <c r="I171" s="5">
        <v>3</v>
      </c>
      <c r="J171" s="5">
        <v>207</v>
      </c>
    </row>
    <row r="172" spans="1:10" ht="15.75" customHeight="1" x14ac:dyDescent="0.25">
      <c r="A172" s="3" t="s">
        <v>217</v>
      </c>
      <c r="B172" s="4">
        <v>43150</v>
      </c>
      <c r="C172" s="5">
        <v>8</v>
      </c>
      <c r="D172" s="5" t="s">
        <v>45</v>
      </c>
      <c r="E172" s="5" t="s">
        <v>46</v>
      </c>
      <c r="F172" s="5" t="s">
        <v>23</v>
      </c>
      <c r="G172" s="5" t="s">
        <v>41</v>
      </c>
      <c r="H172" s="5">
        <v>399</v>
      </c>
      <c r="I172" s="5">
        <v>6</v>
      </c>
      <c r="J172" s="5">
        <v>2394</v>
      </c>
    </row>
    <row r="173" spans="1:10" ht="15.75" customHeight="1" x14ac:dyDescent="0.25">
      <c r="A173" s="3" t="s">
        <v>218</v>
      </c>
      <c r="B173" s="4">
        <v>43150</v>
      </c>
      <c r="C173" s="5">
        <v>11</v>
      </c>
      <c r="D173" s="5" t="s">
        <v>11</v>
      </c>
      <c r="E173" s="5" t="s">
        <v>12</v>
      </c>
      <c r="F173" s="5" t="s">
        <v>13</v>
      </c>
      <c r="G173" s="5" t="s">
        <v>31</v>
      </c>
      <c r="H173" s="5">
        <v>69</v>
      </c>
      <c r="I173" s="5">
        <v>5</v>
      </c>
      <c r="J173" s="5">
        <v>345</v>
      </c>
    </row>
    <row r="174" spans="1:10" ht="15.75" customHeight="1" x14ac:dyDescent="0.25">
      <c r="A174" s="3" t="s">
        <v>219</v>
      </c>
      <c r="B174" s="4">
        <v>43150</v>
      </c>
      <c r="C174" s="5">
        <v>2</v>
      </c>
      <c r="D174" s="5" t="s">
        <v>106</v>
      </c>
      <c r="E174" s="5" t="s">
        <v>68</v>
      </c>
      <c r="F174" s="5" t="s">
        <v>18</v>
      </c>
      <c r="G174" s="5" t="s">
        <v>41</v>
      </c>
      <c r="H174" s="5">
        <v>399</v>
      </c>
      <c r="I174" s="5">
        <v>1</v>
      </c>
      <c r="J174" s="5">
        <v>399</v>
      </c>
    </row>
    <row r="175" spans="1:10" ht="15.75" customHeight="1" x14ac:dyDescent="0.25">
      <c r="A175" s="3" t="s">
        <v>220</v>
      </c>
      <c r="B175" s="4">
        <v>43150</v>
      </c>
      <c r="C175" s="5">
        <v>6</v>
      </c>
      <c r="D175" s="5" t="s">
        <v>48</v>
      </c>
      <c r="E175" s="5" t="s">
        <v>46</v>
      </c>
      <c r="F175" s="5" t="s">
        <v>23</v>
      </c>
      <c r="G175" s="5" t="s">
        <v>41</v>
      </c>
      <c r="H175" s="5">
        <v>399</v>
      </c>
      <c r="I175" s="5">
        <v>6</v>
      </c>
      <c r="J175" s="5">
        <v>2394</v>
      </c>
    </row>
    <row r="176" spans="1:10" ht="15.75" customHeight="1" x14ac:dyDescent="0.25">
      <c r="A176" s="3" t="s">
        <v>221</v>
      </c>
      <c r="B176" s="4">
        <v>43151</v>
      </c>
      <c r="C176" s="5">
        <v>11</v>
      </c>
      <c r="D176" s="5" t="s">
        <v>11</v>
      </c>
      <c r="E176" s="5" t="s">
        <v>12</v>
      </c>
      <c r="F176" s="5" t="s">
        <v>13</v>
      </c>
      <c r="G176" s="5" t="s">
        <v>19</v>
      </c>
      <c r="H176" s="5">
        <v>289</v>
      </c>
      <c r="I176" s="5">
        <v>5</v>
      </c>
      <c r="J176" s="5">
        <v>1445</v>
      </c>
    </row>
    <row r="177" spans="1:10" ht="15.75" customHeight="1" x14ac:dyDescent="0.25">
      <c r="A177" s="3" t="s">
        <v>222</v>
      </c>
      <c r="B177" s="4">
        <v>43152</v>
      </c>
      <c r="C177" s="5">
        <v>13</v>
      </c>
      <c r="D177" s="5" t="s">
        <v>33</v>
      </c>
      <c r="E177" s="5" t="s">
        <v>63</v>
      </c>
      <c r="F177" s="5" t="s">
        <v>13</v>
      </c>
      <c r="G177" s="5" t="s">
        <v>14</v>
      </c>
      <c r="H177" s="5">
        <v>199</v>
      </c>
      <c r="I177" s="5">
        <v>6</v>
      </c>
      <c r="J177" s="5">
        <v>1194</v>
      </c>
    </row>
    <row r="178" spans="1:10" ht="15.75" customHeight="1" x14ac:dyDescent="0.25">
      <c r="A178" s="3" t="s">
        <v>223</v>
      </c>
      <c r="B178" s="4">
        <v>43152</v>
      </c>
      <c r="C178" s="5">
        <v>8</v>
      </c>
      <c r="D178" s="5" t="s">
        <v>45</v>
      </c>
      <c r="E178" s="5" t="s">
        <v>46</v>
      </c>
      <c r="F178" s="5" t="s">
        <v>23</v>
      </c>
      <c r="G178" s="5" t="s">
        <v>19</v>
      </c>
      <c r="H178" s="5">
        <v>289</v>
      </c>
      <c r="I178" s="5">
        <v>1</v>
      </c>
      <c r="J178" s="5">
        <v>289</v>
      </c>
    </row>
    <row r="179" spans="1:10" ht="15.75" customHeight="1" x14ac:dyDescent="0.25">
      <c r="A179" s="3" t="s">
        <v>224</v>
      </c>
      <c r="B179" s="4">
        <v>43152</v>
      </c>
      <c r="C179" s="5">
        <v>13</v>
      </c>
      <c r="D179" s="5" t="s">
        <v>33</v>
      </c>
      <c r="E179" s="5" t="s">
        <v>12</v>
      </c>
      <c r="F179" s="5" t="s">
        <v>13</v>
      </c>
      <c r="G179" s="5" t="s">
        <v>24</v>
      </c>
      <c r="H179" s="5">
        <v>159</v>
      </c>
      <c r="I179" s="5">
        <v>1</v>
      </c>
      <c r="J179" s="5">
        <v>159</v>
      </c>
    </row>
    <row r="180" spans="1:10" ht="15.75" customHeight="1" x14ac:dyDescent="0.25">
      <c r="A180" s="3" t="s">
        <v>225</v>
      </c>
      <c r="B180" s="4">
        <v>43152</v>
      </c>
      <c r="C180" s="5">
        <v>1</v>
      </c>
      <c r="D180" s="5" t="s">
        <v>16</v>
      </c>
      <c r="E180" s="5" t="s">
        <v>17</v>
      </c>
      <c r="F180" s="5" t="s">
        <v>18</v>
      </c>
      <c r="G180" s="5" t="s">
        <v>19</v>
      </c>
      <c r="H180" s="5">
        <v>289</v>
      </c>
      <c r="I180" s="5">
        <v>2</v>
      </c>
      <c r="J180" s="5">
        <v>578</v>
      </c>
    </row>
    <row r="181" spans="1:10" ht="15.75" customHeight="1" x14ac:dyDescent="0.25">
      <c r="A181" s="3" t="s">
        <v>226</v>
      </c>
      <c r="B181" s="4">
        <v>43152</v>
      </c>
      <c r="C181" s="5">
        <v>20</v>
      </c>
      <c r="D181" s="5" t="s">
        <v>40</v>
      </c>
      <c r="E181" s="5" t="s">
        <v>27</v>
      </c>
      <c r="F181" s="5" t="s">
        <v>28</v>
      </c>
      <c r="G181" s="5" t="s">
        <v>31</v>
      </c>
      <c r="H181" s="5">
        <v>69</v>
      </c>
      <c r="I181" s="5">
        <v>3</v>
      </c>
      <c r="J181" s="5">
        <v>207</v>
      </c>
    </row>
    <row r="182" spans="1:10" ht="15.75" customHeight="1" x14ac:dyDescent="0.25">
      <c r="A182" s="3" t="s">
        <v>227</v>
      </c>
      <c r="B182" s="4">
        <v>43152</v>
      </c>
      <c r="C182" s="5">
        <v>20</v>
      </c>
      <c r="D182" s="5" t="s">
        <v>40</v>
      </c>
      <c r="E182" s="5" t="s">
        <v>36</v>
      </c>
      <c r="F182" s="5" t="s">
        <v>28</v>
      </c>
      <c r="G182" s="5" t="s">
        <v>31</v>
      </c>
      <c r="H182" s="5">
        <v>69</v>
      </c>
      <c r="I182" s="5">
        <v>1</v>
      </c>
      <c r="J182" s="5">
        <v>69</v>
      </c>
    </row>
    <row r="183" spans="1:10" ht="15.75" customHeight="1" x14ac:dyDescent="0.25">
      <c r="A183" s="3" t="s">
        <v>228</v>
      </c>
      <c r="B183" s="4">
        <v>43152</v>
      </c>
      <c r="C183" s="5">
        <v>1</v>
      </c>
      <c r="D183" s="5" t="s">
        <v>16</v>
      </c>
      <c r="E183" s="5" t="s">
        <v>17</v>
      </c>
      <c r="F183" s="5" t="s">
        <v>18</v>
      </c>
      <c r="G183" s="5" t="s">
        <v>24</v>
      </c>
      <c r="H183" s="5">
        <v>159</v>
      </c>
      <c r="I183" s="5">
        <v>2</v>
      </c>
      <c r="J183" s="5">
        <v>318</v>
      </c>
    </row>
    <row r="184" spans="1:10" ht="15.75" customHeight="1" x14ac:dyDescent="0.25">
      <c r="A184" s="3" t="s">
        <v>229</v>
      </c>
      <c r="B184" s="4">
        <v>43153</v>
      </c>
      <c r="C184" s="5">
        <v>10</v>
      </c>
      <c r="D184" s="5" t="s">
        <v>58</v>
      </c>
      <c r="E184" s="5" t="s">
        <v>22</v>
      </c>
      <c r="F184" s="5" t="s">
        <v>23</v>
      </c>
      <c r="G184" s="5" t="s">
        <v>14</v>
      </c>
      <c r="H184" s="5">
        <v>199</v>
      </c>
      <c r="I184" s="5">
        <v>2</v>
      </c>
      <c r="J184" s="5">
        <v>398</v>
      </c>
    </row>
    <row r="185" spans="1:10" ht="15.75" customHeight="1" x14ac:dyDescent="0.25">
      <c r="A185" s="3" t="s">
        <v>230</v>
      </c>
      <c r="B185" s="4">
        <v>43154</v>
      </c>
      <c r="C185" s="5">
        <v>12</v>
      </c>
      <c r="D185" s="5" t="s">
        <v>66</v>
      </c>
      <c r="E185" s="5" t="s">
        <v>63</v>
      </c>
      <c r="F185" s="5" t="s">
        <v>13</v>
      </c>
      <c r="G185" s="5" t="s">
        <v>24</v>
      </c>
      <c r="H185" s="5">
        <v>159</v>
      </c>
      <c r="I185" s="5">
        <v>7</v>
      </c>
      <c r="J185" s="5">
        <v>1113</v>
      </c>
    </row>
    <row r="186" spans="1:10" ht="15.75" customHeight="1" x14ac:dyDescent="0.25">
      <c r="A186" s="3" t="s">
        <v>231</v>
      </c>
      <c r="B186" s="4">
        <v>43154</v>
      </c>
      <c r="C186" s="5">
        <v>4</v>
      </c>
      <c r="D186" s="5" t="s">
        <v>51</v>
      </c>
      <c r="E186" s="5" t="s">
        <v>68</v>
      </c>
      <c r="F186" s="5" t="s">
        <v>18</v>
      </c>
      <c r="G186" s="5" t="s">
        <v>41</v>
      </c>
      <c r="H186" s="5">
        <v>399</v>
      </c>
      <c r="I186" s="5">
        <v>5</v>
      </c>
      <c r="J186" s="5">
        <v>1995</v>
      </c>
    </row>
    <row r="187" spans="1:10" ht="15.75" customHeight="1" x14ac:dyDescent="0.25">
      <c r="A187" s="3" t="s">
        <v>232</v>
      </c>
      <c r="B187" s="4">
        <v>43154</v>
      </c>
      <c r="C187" s="5">
        <v>5</v>
      </c>
      <c r="D187" s="5" t="s">
        <v>60</v>
      </c>
      <c r="E187" s="5" t="s">
        <v>68</v>
      </c>
      <c r="F187" s="5" t="s">
        <v>18</v>
      </c>
      <c r="G187" s="5" t="s">
        <v>19</v>
      </c>
      <c r="H187" s="5">
        <v>289</v>
      </c>
      <c r="I187" s="5">
        <v>4</v>
      </c>
      <c r="J187" s="5">
        <v>1156</v>
      </c>
    </row>
    <row r="188" spans="1:10" ht="15.75" customHeight="1" x14ac:dyDescent="0.25">
      <c r="A188" s="3" t="s">
        <v>233</v>
      </c>
      <c r="B188" s="4">
        <v>43155</v>
      </c>
      <c r="C188" s="5">
        <v>17</v>
      </c>
      <c r="D188" s="5" t="s">
        <v>35</v>
      </c>
      <c r="E188" s="5" t="s">
        <v>27</v>
      </c>
      <c r="F188" s="5" t="s">
        <v>28</v>
      </c>
      <c r="G188" s="5" t="s">
        <v>41</v>
      </c>
      <c r="H188" s="5">
        <v>399</v>
      </c>
      <c r="I188" s="5">
        <v>9</v>
      </c>
      <c r="J188" s="5">
        <v>3591</v>
      </c>
    </row>
    <row r="189" spans="1:10" ht="15.75" customHeight="1" x14ac:dyDescent="0.25">
      <c r="A189" s="3" t="s">
        <v>234</v>
      </c>
      <c r="B189" s="4">
        <v>43155</v>
      </c>
      <c r="C189" s="5">
        <v>17</v>
      </c>
      <c r="D189" s="5" t="s">
        <v>35</v>
      </c>
      <c r="E189" s="5" t="s">
        <v>36</v>
      </c>
      <c r="F189" s="5" t="s">
        <v>28</v>
      </c>
      <c r="G189" s="5" t="s">
        <v>14</v>
      </c>
      <c r="H189" s="5">
        <v>199</v>
      </c>
      <c r="I189" s="5">
        <v>6</v>
      </c>
      <c r="J189" s="5">
        <v>1194</v>
      </c>
    </row>
    <row r="190" spans="1:10" ht="15.75" customHeight="1" x14ac:dyDescent="0.25">
      <c r="A190" s="3" t="s">
        <v>235</v>
      </c>
      <c r="B190" s="4">
        <v>43156</v>
      </c>
      <c r="C190" s="5">
        <v>20</v>
      </c>
      <c r="D190" s="5" t="s">
        <v>40</v>
      </c>
      <c r="E190" s="5" t="s">
        <v>27</v>
      </c>
      <c r="F190" s="5" t="s">
        <v>28</v>
      </c>
      <c r="G190" s="5" t="s">
        <v>41</v>
      </c>
      <c r="H190" s="5">
        <v>399</v>
      </c>
      <c r="I190" s="5">
        <v>8</v>
      </c>
      <c r="J190" s="5">
        <v>3192</v>
      </c>
    </row>
    <row r="191" spans="1:10" ht="15.75" customHeight="1" x14ac:dyDescent="0.25">
      <c r="A191" s="3" t="s">
        <v>236</v>
      </c>
      <c r="B191" s="4">
        <v>43156</v>
      </c>
      <c r="C191" s="5">
        <v>5</v>
      </c>
      <c r="D191" s="5" t="s">
        <v>60</v>
      </c>
      <c r="E191" s="5" t="s">
        <v>17</v>
      </c>
      <c r="F191" s="5" t="s">
        <v>18</v>
      </c>
      <c r="G191" s="5" t="s">
        <v>14</v>
      </c>
      <c r="H191" s="5">
        <v>199</v>
      </c>
      <c r="I191" s="5">
        <v>5</v>
      </c>
      <c r="J191" s="5">
        <v>995</v>
      </c>
    </row>
    <row r="192" spans="1:10" ht="15.75" customHeight="1" x14ac:dyDescent="0.25">
      <c r="A192" s="3" t="s">
        <v>237</v>
      </c>
      <c r="B192" s="4">
        <v>43156</v>
      </c>
      <c r="C192" s="5">
        <v>11</v>
      </c>
      <c r="D192" s="5" t="s">
        <v>11</v>
      </c>
      <c r="E192" s="5" t="s">
        <v>12</v>
      </c>
      <c r="F192" s="5" t="s">
        <v>13</v>
      </c>
      <c r="G192" s="5" t="s">
        <v>24</v>
      </c>
      <c r="H192" s="5">
        <v>159</v>
      </c>
      <c r="I192" s="5">
        <v>4</v>
      </c>
      <c r="J192" s="5">
        <v>636</v>
      </c>
    </row>
    <row r="193" spans="1:10" ht="15.75" customHeight="1" x14ac:dyDescent="0.25">
      <c r="A193" s="3" t="s">
        <v>238</v>
      </c>
      <c r="B193" s="4">
        <v>43157</v>
      </c>
      <c r="C193" s="5">
        <v>12</v>
      </c>
      <c r="D193" s="5" t="s">
        <v>66</v>
      </c>
      <c r="E193" s="5" t="s">
        <v>63</v>
      </c>
      <c r="F193" s="5" t="s">
        <v>13</v>
      </c>
      <c r="G193" s="5" t="s">
        <v>41</v>
      </c>
      <c r="H193" s="5">
        <v>399</v>
      </c>
      <c r="I193" s="5">
        <v>0</v>
      </c>
      <c r="J193" s="5">
        <v>0</v>
      </c>
    </row>
    <row r="194" spans="1:10" ht="15.75" customHeight="1" x14ac:dyDescent="0.25">
      <c r="A194" s="3" t="s">
        <v>239</v>
      </c>
      <c r="B194" s="4">
        <v>43158</v>
      </c>
      <c r="C194" s="5">
        <v>9</v>
      </c>
      <c r="D194" s="5" t="s">
        <v>21</v>
      </c>
      <c r="E194" s="5" t="s">
        <v>46</v>
      </c>
      <c r="F194" s="5" t="s">
        <v>23</v>
      </c>
      <c r="G194" s="5" t="s">
        <v>24</v>
      </c>
      <c r="H194" s="5">
        <v>159</v>
      </c>
      <c r="I194" s="5">
        <v>1</v>
      </c>
      <c r="J194" s="5">
        <v>159</v>
      </c>
    </row>
    <row r="195" spans="1:10" ht="15.75" customHeight="1" x14ac:dyDescent="0.25">
      <c r="A195" s="3" t="s">
        <v>240</v>
      </c>
      <c r="B195" s="4">
        <v>43158</v>
      </c>
      <c r="C195" s="5">
        <v>4</v>
      </c>
      <c r="D195" s="5" t="s">
        <v>51</v>
      </c>
      <c r="E195" s="5" t="s">
        <v>17</v>
      </c>
      <c r="F195" s="5" t="s">
        <v>18</v>
      </c>
      <c r="G195" s="5" t="s">
        <v>14</v>
      </c>
      <c r="H195" s="5">
        <v>199</v>
      </c>
      <c r="I195" s="5">
        <v>0</v>
      </c>
      <c r="J195" s="5">
        <v>0</v>
      </c>
    </row>
    <row r="196" spans="1:10" ht="15.75" customHeight="1" x14ac:dyDescent="0.25">
      <c r="A196" s="3" t="s">
        <v>241</v>
      </c>
      <c r="B196" s="4">
        <v>43158</v>
      </c>
      <c r="C196" s="5">
        <v>15</v>
      </c>
      <c r="D196" s="5" t="s">
        <v>118</v>
      </c>
      <c r="E196" s="5" t="s">
        <v>63</v>
      </c>
      <c r="F196" s="5" t="s">
        <v>13</v>
      </c>
      <c r="G196" s="5" t="s">
        <v>24</v>
      </c>
      <c r="H196" s="5">
        <v>159</v>
      </c>
      <c r="I196" s="5">
        <v>8</v>
      </c>
      <c r="J196" s="5">
        <v>1272</v>
      </c>
    </row>
    <row r="197" spans="1:10" ht="15.75" customHeight="1" x14ac:dyDescent="0.25">
      <c r="A197" s="3" t="s">
        <v>242</v>
      </c>
      <c r="B197" s="4">
        <v>43159</v>
      </c>
      <c r="C197" s="5">
        <v>6</v>
      </c>
      <c r="D197" s="5" t="s">
        <v>48</v>
      </c>
      <c r="E197" s="5" t="s">
        <v>46</v>
      </c>
      <c r="F197" s="5" t="s">
        <v>23</v>
      </c>
      <c r="G197" s="5" t="s">
        <v>19</v>
      </c>
      <c r="H197" s="5">
        <v>289</v>
      </c>
      <c r="I197" s="5">
        <v>9</v>
      </c>
      <c r="J197" s="5">
        <v>2601</v>
      </c>
    </row>
    <row r="198" spans="1:10" ht="15.75" customHeight="1" x14ac:dyDescent="0.25">
      <c r="A198" s="3" t="s">
        <v>243</v>
      </c>
      <c r="B198" s="4">
        <v>43160</v>
      </c>
      <c r="C198" s="5">
        <v>18</v>
      </c>
      <c r="D198" s="5" t="s">
        <v>26</v>
      </c>
      <c r="E198" s="5" t="s">
        <v>36</v>
      </c>
      <c r="F198" s="5" t="s">
        <v>28</v>
      </c>
      <c r="G198" s="5" t="s">
        <v>31</v>
      </c>
      <c r="H198" s="5">
        <v>69</v>
      </c>
      <c r="I198" s="5">
        <v>8</v>
      </c>
      <c r="J198" s="5">
        <v>552</v>
      </c>
    </row>
    <row r="199" spans="1:10" ht="15.75" customHeight="1" x14ac:dyDescent="0.25">
      <c r="A199" s="3" t="s">
        <v>244</v>
      </c>
      <c r="B199" s="4">
        <v>43160</v>
      </c>
      <c r="C199" s="5">
        <v>18</v>
      </c>
      <c r="D199" s="5" t="s">
        <v>26</v>
      </c>
      <c r="E199" s="5" t="s">
        <v>27</v>
      </c>
      <c r="F199" s="5" t="s">
        <v>28</v>
      </c>
      <c r="G199" s="5" t="s">
        <v>24</v>
      </c>
      <c r="H199" s="5">
        <v>159</v>
      </c>
      <c r="I199" s="5">
        <v>6</v>
      </c>
      <c r="J199" s="5">
        <v>954</v>
      </c>
    </row>
    <row r="200" spans="1:10" ht="15.75" customHeight="1" x14ac:dyDescent="0.25">
      <c r="A200" s="3" t="s">
        <v>245</v>
      </c>
      <c r="B200" s="4">
        <v>43161</v>
      </c>
      <c r="C200" s="5">
        <v>17</v>
      </c>
      <c r="D200" s="5" t="s">
        <v>35</v>
      </c>
      <c r="E200" s="5" t="s">
        <v>36</v>
      </c>
      <c r="F200" s="5" t="s">
        <v>28</v>
      </c>
      <c r="G200" s="5" t="s">
        <v>24</v>
      </c>
      <c r="H200" s="5">
        <v>159</v>
      </c>
      <c r="I200" s="5">
        <v>4</v>
      </c>
      <c r="J200" s="5">
        <v>636</v>
      </c>
    </row>
    <row r="201" spans="1:10" ht="15.75" customHeight="1" x14ac:dyDescent="0.25">
      <c r="A201" s="3" t="s">
        <v>246</v>
      </c>
      <c r="B201" s="4">
        <v>43162</v>
      </c>
      <c r="C201" s="5">
        <v>12</v>
      </c>
      <c r="D201" s="5" t="s">
        <v>66</v>
      </c>
      <c r="E201" s="5" t="s">
        <v>63</v>
      </c>
      <c r="F201" s="5" t="s">
        <v>13</v>
      </c>
      <c r="G201" s="5" t="s">
        <v>14</v>
      </c>
      <c r="H201" s="5">
        <v>199</v>
      </c>
      <c r="I201" s="5">
        <v>4</v>
      </c>
      <c r="J201" s="5">
        <v>796</v>
      </c>
    </row>
    <row r="202" spans="1:10" ht="15.75" customHeight="1" x14ac:dyDescent="0.25">
      <c r="A202" s="3" t="s">
        <v>247</v>
      </c>
      <c r="B202" s="4">
        <v>43163</v>
      </c>
      <c r="C202" s="5">
        <v>18</v>
      </c>
      <c r="D202" s="5" t="s">
        <v>26</v>
      </c>
      <c r="E202" s="5" t="s">
        <v>27</v>
      </c>
      <c r="F202" s="5" t="s">
        <v>28</v>
      </c>
      <c r="G202" s="5" t="s">
        <v>19</v>
      </c>
      <c r="H202" s="5">
        <v>289</v>
      </c>
      <c r="I202" s="5">
        <v>5</v>
      </c>
      <c r="J202" s="5">
        <v>1445</v>
      </c>
    </row>
    <row r="203" spans="1:10" ht="15.75" customHeight="1" x14ac:dyDescent="0.25">
      <c r="A203" s="3" t="s">
        <v>248</v>
      </c>
      <c r="B203" s="4">
        <v>43164</v>
      </c>
      <c r="C203" s="5">
        <v>9</v>
      </c>
      <c r="D203" s="5" t="s">
        <v>21</v>
      </c>
      <c r="E203" s="5" t="s">
        <v>22</v>
      </c>
      <c r="F203" s="5" t="s">
        <v>23</v>
      </c>
      <c r="G203" s="5" t="s">
        <v>14</v>
      </c>
      <c r="H203" s="5">
        <v>199</v>
      </c>
      <c r="I203" s="5">
        <v>0</v>
      </c>
      <c r="J203" s="5">
        <v>0</v>
      </c>
    </row>
    <row r="204" spans="1:10" ht="15.75" customHeight="1" x14ac:dyDescent="0.25">
      <c r="A204" s="3" t="s">
        <v>249</v>
      </c>
      <c r="B204" s="4">
        <v>43165</v>
      </c>
      <c r="C204" s="5">
        <v>12</v>
      </c>
      <c r="D204" s="5" t="s">
        <v>66</v>
      </c>
      <c r="E204" s="5" t="s">
        <v>12</v>
      </c>
      <c r="F204" s="5" t="s">
        <v>13</v>
      </c>
      <c r="G204" s="5" t="s">
        <v>19</v>
      </c>
      <c r="H204" s="5">
        <v>289</v>
      </c>
      <c r="I204" s="5">
        <v>7</v>
      </c>
      <c r="J204" s="5">
        <v>2023</v>
      </c>
    </row>
    <row r="205" spans="1:10" ht="15.75" customHeight="1" x14ac:dyDescent="0.25">
      <c r="A205" s="3" t="s">
        <v>250</v>
      </c>
      <c r="B205" s="4">
        <v>43166</v>
      </c>
      <c r="C205" s="5">
        <v>2</v>
      </c>
      <c r="D205" s="5" t="s">
        <v>106</v>
      </c>
      <c r="E205" s="5" t="s">
        <v>17</v>
      </c>
      <c r="F205" s="5" t="s">
        <v>18</v>
      </c>
      <c r="G205" s="5" t="s">
        <v>14</v>
      </c>
      <c r="H205" s="5">
        <v>199</v>
      </c>
      <c r="I205" s="5">
        <v>2</v>
      </c>
      <c r="J205" s="5">
        <v>398</v>
      </c>
    </row>
    <row r="206" spans="1:10" ht="15.75" customHeight="1" x14ac:dyDescent="0.25">
      <c r="A206" s="3" t="s">
        <v>251</v>
      </c>
      <c r="B206" s="4">
        <v>43167</v>
      </c>
      <c r="C206" s="5">
        <v>19</v>
      </c>
      <c r="D206" s="5" t="s">
        <v>56</v>
      </c>
      <c r="E206" s="5" t="s">
        <v>36</v>
      </c>
      <c r="F206" s="5" t="s">
        <v>28</v>
      </c>
      <c r="G206" s="5" t="s">
        <v>14</v>
      </c>
      <c r="H206" s="5">
        <v>199</v>
      </c>
      <c r="I206" s="5">
        <v>5</v>
      </c>
      <c r="J206" s="5">
        <v>995</v>
      </c>
    </row>
    <row r="207" spans="1:10" ht="15.75" customHeight="1" x14ac:dyDescent="0.25">
      <c r="A207" s="3" t="s">
        <v>252</v>
      </c>
      <c r="B207" s="4">
        <v>43167</v>
      </c>
      <c r="C207" s="5">
        <v>5</v>
      </c>
      <c r="D207" s="5" t="s">
        <v>60</v>
      </c>
      <c r="E207" s="5" t="s">
        <v>68</v>
      </c>
      <c r="F207" s="5" t="s">
        <v>18</v>
      </c>
      <c r="G207" s="5" t="s">
        <v>41</v>
      </c>
      <c r="H207" s="5">
        <v>399</v>
      </c>
      <c r="I207" s="5">
        <v>6</v>
      </c>
      <c r="J207" s="5">
        <v>2394</v>
      </c>
    </row>
    <row r="208" spans="1:10" ht="15.75" customHeight="1" x14ac:dyDescent="0.25">
      <c r="A208" s="3" t="s">
        <v>253</v>
      </c>
      <c r="B208" s="4">
        <v>43167</v>
      </c>
      <c r="C208" s="5">
        <v>18</v>
      </c>
      <c r="D208" s="5" t="s">
        <v>26</v>
      </c>
      <c r="E208" s="5" t="s">
        <v>27</v>
      </c>
      <c r="F208" s="5" t="s">
        <v>28</v>
      </c>
      <c r="G208" s="5" t="s">
        <v>14</v>
      </c>
      <c r="H208" s="5">
        <v>199</v>
      </c>
      <c r="I208" s="5">
        <v>6</v>
      </c>
      <c r="J208" s="5">
        <v>1194</v>
      </c>
    </row>
    <row r="209" spans="1:10" ht="15.75" customHeight="1" x14ac:dyDescent="0.25">
      <c r="A209" s="3" t="s">
        <v>254</v>
      </c>
      <c r="B209" s="4">
        <v>43167</v>
      </c>
      <c r="C209" s="5">
        <v>6</v>
      </c>
      <c r="D209" s="5" t="s">
        <v>48</v>
      </c>
      <c r="E209" s="5" t="s">
        <v>22</v>
      </c>
      <c r="F209" s="5" t="s">
        <v>23</v>
      </c>
      <c r="G209" s="5" t="s">
        <v>14</v>
      </c>
      <c r="H209" s="5">
        <v>199</v>
      </c>
      <c r="I209" s="5">
        <v>9</v>
      </c>
      <c r="J209" s="5">
        <v>1791</v>
      </c>
    </row>
    <row r="210" spans="1:10" ht="15.75" customHeight="1" x14ac:dyDescent="0.25">
      <c r="A210" s="3" t="s">
        <v>255</v>
      </c>
      <c r="B210" s="4">
        <v>43167</v>
      </c>
      <c r="C210" s="5">
        <v>16</v>
      </c>
      <c r="D210" s="5" t="s">
        <v>30</v>
      </c>
      <c r="E210" s="5" t="s">
        <v>36</v>
      </c>
      <c r="F210" s="5" t="s">
        <v>28</v>
      </c>
      <c r="G210" s="5" t="s">
        <v>24</v>
      </c>
      <c r="H210" s="5">
        <v>159</v>
      </c>
      <c r="I210" s="5">
        <v>3</v>
      </c>
      <c r="J210" s="5">
        <v>477</v>
      </c>
    </row>
    <row r="211" spans="1:10" ht="15.75" customHeight="1" x14ac:dyDescent="0.25">
      <c r="A211" s="3" t="s">
        <v>256</v>
      </c>
      <c r="B211" s="4">
        <v>43167</v>
      </c>
      <c r="C211" s="5">
        <v>14</v>
      </c>
      <c r="D211" s="5" t="s">
        <v>38</v>
      </c>
      <c r="E211" s="5" t="s">
        <v>12</v>
      </c>
      <c r="F211" s="5" t="s">
        <v>13</v>
      </c>
      <c r="G211" s="5" t="s">
        <v>41</v>
      </c>
      <c r="H211" s="5">
        <v>399</v>
      </c>
      <c r="I211" s="5">
        <v>8</v>
      </c>
      <c r="J211" s="5">
        <v>3192</v>
      </c>
    </row>
    <row r="212" spans="1:10" ht="15.75" customHeight="1" x14ac:dyDescent="0.25">
      <c r="A212" s="3" t="s">
        <v>257</v>
      </c>
      <c r="B212" s="4">
        <v>43167</v>
      </c>
      <c r="C212" s="5">
        <v>4</v>
      </c>
      <c r="D212" s="5" t="s">
        <v>51</v>
      </c>
      <c r="E212" s="5" t="s">
        <v>68</v>
      </c>
      <c r="F212" s="5" t="s">
        <v>18</v>
      </c>
      <c r="G212" s="5" t="s">
        <v>31</v>
      </c>
      <c r="H212" s="5">
        <v>69</v>
      </c>
      <c r="I212" s="5">
        <v>4</v>
      </c>
      <c r="J212" s="5">
        <v>276</v>
      </c>
    </row>
    <row r="213" spans="1:10" ht="15.75" customHeight="1" x14ac:dyDescent="0.25">
      <c r="A213" s="3" t="s">
        <v>258</v>
      </c>
      <c r="B213" s="4">
        <v>43167</v>
      </c>
      <c r="C213" s="5">
        <v>2</v>
      </c>
      <c r="D213" s="5" t="s">
        <v>106</v>
      </c>
      <c r="E213" s="5" t="s">
        <v>17</v>
      </c>
      <c r="F213" s="5" t="s">
        <v>18</v>
      </c>
      <c r="G213" s="5" t="s">
        <v>14</v>
      </c>
      <c r="H213" s="5">
        <v>199</v>
      </c>
      <c r="I213" s="5">
        <v>0</v>
      </c>
      <c r="J213" s="5">
        <v>0</v>
      </c>
    </row>
    <row r="214" spans="1:10" ht="15.75" customHeight="1" x14ac:dyDescent="0.25">
      <c r="A214" s="3" t="s">
        <v>259</v>
      </c>
      <c r="B214" s="4">
        <v>43168</v>
      </c>
      <c r="C214" s="5">
        <v>1</v>
      </c>
      <c r="D214" s="5" t="s">
        <v>16</v>
      </c>
      <c r="E214" s="5" t="s">
        <v>68</v>
      </c>
      <c r="F214" s="5" t="s">
        <v>18</v>
      </c>
      <c r="G214" s="5" t="s">
        <v>24</v>
      </c>
      <c r="H214" s="5">
        <v>159</v>
      </c>
      <c r="I214" s="5">
        <v>2</v>
      </c>
      <c r="J214" s="5">
        <v>318</v>
      </c>
    </row>
    <row r="215" spans="1:10" ht="15.75" customHeight="1" x14ac:dyDescent="0.25">
      <c r="A215" s="3" t="s">
        <v>260</v>
      </c>
      <c r="B215" s="4">
        <v>43169</v>
      </c>
      <c r="C215" s="5">
        <v>5</v>
      </c>
      <c r="D215" s="5" t="s">
        <v>60</v>
      </c>
      <c r="E215" s="5" t="s">
        <v>68</v>
      </c>
      <c r="F215" s="5" t="s">
        <v>18</v>
      </c>
      <c r="G215" s="5" t="s">
        <v>31</v>
      </c>
      <c r="H215" s="5">
        <v>69</v>
      </c>
      <c r="I215" s="5">
        <v>6</v>
      </c>
      <c r="J215" s="5">
        <v>414</v>
      </c>
    </row>
    <row r="216" spans="1:10" ht="15.75" customHeight="1" x14ac:dyDescent="0.25">
      <c r="A216" s="3" t="s">
        <v>261</v>
      </c>
      <c r="B216" s="4">
        <v>43170</v>
      </c>
      <c r="C216" s="5">
        <v>3</v>
      </c>
      <c r="D216" s="5" t="s">
        <v>43</v>
      </c>
      <c r="E216" s="5" t="s">
        <v>17</v>
      </c>
      <c r="F216" s="5" t="s">
        <v>18</v>
      </c>
      <c r="G216" s="5" t="s">
        <v>14</v>
      </c>
      <c r="H216" s="5">
        <v>199</v>
      </c>
      <c r="I216" s="5">
        <v>3</v>
      </c>
      <c r="J216" s="5">
        <v>597</v>
      </c>
    </row>
    <row r="217" spans="1:10" ht="15.75" customHeight="1" x14ac:dyDescent="0.25">
      <c r="A217" s="3" t="s">
        <v>262</v>
      </c>
      <c r="B217" s="4">
        <v>43170</v>
      </c>
      <c r="C217" s="5">
        <v>18</v>
      </c>
      <c r="D217" s="5" t="s">
        <v>26</v>
      </c>
      <c r="E217" s="5" t="s">
        <v>27</v>
      </c>
      <c r="F217" s="5" t="s">
        <v>28</v>
      </c>
      <c r="G217" s="5" t="s">
        <v>31</v>
      </c>
      <c r="H217" s="5">
        <v>69</v>
      </c>
      <c r="I217" s="5">
        <v>9</v>
      </c>
      <c r="J217" s="5">
        <v>621</v>
      </c>
    </row>
    <row r="218" spans="1:10" ht="15.75" customHeight="1" x14ac:dyDescent="0.25">
      <c r="A218" s="3" t="s">
        <v>263</v>
      </c>
      <c r="B218" s="4">
        <v>43170</v>
      </c>
      <c r="C218" s="5">
        <v>12</v>
      </c>
      <c r="D218" s="5" t="s">
        <v>66</v>
      </c>
      <c r="E218" s="5" t="s">
        <v>63</v>
      </c>
      <c r="F218" s="5" t="s">
        <v>13</v>
      </c>
      <c r="G218" s="5" t="s">
        <v>19</v>
      </c>
      <c r="H218" s="5">
        <v>289</v>
      </c>
      <c r="I218" s="5">
        <v>4</v>
      </c>
      <c r="J218" s="5">
        <v>1156</v>
      </c>
    </row>
    <row r="219" spans="1:10" ht="15.75" customHeight="1" x14ac:dyDescent="0.25">
      <c r="A219" s="3" t="s">
        <v>264</v>
      </c>
      <c r="B219" s="4">
        <v>43170</v>
      </c>
      <c r="C219" s="5">
        <v>8</v>
      </c>
      <c r="D219" s="5" t="s">
        <v>45</v>
      </c>
      <c r="E219" s="5" t="s">
        <v>46</v>
      </c>
      <c r="F219" s="5" t="s">
        <v>23</v>
      </c>
      <c r="G219" s="5" t="s">
        <v>24</v>
      </c>
      <c r="H219" s="5">
        <v>159</v>
      </c>
      <c r="I219" s="5">
        <v>2</v>
      </c>
      <c r="J219" s="5">
        <v>318</v>
      </c>
    </row>
    <row r="220" spans="1:10" ht="15.75" customHeight="1" x14ac:dyDescent="0.25">
      <c r="A220" s="3" t="s">
        <v>265</v>
      </c>
      <c r="B220" s="4">
        <v>43170</v>
      </c>
      <c r="C220" s="5">
        <v>7</v>
      </c>
      <c r="D220" s="5" t="s">
        <v>88</v>
      </c>
      <c r="E220" s="5" t="s">
        <v>46</v>
      </c>
      <c r="F220" s="5" t="s">
        <v>23</v>
      </c>
      <c r="G220" s="5" t="s">
        <v>24</v>
      </c>
      <c r="H220" s="5">
        <v>159</v>
      </c>
      <c r="I220" s="5">
        <v>1</v>
      </c>
      <c r="J220" s="5">
        <v>159</v>
      </c>
    </row>
    <row r="221" spans="1:10" ht="15.75" customHeight="1" x14ac:dyDescent="0.25">
      <c r="A221" s="3" t="s">
        <v>266</v>
      </c>
      <c r="B221" s="4">
        <v>43170</v>
      </c>
      <c r="C221" s="5">
        <v>17</v>
      </c>
      <c r="D221" s="5" t="s">
        <v>35</v>
      </c>
      <c r="E221" s="5" t="s">
        <v>36</v>
      </c>
      <c r="F221" s="5" t="s">
        <v>28</v>
      </c>
      <c r="G221" s="5" t="s">
        <v>24</v>
      </c>
      <c r="H221" s="5">
        <v>159</v>
      </c>
      <c r="I221" s="5">
        <v>2</v>
      </c>
      <c r="J221" s="5">
        <v>318</v>
      </c>
    </row>
    <row r="222" spans="1:10" ht="15.75" customHeight="1" x14ac:dyDescent="0.25">
      <c r="A222" s="3" t="s">
        <v>267</v>
      </c>
      <c r="B222" s="4">
        <v>43170</v>
      </c>
      <c r="C222" s="5">
        <v>13</v>
      </c>
      <c r="D222" s="5" t="s">
        <v>33</v>
      </c>
      <c r="E222" s="5" t="s">
        <v>12</v>
      </c>
      <c r="F222" s="5" t="s">
        <v>13</v>
      </c>
      <c r="G222" s="5" t="s">
        <v>24</v>
      </c>
      <c r="H222" s="5">
        <v>159</v>
      </c>
      <c r="I222" s="5">
        <v>3</v>
      </c>
      <c r="J222" s="5">
        <v>477</v>
      </c>
    </row>
    <row r="223" spans="1:10" ht="15.75" customHeight="1" x14ac:dyDescent="0.25">
      <c r="A223" s="3" t="s">
        <v>268</v>
      </c>
      <c r="B223" s="4">
        <v>43170</v>
      </c>
      <c r="C223" s="5">
        <v>4</v>
      </c>
      <c r="D223" s="5" t="s">
        <v>51</v>
      </c>
      <c r="E223" s="5" t="s">
        <v>17</v>
      </c>
      <c r="F223" s="5" t="s">
        <v>18</v>
      </c>
      <c r="G223" s="5" t="s">
        <v>14</v>
      </c>
      <c r="H223" s="5">
        <v>199</v>
      </c>
      <c r="I223" s="5">
        <v>8</v>
      </c>
      <c r="J223" s="5">
        <v>1592</v>
      </c>
    </row>
    <row r="224" spans="1:10" ht="15.75" customHeight="1" x14ac:dyDescent="0.25">
      <c r="A224" s="3" t="s">
        <v>269</v>
      </c>
      <c r="B224" s="4">
        <v>43170</v>
      </c>
      <c r="C224" s="5">
        <v>10</v>
      </c>
      <c r="D224" s="5" t="s">
        <v>58</v>
      </c>
      <c r="E224" s="5" t="s">
        <v>46</v>
      </c>
      <c r="F224" s="5" t="s">
        <v>23</v>
      </c>
      <c r="G224" s="5" t="s">
        <v>24</v>
      </c>
      <c r="H224" s="5">
        <v>159</v>
      </c>
      <c r="I224" s="5">
        <v>8</v>
      </c>
      <c r="J224" s="5">
        <v>1272</v>
      </c>
    </row>
    <row r="225" spans="1:10" ht="15.75" customHeight="1" x14ac:dyDescent="0.25">
      <c r="A225" s="3" t="s">
        <v>270</v>
      </c>
      <c r="B225" s="4">
        <v>43170</v>
      </c>
      <c r="C225" s="5">
        <v>9</v>
      </c>
      <c r="D225" s="5" t="s">
        <v>21</v>
      </c>
      <c r="E225" s="5" t="s">
        <v>22</v>
      </c>
      <c r="F225" s="5" t="s">
        <v>23</v>
      </c>
      <c r="G225" s="5" t="s">
        <v>41</v>
      </c>
      <c r="H225" s="5">
        <v>399</v>
      </c>
      <c r="I225" s="5">
        <v>6</v>
      </c>
      <c r="J225" s="5">
        <v>2394</v>
      </c>
    </row>
    <row r="226" spans="1:10" ht="15.75" customHeight="1" x14ac:dyDescent="0.25">
      <c r="A226" s="3" t="s">
        <v>271</v>
      </c>
      <c r="B226" s="4">
        <v>43170</v>
      </c>
      <c r="C226" s="5">
        <v>2</v>
      </c>
      <c r="D226" s="5" t="s">
        <v>106</v>
      </c>
      <c r="E226" s="5" t="s">
        <v>17</v>
      </c>
      <c r="F226" s="5" t="s">
        <v>18</v>
      </c>
      <c r="G226" s="5" t="s">
        <v>41</v>
      </c>
      <c r="H226" s="5">
        <v>399</v>
      </c>
      <c r="I226" s="5">
        <v>9</v>
      </c>
      <c r="J226" s="5">
        <v>3591</v>
      </c>
    </row>
    <row r="227" spans="1:10" ht="15.75" customHeight="1" x14ac:dyDescent="0.25">
      <c r="A227" s="3" t="s">
        <v>272</v>
      </c>
      <c r="B227" s="4">
        <v>43171</v>
      </c>
      <c r="C227" s="5">
        <v>14</v>
      </c>
      <c r="D227" s="5" t="s">
        <v>38</v>
      </c>
      <c r="E227" s="5" t="s">
        <v>12</v>
      </c>
      <c r="F227" s="5" t="s">
        <v>13</v>
      </c>
      <c r="G227" s="5" t="s">
        <v>41</v>
      </c>
      <c r="H227" s="5">
        <v>399</v>
      </c>
      <c r="I227" s="5">
        <v>1</v>
      </c>
      <c r="J227" s="5">
        <v>399</v>
      </c>
    </row>
    <row r="228" spans="1:10" ht="15.75" customHeight="1" x14ac:dyDescent="0.25">
      <c r="A228" s="3" t="s">
        <v>273</v>
      </c>
      <c r="B228" s="4">
        <v>43172</v>
      </c>
      <c r="C228" s="5">
        <v>14</v>
      </c>
      <c r="D228" s="5" t="s">
        <v>38</v>
      </c>
      <c r="E228" s="5" t="s">
        <v>12</v>
      </c>
      <c r="F228" s="5" t="s">
        <v>13</v>
      </c>
      <c r="G228" s="5" t="s">
        <v>41</v>
      </c>
      <c r="H228" s="5">
        <v>399</v>
      </c>
      <c r="I228" s="5">
        <v>1</v>
      </c>
      <c r="J228" s="5">
        <v>399</v>
      </c>
    </row>
    <row r="229" spans="1:10" ht="15.75" customHeight="1" x14ac:dyDescent="0.25">
      <c r="A229" s="3" t="s">
        <v>274</v>
      </c>
      <c r="B229" s="4">
        <v>43173</v>
      </c>
      <c r="C229" s="5">
        <v>1</v>
      </c>
      <c r="D229" s="5" t="s">
        <v>16</v>
      </c>
      <c r="E229" s="5" t="s">
        <v>68</v>
      </c>
      <c r="F229" s="5" t="s">
        <v>18</v>
      </c>
      <c r="G229" s="5" t="s">
        <v>19</v>
      </c>
      <c r="H229" s="5">
        <v>289</v>
      </c>
      <c r="I229" s="5">
        <v>2</v>
      </c>
      <c r="J229" s="5">
        <v>578</v>
      </c>
    </row>
    <row r="230" spans="1:10" ht="15.75" customHeight="1" x14ac:dyDescent="0.25">
      <c r="A230" s="3" t="s">
        <v>275</v>
      </c>
      <c r="B230" s="4">
        <v>43173</v>
      </c>
      <c r="C230" s="5">
        <v>17</v>
      </c>
      <c r="D230" s="5" t="s">
        <v>35</v>
      </c>
      <c r="E230" s="5" t="s">
        <v>27</v>
      </c>
      <c r="F230" s="5" t="s">
        <v>28</v>
      </c>
      <c r="G230" s="5" t="s">
        <v>19</v>
      </c>
      <c r="H230" s="5">
        <v>289</v>
      </c>
      <c r="I230" s="5">
        <v>8</v>
      </c>
      <c r="J230" s="5">
        <v>2312</v>
      </c>
    </row>
    <row r="231" spans="1:10" ht="15.75" customHeight="1" x14ac:dyDescent="0.25">
      <c r="A231" s="3" t="s">
        <v>276</v>
      </c>
      <c r="B231" s="4">
        <v>43174</v>
      </c>
      <c r="C231" s="5">
        <v>3</v>
      </c>
      <c r="D231" s="5" t="s">
        <v>43</v>
      </c>
      <c r="E231" s="5" t="s">
        <v>17</v>
      </c>
      <c r="F231" s="5" t="s">
        <v>18</v>
      </c>
      <c r="G231" s="5" t="s">
        <v>41</v>
      </c>
      <c r="H231" s="5">
        <v>399</v>
      </c>
      <c r="I231" s="5">
        <v>6</v>
      </c>
      <c r="J231" s="5">
        <v>2394</v>
      </c>
    </row>
    <row r="232" spans="1:10" ht="15.75" customHeight="1" x14ac:dyDescent="0.25">
      <c r="A232" s="3" t="s">
        <v>277</v>
      </c>
      <c r="B232" s="4">
        <v>43174</v>
      </c>
      <c r="C232" s="5">
        <v>19</v>
      </c>
      <c r="D232" s="5" t="s">
        <v>56</v>
      </c>
      <c r="E232" s="5" t="s">
        <v>27</v>
      </c>
      <c r="F232" s="5" t="s">
        <v>28</v>
      </c>
      <c r="G232" s="5" t="s">
        <v>14</v>
      </c>
      <c r="H232" s="5">
        <v>199</v>
      </c>
      <c r="I232" s="5">
        <v>6</v>
      </c>
      <c r="J232" s="5">
        <v>1194</v>
      </c>
    </row>
    <row r="233" spans="1:10" ht="15.75" customHeight="1" x14ac:dyDescent="0.25">
      <c r="A233" s="3" t="s">
        <v>278</v>
      </c>
      <c r="B233" s="4">
        <v>43174</v>
      </c>
      <c r="C233" s="5">
        <v>7</v>
      </c>
      <c r="D233" s="5" t="s">
        <v>88</v>
      </c>
      <c r="E233" s="5" t="s">
        <v>46</v>
      </c>
      <c r="F233" s="5" t="s">
        <v>23</v>
      </c>
      <c r="G233" s="5" t="s">
        <v>41</v>
      </c>
      <c r="H233" s="5">
        <v>399</v>
      </c>
      <c r="I233" s="5">
        <v>9</v>
      </c>
      <c r="J233" s="5">
        <v>3591</v>
      </c>
    </row>
    <row r="234" spans="1:10" ht="15.75" customHeight="1" x14ac:dyDescent="0.25">
      <c r="A234" s="3" t="s">
        <v>279</v>
      </c>
      <c r="B234" s="4">
        <v>43174</v>
      </c>
      <c r="C234" s="5">
        <v>9</v>
      </c>
      <c r="D234" s="5" t="s">
        <v>21</v>
      </c>
      <c r="E234" s="5" t="s">
        <v>46</v>
      </c>
      <c r="F234" s="5" t="s">
        <v>23</v>
      </c>
      <c r="G234" s="5" t="s">
        <v>31</v>
      </c>
      <c r="H234" s="5">
        <v>69</v>
      </c>
      <c r="I234" s="5">
        <v>8</v>
      </c>
      <c r="J234" s="5">
        <v>552</v>
      </c>
    </row>
    <row r="235" spans="1:10" ht="15.75" customHeight="1" x14ac:dyDescent="0.25">
      <c r="A235" s="3" t="s">
        <v>280</v>
      </c>
      <c r="B235" s="4">
        <v>43175</v>
      </c>
      <c r="C235" s="5">
        <v>15</v>
      </c>
      <c r="D235" s="5" t="s">
        <v>118</v>
      </c>
      <c r="E235" s="5" t="s">
        <v>63</v>
      </c>
      <c r="F235" s="5" t="s">
        <v>13</v>
      </c>
      <c r="G235" s="5" t="s">
        <v>14</v>
      </c>
      <c r="H235" s="5">
        <v>199</v>
      </c>
      <c r="I235" s="5">
        <v>2</v>
      </c>
      <c r="J235" s="5">
        <v>398</v>
      </c>
    </row>
    <row r="236" spans="1:10" ht="15.75" customHeight="1" x14ac:dyDescent="0.25">
      <c r="A236" s="3" t="s">
        <v>281</v>
      </c>
      <c r="B236" s="4">
        <v>43175</v>
      </c>
      <c r="C236" s="5">
        <v>2</v>
      </c>
      <c r="D236" s="5" t="s">
        <v>106</v>
      </c>
      <c r="E236" s="5" t="s">
        <v>17</v>
      </c>
      <c r="F236" s="5" t="s">
        <v>18</v>
      </c>
      <c r="G236" s="5" t="s">
        <v>19</v>
      </c>
      <c r="H236" s="5">
        <v>289</v>
      </c>
      <c r="I236" s="5">
        <v>3</v>
      </c>
      <c r="J236" s="5">
        <v>867</v>
      </c>
    </row>
    <row r="237" spans="1:10" ht="15.75" customHeight="1" x14ac:dyDescent="0.25">
      <c r="A237" s="3" t="s">
        <v>282</v>
      </c>
      <c r="B237" s="4">
        <v>43175</v>
      </c>
      <c r="C237" s="5">
        <v>20</v>
      </c>
      <c r="D237" s="5" t="s">
        <v>40</v>
      </c>
      <c r="E237" s="5" t="s">
        <v>36</v>
      </c>
      <c r="F237" s="5" t="s">
        <v>28</v>
      </c>
      <c r="G237" s="5" t="s">
        <v>31</v>
      </c>
      <c r="H237" s="5">
        <v>69</v>
      </c>
      <c r="I237" s="5">
        <v>8</v>
      </c>
      <c r="J237" s="5">
        <v>552</v>
      </c>
    </row>
    <row r="238" spans="1:10" ht="15.75" customHeight="1" x14ac:dyDescent="0.25">
      <c r="A238" s="3" t="s">
        <v>283</v>
      </c>
      <c r="B238" s="4">
        <v>43175</v>
      </c>
      <c r="C238" s="5">
        <v>4</v>
      </c>
      <c r="D238" s="5" t="s">
        <v>51</v>
      </c>
      <c r="E238" s="5" t="s">
        <v>17</v>
      </c>
      <c r="F238" s="5" t="s">
        <v>18</v>
      </c>
      <c r="G238" s="5" t="s">
        <v>31</v>
      </c>
      <c r="H238" s="5">
        <v>69</v>
      </c>
      <c r="I238" s="5">
        <v>7</v>
      </c>
      <c r="J238" s="5">
        <v>483</v>
      </c>
    </row>
    <row r="239" spans="1:10" ht="15.75" customHeight="1" x14ac:dyDescent="0.25">
      <c r="A239" s="3" t="s">
        <v>284</v>
      </c>
      <c r="B239" s="4">
        <v>43175</v>
      </c>
      <c r="C239" s="5">
        <v>7</v>
      </c>
      <c r="D239" s="5" t="s">
        <v>88</v>
      </c>
      <c r="E239" s="5" t="s">
        <v>22</v>
      </c>
      <c r="F239" s="5" t="s">
        <v>23</v>
      </c>
      <c r="G239" s="5" t="s">
        <v>14</v>
      </c>
      <c r="H239" s="5">
        <v>199</v>
      </c>
      <c r="I239" s="5">
        <v>3</v>
      </c>
      <c r="J239" s="5">
        <v>597</v>
      </c>
    </row>
    <row r="240" spans="1:10" ht="15.75" customHeight="1" x14ac:dyDescent="0.25">
      <c r="A240" s="3" t="s">
        <v>285</v>
      </c>
      <c r="B240" s="4">
        <v>43175</v>
      </c>
      <c r="C240" s="5">
        <v>16</v>
      </c>
      <c r="D240" s="5" t="s">
        <v>30</v>
      </c>
      <c r="E240" s="5" t="s">
        <v>36</v>
      </c>
      <c r="F240" s="5" t="s">
        <v>28</v>
      </c>
      <c r="G240" s="5" t="s">
        <v>41</v>
      </c>
      <c r="H240" s="5">
        <v>399</v>
      </c>
      <c r="I240" s="5">
        <v>9</v>
      </c>
      <c r="J240" s="5">
        <v>3591</v>
      </c>
    </row>
    <row r="241" spans="1:10" ht="15.75" customHeight="1" x14ac:dyDescent="0.25">
      <c r="A241" s="3" t="s">
        <v>286</v>
      </c>
      <c r="B241" s="4">
        <v>43175</v>
      </c>
      <c r="C241" s="5">
        <v>18</v>
      </c>
      <c r="D241" s="5" t="s">
        <v>26</v>
      </c>
      <c r="E241" s="5" t="s">
        <v>36</v>
      </c>
      <c r="F241" s="5" t="s">
        <v>28</v>
      </c>
      <c r="G241" s="5" t="s">
        <v>14</v>
      </c>
      <c r="H241" s="5">
        <v>199</v>
      </c>
      <c r="I241" s="5">
        <v>5</v>
      </c>
      <c r="J241" s="5">
        <v>995</v>
      </c>
    </row>
    <row r="242" spans="1:10" ht="15.75" customHeight="1" x14ac:dyDescent="0.25">
      <c r="A242" s="3" t="s">
        <v>287</v>
      </c>
      <c r="B242" s="4">
        <v>43175</v>
      </c>
      <c r="C242" s="5">
        <v>4</v>
      </c>
      <c r="D242" s="5" t="s">
        <v>51</v>
      </c>
      <c r="E242" s="5" t="s">
        <v>17</v>
      </c>
      <c r="F242" s="5" t="s">
        <v>18</v>
      </c>
      <c r="G242" s="5" t="s">
        <v>31</v>
      </c>
      <c r="H242" s="5">
        <v>69</v>
      </c>
      <c r="I242" s="5">
        <v>5</v>
      </c>
      <c r="J242" s="5">
        <v>345</v>
      </c>
    </row>
    <row r="243" spans="1:10" ht="15.75" customHeight="1" x14ac:dyDescent="0.25">
      <c r="A243" s="3" t="s">
        <v>288</v>
      </c>
      <c r="B243" s="4">
        <v>43176</v>
      </c>
      <c r="C243" s="5">
        <v>2</v>
      </c>
      <c r="D243" s="5" t="s">
        <v>106</v>
      </c>
      <c r="E243" s="5" t="s">
        <v>17</v>
      </c>
      <c r="F243" s="5" t="s">
        <v>18</v>
      </c>
      <c r="G243" s="5" t="s">
        <v>19</v>
      </c>
      <c r="H243" s="5">
        <v>289</v>
      </c>
      <c r="I243" s="5">
        <v>0</v>
      </c>
      <c r="J243" s="5">
        <v>0</v>
      </c>
    </row>
    <row r="244" spans="1:10" ht="15.75" customHeight="1" x14ac:dyDescent="0.25">
      <c r="A244" s="3" t="s">
        <v>289</v>
      </c>
      <c r="B244" s="4">
        <v>43176</v>
      </c>
      <c r="C244" s="5">
        <v>20</v>
      </c>
      <c r="D244" s="5" t="s">
        <v>40</v>
      </c>
      <c r="E244" s="5" t="s">
        <v>27</v>
      </c>
      <c r="F244" s="5" t="s">
        <v>28</v>
      </c>
      <c r="G244" s="5" t="s">
        <v>14</v>
      </c>
      <c r="H244" s="5">
        <v>199</v>
      </c>
      <c r="I244" s="5">
        <v>4</v>
      </c>
      <c r="J244" s="5">
        <v>796</v>
      </c>
    </row>
    <row r="245" spans="1:10" ht="15.75" customHeight="1" x14ac:dyDescent="0.25">
      <c r="A245" s="3" t="s">
        <v>290</v>
      </c>
      <c r="B245" s="4">
        <v>43176</v>
      </c>
      <c r="C245" s="5">
        <v>4</v>
      </c>
      <c r="D245" s="5" t="s">
        <v>51</v>
      </c>
      <c r="E245" s="5" t="s">
        <v>17</v>
      </c>
      <c r="F245" s="5" t="s">
        <v>18</v>
      </c>
      <c r="G245" s="5" t="s">
        <v>24</v>
      </c>
      <c r="H245" s="5">
        <v>159</v>
      </c>
      <c r="I245" s="5">
        <v>2</v>
      </c>
      <c r="J245" s="5">
        <v>318</v>
      </c>
    </row>
    <row r="246" spans="1:10" ht="15.75" customHeight="1" x14ac:dyDescent="0.25">
      <c r="A246" s="3" t="s">
        <v>291</v>
      </c>
      <c r="B246" s="4">
        <v>43177</v>
      </c>
      <c r="C246" s="5">
        <v>19</v>
      </c>
      <c r="D246" s="5" t="s">
        <v>56</v>
      </c>
      <c r="E246" s="5" t="s">
        <v>27</v>
      </c>
      <c r="F246" s="5" t="s">
        <v>28</v>
      </c>
      <c r="G246" s="5" t="s">
        <v>24</v>
      </c>
      <c r="H246" s="5">
        <v>159</v>
      </c>
      <c r="I246" s="5">
        <v>0</v>
      </c>
      <c r="J246" s="5">
        <v>0</v>
      </c>
    </row>
    <row r="247" spans="1:10" ht="15.75" customHeight="1" x14ac:dyDescent="0.25">
      <c r="A247" s="3" t="s">
        <v>292</v>
      </c>
      <c r="B247" s="4">
        <v>43177</v>
      </c>
      <c r="C247" s="5">
        <v>20</v>
      </c>
      <c r="D247" s="5" t="s">
        <v>40</v>
      </c>
      <c r="E247" s="5" t="s">
        <v>27</v>
      </c>
      <c r="F247" s="5" t="s">
        <v>28</v>
      </c>
      <c r="G247" s="5" t="s">
        <v>19</v>
      </c>
      <c r="H247" s="5">
        <v>289</v>
      </c>
      <c r="I247" s="5">
        <v>4</v>
      </c>
      <c r="J247" s="5">
        <v>1156</v>
      </c>
    </row>
    <row r="248" spans="1:10" ht="15.75" customHeight="1" x14ac:dyDescent="0.25">
      <c r="A248" s="3" t="s">
        <v>293</v>
      </c>
      <c r="B248" s="4">
        <v>43177</v>
      </c>
      <c r="C248" s="5">
        <v>6</v>
      </c>
      <c r="D248" s="5" t="s">
        <v>48</v>
      </c>
      <c r="E248" s="5" t="s">
        <v>22</v>
      </c>
      <c r="F248" s="5" t="s">
        <v>23</v>
      </c>
      <c r="G248" s="5" t="s">
        <v>19</v>
      </c>
      <c r="H248" s="5">
        <v>289</v>
      </c>
      <c r="I248" s="5">
        <v>2</v>
      </c>
      <c r="J248" s="5">
        <v>578</v>
      </c>
    </row>
    <row r="249" spans="1:10" ht="15.75" customHeight="1" x14ac:dyDescent="0.25">
      <c r="A249" s="3" t="s">
        <v>294</v>
      </c>
      <c r="B249" s="4">
        <v>43177</v>
      </c>
      <c r="C249" s="5">
        <v>18</v>
      </c>
      <c r="D249" s="5" t="s">
        <v>26</v>
      </c>
      <c r="E249" s="5" t="s">
        <v>36</v>
      </c>
      <c r="F249" s="5" t="s">
        <v>28</v>
      </c>
      <c r="G249" s="5" t="s">
        <v>31</v>
      </c>
      <c r="H249" s="5">
        <v>69</v>
      </c>
      <c r="I249" s="5">
        <v>5</v>
      </c>
      <c r="J249" s="5">
        <v>345</v>
      </c>
    </row>
    <row r="250" spans="1:10" ht="15.75" customHeight="1" x14ac:dyDescent="0.25">
      <c r="A250" s="3" t="s">
        <v>295</v>
      </c>
      <c r="B250" s="4">
        <v>43177</v>
      </c>
      <c r="C250" s="5">
        <v>19</v>
      </c>
      <c r="D250" s="5" t="s">
        <v>56</v>
      </c>
      <c r="E250" s="5" t="s">
        <v>27</v>
      </c>
      <c r="F250" s="5" t="s">
        <v>28</v>
      </c>
      <c r="G250" s="5" t="s">
        <v>41</v>
      </c>
      <c r="H250" s="5">
        <v>399</v>
      </c>
      <c r="I250" s="5">
        <v>3</v>
      </c>
      <c r="J250" s="5">
        <v>1197</v>
      </c>
    </row>
    <row r="251" spans="1:10" ht="15.75" customHeight="1" x14ac:dyDescent="0.25">
      <c r="A251" s="3" t="s">
        <v>296</v>
      </c>
      <c r="B251" s="4">
        <v>43177</v>
      </c>
      <c r="C251" s="5">
        <v>8</v>
      </c>
      <c r="D251" s="5" t="s">
        <v>45</v>
      </c>
      <c r="E251" s="5" t="s">
        <v>22</v>
      </c>
      <c r="F251" s="5" t="s">
        <v>23</v>
      </c>
      <c r="G251" s="5" t="s">
        <v>24</v>
      </c>
      <c r="H251" s="5">
        <v>159</v>
      </c>
      <c r="I251" s="5">
        <v>7</v>
      </c>
      <c r="J251" s="5">
        <v>1113</v>
      </c>
    </row>
    <row r="252" spans="1:10" ht="15.75" customHeight="1" x14ac:dyDescent="0.25">
      <c r="A252" s="3" t="s">
        <v>297</v>
      </c>
      <c r="B252" s="4">
        <v>43177</v>
      </c>
      <c r="C252" s="5">
        <v>2</v>
      </c>
      <c r="D252" s="5" t="s">
        <v>106</v>
      </c>
      <c r="E252" s="5" t="s">
        <v>68</v>
      </c>
      <c r="F252" s="5" t="s">
        <v>18</v>
      </c>
      <c r="G252" s="5" t="s">
        <v>41</v>
      </c>
      <c r="H252" s="5">
        <v>399</v>
      </c>
      <c r="I252" s="5">
        <v>9</v>
      </c>
      <c r="J252" s="5">
        <v>3591</v>
      </c>
    </row>
    <row r="253" spans="1:10" ht="15.75" customHeight="1" x14ac:dyDescent="0.25">
      <c r="A253" s="3" t="s">
        <v>298</v>
      </c>
      <c r="B253" s="4">
        <v>43177</v>
      </c>
      <c r="C253" s="5">
        <v>14</v>
      </c>
      <c r="D253" s="5" t="s">
        <v>38</v>
      </c>
      <c r="E253" s="5" t="s">
        <v>12</v>
      </c>
      <c r="F253" s="5" t="s">
        <v>13</v>
      </c>
      <c r="G253" s="5" t="s">
        <v>14</v>
      </c>
      <c r="H253" s="5">
        <v>199</v>
      </c>
      <c r="I253" s="5">
        <v>2</v>
      </c>
      <c r="J253" s="5">
        <v>398</v>
      </c>
    </row>
    <row r="254" spans="1:10" ht="15.75" customHeight="1" x14ac:dyDescent="0.25">
      <c r="A254" s="3" t="s">
        <v>299</v>
      </c>
      <c r="B254" s="4">
        <v>43177</v>
      </c>
      <c r="C254" s="5">
        <v>16</v>
      </c>
      <c r="D254" s="5" t="s">
        <v>30</v>
      </c>
      <c r="E254" s="5" t="s">
        <v>27</v>
      </c>
      <c r="F254" s="5" t="s">
        <v>28</v>
      </c>
      <c r="G254" s="5" t="s">
        <v>41</v>
      </c>
      <c r="H254" s="5">
        <v>399</v>
      </c>
      <c r="I254" s="5">
        <v>5</v>
      </c>
      <c r="J254" s="5">
        <v>1995</v>
      </c>
    </row>
    <row r="255" spans="1:10" ht="15.75" customHeight="1" x14ac:dyDescent="0.25">
      <c r="A255" s="3" t="s">
        <v>300</v>
      </c>
      <c r="B255" s="4">
        <v>43178</v>
      </c>
      <c r="C255" s="5">
        <v>6</v>
      </c>
      <c r="D255" s="5" t="s">
        <v>48</v>
      </c>
      <c r="E255" s="5" t="s">
        <v>22</v>
      </c>
      <c r="F255" s="5" t="s">
        <v>23</v>
      </c>
      <c r="G255" s="5" t="s">
        <v>24</v>
      </c>
      <c r="H255" s="5">
        <v>159</v>
      </c>
      <c r="I255" s="5">
        <v>4</v>
      </c>
      <c r="J255" s="5">
        <v>636</v>
      </c>
    </row>
    <row r="256" spans="1:10" ht="15.75" customHeight="1" x14ac:dyDescent="0.25">
      <c r="A256" s="3" t="s">
        <v>301</v>
      </c>
      <c r="B256" s="4">
        <v>43178</v>
      </c>
      <c r="C256" s="5">
        <v>5</v>
      </c>
      <c r="D256" s="5" t="s">
        <v>60</v>
      </c>
      <c r="E256" s="5" t="s">
        <v>68</v>
      </c>
      <c r="F256" s="5" t="s">
        <v>18</v>
      </c>
      <c r="G256" s="5" t="s">
        <v>14</v>
      </c>
      <c r="H256" s="5">
        <v>199</v>
      </c>
      <c r="I256" s="5">
        <v>9</v>
      </c>
      <c r="J256" s="5">
        <v>1791</v>
      </c>
    </row>
    <row r="257" spans="1:10" ht="15.75" customHeight="1" x14ac:dyDescent="0.25">
      <c r="A257" s="3" t="s">
        <v>302</v>
      </c>
      <c r="B257" s="4">
        <v>43178</v>
      </c>
      <c r="C257" s="5">
        <v>18</v>
      </c>
      <c r="D257" s="5" t="s">
        <v>26</v>
      </c>
      <c r="E257" s="5" t="s">
        <v>27</v>
      </c>
      <c r="F257" s="5" t="s">
        <v>28</v>
      </c>
      <c r="G257" s="5" t="s">
        <v>24</v>
      </c>
      <c r="H257" s="5">
        <v>159</v>
      </c>
      <c r="I257" s="5">
        <v>2</v>
      </c>
      <c r="J257" s="5">
        <v>318</v>
      </c>
    </row>
    <row r="258" spans="1:10" ht="15.75" customHeight="1" x14ac:dyDescent="0.25">
      <c r="A258" s="3" t="s">
        <v>303</v>
      </c>
      <c r="B258" s="4">
        <v>43178</v>
      </c>
      <c r="C258" s="5">
        <v>2</v>
      </c>
      <c r="D258" s="5" t="s">
        <v>106</v>
      </c>
      <c r="E258" s="5" t="s">
        <v>17</v>
      </c>
      <c r="F258" s="5" t="s">
        <v>18</v>
      </c>
      <c r="G258" s="5" t="s">
        <v>31</v>
      </c>
      <c r="H258" s="5">
        <v>69</v>
      </c>
      <c r="I258" s="5">
        <v>8</v>
      </c>
      <c r="J258" s="5">
        <v>552</v>
      </c>
    </row>
    <row r="259" spans="1:10" ht="15.75" customHeight="1" x14ac:dyDescent="0.25">
      <c r="A259" s="3" t="s">
        <v>304</v>
      </c>
      <c r="B259" s="4">
        <v>43179</v>
      </c>
      <c r="C259" s="5">
        <v>17</v>
      </c>
      <c r="D259" s="5" t="s">
        <v>35</v>
      </c>
      <c r="E259" s="5" t="s">
        <v>36</v>
      </c>
      <c r="F259" s="5" t="s">
        <v>28</v>
      </c>
      <c r="G259" s="5" t="s">
        <v>41</v>
      </c>
      <c r="H259" s="5">
        <v>399</v>
      </c>
      <c r="I259" s="5">
        <v>5</v>
      </c>
      <c r="J259" s="5">
        <v>1995</v>
      </c>
    </row>
    <row r="260" spans="1:10" ht="15.75" customHeight="1" x14ac:dyDescent="0.25">
      <c r="A260" s="3" t="s">
        <v>305</v>
      </c>
      <c r="B260" s="4">
        <v>43179</v>
      </c>
      <c r="C260" s="5">
        <v>16</v>
      </c>
      <c r="D260" s="5" t="s">
        <v>30</v>
      </c>
      <c r="E260" s="5" t="s">
        <v>27</v>
      </c>
      <c r="F260" s="5" t="s">
        <v>28</v>
      </c>
      <c r="G260" s="5" t="s">
        <v>19</v>
      </c>
      <c r="H260" s="5">
        <v>289</v>
      </c>
      <c r="I260" s="5">
        <v>1</v>
      </c>
      <c r="J260" s="5">
        <v>289</v>
      </c>
    </row>
    <row r="261" spans="1:10" ht="15.75" customHeight="1" x14ac:dyDescent="0.25">
      <c r="A261" s="3" t="s">
        <v>306</v>
      </c>
      <c r="B261" s="4">
        <v>43179</v>
      </c>
      <c r="C261" s="5">
        <v>14</v>
      </c>
      <c r="D261" s="5" t="s">
        <v>38</v>
      </c>
      <c r="E261" s="5" t="s">
        <v>12</v>
      </c>
      <c r="F261" s="5" t="s">
        <v>13</v>
      </c>
      <c r="G261" s="5" t="s">
        <v>31</v>
      </c>
      <c r="H261" s="5">
        <v>69</v>
      </c>
      <c r="I261" s="5">
        <v>9</v>
      </c>
      <c r="J261" s="5">
        <v>621</v>
      </c>
    </row>
    <row r="262" spans="1:10" ht="15.75" customHeight="1" x14ac:dyDescent="0.25">
      <c r="A262" s="3" t="s">
        <v>307</v>
      </c>
      <c r="B262" s="4">
        <v>43180</v>
      </c>
      <c r="C262" s="5">
        <v>4</v>
      </c>
      <c r="D262" s="5" t="s">
        <v>51</v>
      </c>
      <c r="E262" s="5" t="s">
        <v>17</v>
      </c>
      <c r="F262" s="5" t="s">
        <v>18</v>
      </c>
      <c r="G262" s="5" t="s">
        <v>14</v>
      </c>
      <c r="H262" s="5">
        <v>199</v>
      </c>
      <c r="I262" s="5">
        <v>8</v>
      </c>
      <c r="J262" s="5">
        <v>1592</v>
      </c>
    </row>
    <row r="263" spans="1:10" ht="15.75" customHeight="1" x14ac:dyDescent="0.25">
      <c r="A263" s="3" t="s">
        <v>308</v>
      </c>
      <c r="B263" s="4">
        <v>43181</v>
      </c>
      <c r="C263" s="5">
        <v>8</v>
      </c>
      <c r="D263" s="5" t="s">
        <v>45</v>
      </c>
      <c r="E263" s="5" t="s">
        <v>46</v>
      </c>
      <c r="F263" s="5" t="s">
        <v>23</v>
      </c>
      <c r="G263" s="5" t="s">
        <v>24</v>
      </c>
      <c r="H263" s="5">
        <v>159</v>
      </c>
      <c r="I263" s="5">
        <v>1</v>
      </c>
      <c r="J263" s="5">
        <v>159</v>
      </c>
    </row>
    <row r="264" spans="1:10" ht="15.75" customHeight="1" x14ac:dyDescent="0.25">
      <c r="A264" s="3" t="s">
        <v>309</v>
      </c>
      <c r="B264" s="4">
        <v>43182</v>
      </c>
      <c r="C264" s="5">
        <v>7</v>
      </c>
      <c r="D264" s="5" t="s">
        <v>88</v>
      </c>
      <c r="E264" s="5" t="s">
        <v>46</v>
      </c>
      <c r="F264" s="5" t="s">
        <v>23</v>
      </c>
      <c r="G264" s="5" t="s">
        <v>24</v>
      </c>
      <c r="H264" s="5">
        <v>159</v>
      </c>
      <c r="I264" s="5">
        <v>5</v>
      </c>
      <c r="J264" s="5">
        <v>795</v>
      </c>
    </row>
    <row r="265" spans="1:10" ht="15.75" customHeight="1" x14ac:dyDescent="0.25">
      <c r="A265" s="3" t="s">
        <v>310</v>
      </c>
      <c r="B265" s="4">
        <v>43183</v>
      </c>
      <c r="C265" s="5">
        <v>17</v>
      </c>
      <c r="D265" s="5" t="s">
        <v>35</v>
      </c>
      <c r="E265" s="5" t="s">
        <v>36</v>
      </c>
      <c r="F265" s="5" t="s">
        <v>28</v>
      </c>
      <c r="G265" s="5" t="s">
        <v>14</v>
      </c>
      <c r="H265" s="5">
        <v>199</v>
      </c>
      <c r="I265" s="5">
        <v>1</v>
      </c>
      <c r="J265" s="5">
        <v>199</v>
      </c>
    </row>
    <row r="266" spans="1:10" ht="15.75" customHeight="1" x14ac:dyDescent="0.25">
      <c r="A266" s="3" t="s">
        <v>311</v>
      </c>
      <c r="B266" s="4">
        <v>43183</v>
      </c>
      <c r="C266" s="5">
        <v>17</v>
      </c>
      <c r="D266" s="5" t="s">
        <v>35</v>
      </c>
      <c r="E266" s="5" t="s">
        <v>27</v>
      </c>
      <c r="F266" s="5" t="s">
        <v>28</v>
      </c>
      <c r="G266" s="5" t="s">
        <v>19</v>
      </c>
      <c r="H266" s="5">
        <v>289</v>
      </c>
      <c r="I266" s="5">
        <v>7</v>
      </c>
      <c r="J266" s="5">
        <v>2023</v>
      </c>
    </row>
    <row r="267" spans="1:10" ht="15.75" customHeight="1" x14ac:dyDescent="0.25">
      <c r="A267" s="3" t="s">
        <v>312</v>
      </c>
      <c r="B267" s="4">
        <v>43184</v>
      </c>
      <c r="C267" s="5">
        <v>12</v>
      </c>
      <c r="D267" s="5" t="s">
        <v>66</v>
      </c>
      <c r="E267" s="5" t="s">
        <v>63</v>
      </c>
      <c r="F267" s="5" t="s">
        <v>13</v>
      </c>
      <c r="G267" s="5" t="s">
        <v>31</v>
      </c>
      <c r="H267" s="5">
        <v>69</v>
      </c>
      <c r="I267" s="5">
        <v>4</v>
      </c>
      <c r="J267" s="5">
        <v>276</v>
      </c>
    </row>
    <row r="268" spans="1:10" ht="15.75" customHeight="1" x14ac:dyDescent="0.25">
      <c r="A268" s="3" t="s">
        <v>313</v>
      </c>
      <c r="B268" s="4">
        <v>43184</v>
      </c>
      <c r="C268" s="5">
        <v>16</v>
      </c>
      <c r="D268" s="5" t="s">
        <v>30</v>
      </c>
      <c r="E268" s="5" t="s">
        <v>27</v>
      </c>
      <c r="F268" s="5" t="s">
        <v>28</v>
      </c>
      <c r="G268" s="5" t="s">
        <v>14</v>
      </c>
      <c r="H268" s="5">
        <v>199</v>
      </c>
      <c r="I268" s="5">
        <v>8</v>
      </c>
      <c r="J268" s="5">
        <v>1592</v>
      </c>
    </row>
    <row r="269" spans="1:10" ht="15.75" customHeight="1" x14ac:dyDescent="0.25">
      <c r="A269" s="3" t="s">
        <v>314</v>
      </c>
      <c r="B269" s="4">
        <v>43184</v>
      </c>
      <c r="C269" s="5">
        <v>4</v>
      </c>
      <c r="D269" s="5" t="s">
        <v>51</v>
      </c>
      <c r="E269" s="5" t="s">
        <v>68</v>
      </c>
      <c r="F269" s="5" t="s">
        <v>18</v>
      </c>
      <c r="G269" s="5" t="s">
        <v>14</v>
      </c>
      <c r="H269" s="5">
        <v>199</v>
      </c>
      <c r="I269" s="5">
        <v>1</v>
      </c>
      <c r="J269" s="5">
        <v>199</v>
      </c>
    </row>
    <row r="270" spans="1:10" ht="15.75" customHeight="1" x14ac:dyDescent="0.25">
      <c r="A270" s="3" t="s">
        <v>315</v>
      </c>
      <c r="B270" s="4">
        <v>43184</v>
      </c>
      <c r="C270" s="5">
        <v>20</v>
      </c>
      <c r="D270" s="5" t="s">
        <v>40</v>
      </c>
      <c r="E270" s="5" t="s">
        <v>27</v>
      </c>
      <c r="F270" s="5" t="s">
        <v>28</v>
      </c>
      <c r="G270" s="5" t="s">
        <v>14</v>
      </c>
      <c r="H270" s="5">
        <v>199</v>
      </c>
      <c r="I270" s="5">
        <v>6</v>
      </c>
      <c r="J270" s="5">
        <v>1194</v>
      </c>
    </row>
    <row r="271" spans="1:10" ht="15.75" customHeight="1" x14ac:dyDescent="0.25">
      <c r="A271" s="3" t="s">
        <v>316</v>
      </c>
      <c r="B271" s="4">
        <v>43184</v>
      </c>
      <c r="C271" s="5">
        <v>14</v>
      </c>
      <c r="D271" s="5" t="s">
        <v>38</v>
      </c>
      <c r="E271" s="5" t="s">
        <v>63</v>
      </c>
      <c r="F271" s="5" t="s">
        <v>13</v>
      </c>
      <c r="G271" s="5" t="s">
        <v>41</v>
      </c>
      <c r="H271" s="5">
        <v>399</v>
      </c>
      <c r="I271" s="5">
        <v>9</v>
      </c>
      <c r="J271" s="5">
        <v>3591</v>
      </c>
    </row>
    <row r="272" spans="1:10" ht="15.75" customHeight="1" x14ac:dyDescent="0.25">
      <c r="A272" s="3" t="s">
        <v>317</v>
      </c>
      <c r="B272" s="4">
        <v>43184</v>
      </c>
      <c r="C272" s="5">
        <v>14</v>
      </c>
      <c r="D272" s="5" t="s">
        <v>38</v>
      </c>
      <c r="E272" s="5" t="s">
        <v>12</v>
      </c>
      <c r="F272" s="5" t="s">
        <v>13</v>
      </c>
      <c r="G272" s="5" t="s">
        <v>14</v>
      </c>
      <c r="H272" s="5">
        <v>199</v>
      </c>
      <c r="I272" s="5">
        <v>3</v>
      </c>
      <c r="J272" s="5">
        <v>597</v>
      </c>
    </row>
    <row r="273" spans="1:10" ht="15.75" customHeight="1" x14ac:dyDescent="0.25">
      <c r="A273" s="3" t="s">
        <v>318</v>
      </c>
      <c r="B273" s="4">
        <v>43184</v>
      </c>
      <c r="C273" s="5">
        <v>15</v>
      </c>
      <c r="D273" s="5" t="s">
        <v>118</v>
      </c>
      <c r="E273" s="5" t="s">
        <v>63</v>
      </c>
      <c r="F273" s="5" t="s">
        <v>13</v>
      </c>
      <c r="G273" s="5" t="s">
        <v>19</v>
      </c>
      <c r="H273" s="5">
        <v>289</v>
      </c>
      <c r="I273" s="5">
        <v>7</v>
      </c>
      <c r="J273" s="5">
        <v>2023</v>
      </c>
    </row>
    <row r="274" spans="1:10" ht="15.75" customHeight="1" x14ac:dyDescent="0.25">
      <c r="A274" s="3" t="s">
        <v>319</v>
      </c>
      <c r="B274" s="4">
        <v>43184</v>
      </c>
      <c r="C274" s="5">
        <v>3</v>
      </c>
      <c r="D274" s="5" t="s">
        <v>43</v>
      </c>
      <c r="E274" s="5" t="s">
        <v>68</v>
      </c>
      <c r="F274" s="5" t="s">
        <v>18</v>
      </c>
      <c r="G274" s="5" t="s">
        <v>14</v>
      </c>
      <c r="H274" s="5">
        <v>199</v>
      </c>
      <c r="I274" s="5">
        <v>9</v>
      </c>
      <c r="J274" s="5">
        <v>1791</v>
      </c>
    </row>
    <row r="275" spans="1:10" ht="15.75" customHeight="1" x14ac:dyDescent="0.25">
      <c r="A275" s="3" t="s">
        <v>320</v>
      </c>
      <c r="B275" s="4">
        <v>43184</v>
      </c>
      <c r="C275" s="5">
        <v>7</v>
      </c>
      <c r="D275" s="5" t="s">
        <v>88</v>
      </c>
      <c r="E275" s="5" t="s">
        <v>22</v>
      </c>
      <c r="F275" s="5" t="s">
        <v>23</v>
      </c>
      <c r="G275" s="5" t="s">
        <v>14</v>
      </c>
      <c r="H275" s="5">
        <v>199</v>
      </c>
      <c r="I275" s="5">
        <v>3</v>
      </c>
      <c r="J275" s="5">
        <v>597</v>
      </c>
    </row>
    <row r="276" spans="1:10" ht="15.75" customHeight="1" x14ac:dyDescent="0.25">
      <c r="A276" s="3" t="s">
        <v>321</v>
      </c>
      <c r="B276" s="4">
        <v>43184</v>
      </c>
      <c r="C276" s="5">
        <v>7</v>
      </c>
      <c r="D276" s="5" t="s">
        <v>88</v>
      </c>
      <c r="E276" s="5" t="s">
        <v>46</v>
      </c>
      <c r="F276" s="5" t="s">
        <v>23</v>
      </c>
      <c r="G276" s="5" t="s">
        <v>19</v>
      </c>
      <c r="H276" s="5">
        <v>289</v>
      </c>
      <c r="I276" s="5">
        <v>0</v>
      </c>
      <c r="J276" s="5">
        <v>0</v>
      </c>
    </row>
    <row r="277" spans="1:10" ht="15.75" customHeight="1" x14ac:dyDescent="0.25">
      <c r="A277" s="3" t="s">
        <v>322</v>
      </c>
      <c r="B277" s="4">
        <v>43184</v>
      </c>
      <c r="C277" s="5">
        <v>2</v>
      </c>
      <c r="D277" s="5" t="s">
        <v>106</v>
      </c>
      <c r="E277" s="5" t="s">
        <v>17</v>
      </c>
      <c r="F277" s="5" t="s">
        <v>18</v>
      </c>
      <c r="G277" s="5" t="s">
        <v>24</v>
      </c>
      <c r="H277" s="5">
        <v>159</v>
      </c>
      <c r="I277" s="5">
        <v>7</v>
      </c>
      <c r="J277" s="5">
        <v>1113</v>
      </c>
    </row>
    <row r="278" spans="1:10" ht="15.75" customHeight="1" x14ac:dyDescent="0.25">
      <c r="A278" s="3" t="s">
        <v>323</v>
      </c>
      <c r="B278" s="4">
        <v>43185</v>
      </c>
      <c r="C278" s="5">
        <v>16</v>
      </c>
      <c r="D278" s="5" t="s">
        <v>30</v>
      </c>
      <c r="E278" s="5" t="s">
        <v>27</v>
      </c>
      <c r="F278" s="5" t="s">
        <v>28</v>
      </c>
      <c r="G278" s="5" t="s">
        <v>19</v>
      </c>
      <c r="H278" s="5">
        <v>289</v>
      </c>
      <c r="I278" s="5">
        <v>3</v>
      </c>
      <c r="J278" s="5">
        <v>867</v>
      </c>
    </row>
    <row r="279" spans="1:10" ht="15.75" customHeight="1" x14ac:dyDescent="0.25">
      <c r="A279" s="3" t="s">
        <v>324</v>
      </c>
      <c r="B279" s="4">
        <v>43185</v>
      </c>
      <c r="C279" s="5">
        <v>6</v>
      </c>
      <c r="D279" s="5" t="s">
        <v>48</v>
      </c>
      <c r="E279" s="5" t="s">
        <v>22</v>
      </c>
      <c r="F279" s="5" t="s">
        <v>23</v>
      </c>
      <c r="G279" s="5" t="s">
        <v>41</v>
      </c>
      <c r="H279" s="5">
        <v>399</v>
      </c>
      <c r="I279" s="5">
        <v>8</v>
      </c>
      <c r="J279" s="5">
        <v>3192</v>
      </c>
    </row>
    <row r="280" spans="1:10" ht="15.75" customHeight="1" x14ac:dyDescent="0.25">
      <c r="A280" s="3" t="s">
        <v>325</v>
      </c>
      <c r="B280" s="4">
        <v>43185</v>
      </c>
      <c r="C280" s="5">
        <v>9</v>
      </c>
      <c r="D280" s="5" t="s">
        <v>21</v>
      </c>
      <c r="E280" s="5" t="s">
        <v>22</v>
      </c>
      <c r="F280" s="5" t="s">
        <v>23</v>
      </c>
      <c r="G280" s="5" t="s">
        <v>31</v>
      </c>
      <c r="H280" s="5">
        <v>69</v>
      </c>
      <c r="I280" s="5">
        <v>9</v>
      </c>
      <c r="J280" s="5">
        <v>621</v>
      </c>
    </row>
    <row r="281" spans="1:10" ht="15.75" customHeight="1" x14ac:dyDescent="0.25">
      <c r="A281" s="3" t="s">
        <v>326</v>
      </c>
      <c r="B281" s="4">
        <v>43185</v>
      </c>
      <c r="C281" s="5">
        <v>16</v>
      </c>
      <c r="D281" s="5" t="s">
        <v>30</v>
      </c>
      <c r="E281" s="5" t="s">
        <v>36</v>
      </c>
      <c r="F281" s="5" t="s">
        <v>28</v>
      </c>
      <c r="G281" s="5" t="s">
        <v>14</v>
      </c>
      <c r="H281" s="5">
        <v>199</v>
      </c>
      <c r="I281" s="5">
        <v>1</v>
      </c>
      <c r="J281" s="5">
        <v>199</v>
      </c>
    </row>
    <row r="282" spans="1:10" ht="15.75" customHeight="1" x14ac:dyDescent="0.25">
      <c r="A282" s="3" t="s">
        <v>327</v>
      </c>
      <c r="B282" s="4">
        <v>43185</v>
      </c>
      <c r="C282" s="5">
        <v>20</v>
      </c>
      <c r="D282" s="5" t="s">
        <v>40</v>
      </c>
      <c r="E282" s="5" t="s">
        <v>36</v>
      </c>
      <c r="F282" s="5" t="s">
        <v>28</v>
      </c>
      <c r="G282" s="5" t="s">
        <v>31</v>
      </c>
      <c r="H282" s="5">
        <v>69</v>
      </c>
      <c r="I282" s="5">
        <v>3</v>
      </c>
      <c r="J282" s="5">
        <v>207</v>
      </c>
    </row>
    <row r="283" spans="1:10" ht="15.75" customHeight="1" x14ac:dyDescent="0.25">
      <c r="A283" s="3" t="s">
        <v>328</v>
      </c>
      <c r="B283" s="4">
        <v>43186</v>
      </c>
      <c r="C283" s="5">
        <v>16</v>
      </c>
      <c r="D283" s="5" t="s">
        <v>30</v>
      </c>
      <c r="E283" s="5" t="s">
        <v>27</v>
      </c>
      <c r="F283" s="5" t="s">
        <v>28</v>
      </c>
      <c r="G283" s="5" t="s">
        <v>24</v>
      </c>
      <c r="H283" s="5">
        <v>159</v>
      </c>
      <c r="I283" s="5">
        <v>6</v>
      </c>
      <c r="J283" s="5">
        <v>954</v>
      </c>
    </row>
    <row r="284" spans="1:10" ht="15.75" customHeight="1" x14ac:dyDescent="0.25">
      <c r="A284" s="3" t="s">
        <v>329</v>
      </c>
      <c r="B284" s="4">
        <v>43186</v>
      </c>
      <c r="C284" s="5">
        <v>20</v>
      </c>
      <c r="D284" s="5" t="s">
        <v>40</v>
      </c>
      <c r="E284" s="5" t="s">
        <v>36</v>
      </c>
      <c r="F284" s="5" t="s">
        <v>28</v>
      </c>
      <c r="G284" s="5" t="s">
        <v>24</v>
      </c>
      <c r="H284" s="5">
        <v>159</v>
      </c>
      <c r="I284" s="5">
        <v>0</v>
      </c>
      <c r="J284" s="5">
        <v>0</v>
      </c>
    </row>
    <row r="285" spans="1:10" ht="15.75" customHeight="1" x14ac:dyDescent="0.25">
      <c r="A285" s="3" t="s">
        <v>330</v>
      </c>
      <c r="B285" s="4">
        <v>43186</v>
      </c>
      <c r="C285" s="5">
        <v>2</v>
      </c>
      <c r="D285" s="5" t="s">
        <v>106</v>
      </c>
      <c r="E285" s="5" t="s">
        <v>17</v>
      </c>
      <c r="F285" s="5" t="s">
        <v>18</v>
      </c>
      <c r="G285" s="5" t="s">
        <v>24</v>
      </c>
      <c r="H285" s="5">
        <v>159</v>
      </c>
      <c r="I285" s="5">
        <v>4</v>
      </c>
      <c r="J285" s="5">
        <v>636</v>
      </c>
    </row>
    <row r="286" spans="1:10" ht="15.75" customHeight="1" x14ac:dyDescent="0.25">
      <c r="A286" s="3" t="s">
        <v>331</v>
      </c>
      <c r="B286" s="4">
        <v>43186</v>
      </c>
      <c r="C286" s="5">
        <v>11</v>
      </c>
      <c r="D286" s="5" t="s">
        <v>11</v>
      </c>
      <c r="E286" s="5" t="s">
        <v>12</v>
      </c>
      <c r="F286" s="5" t="s">
        <v>13</v>
      </c>
      <c r="G286" s="5" t="s">
        <v>19</v>
      </c>
      <c r="H286" s="5">
        <v>289</v>
      </c>
      <c r="I286" s="5">
        <v>3</v>
      </c>
      <c r="J286" s="5">
        <v>867</v>
      </c>
    </row>
    <row r="287" spans="1:10" ht="15.75" customHeight="1" x14ac:dyDescent="0.25">
      <c r="A287" s="3" t="s">
        <v>332</v>
      </c>
      <c r="B287" s="4">
        <v>43186</v>
      </c>
      <c r="C287" s="5">
        <v>13</v>
      </c>
      <c r="D287" s="5" t="s">
        <v>33</v>
      </c>
      <c r="E287" s="5" t="s">
        <v>63</v>
      </c>
      <c r="F287" s="5" t="s">
        <v>13</v>
      </c>
      <c r="G287" s="5" t="s">
        <v>31</v>
      </c>
      <c r="H287" s="5">
        <v>69</v>
      </c>
      <c r="I287" s="5">
        <v>6</v>
      </c>
      <c r="J287" s="5">
        <v>414</v>
      </c>
    </row>
    <row r="288" spans="1:10" ht="15.75" customHeight="1" x14ac:dyDescent="0.25">
      <c r="A288" s="3" t="s">
        <v>333</v>
      </c>
      <c r="B288" s="4">
        <v>43186</v>
      </c>
      <c r="C288" s="5">
        <v>4</v>
      </c>
      <c r="D288" s="5" t="s">
        <v>51</v>
      </c>
      <c r="E288" s="5" t="s">
        <v>17</v>
      </c>
      <c r="F288" s="5" t="s">
        <v>18</v>
      </c>
      <c r="G288" s="5" t="s">
        <v>19</v>
      </c>
      <c r="H288" s="5">
        <v>289</v>
      </c>
      <c r="I288" s="5">
        <v>7</v>
      </c>
      <c r="J288" s="5">
        <v>2023</v>
      </c>
    </row>
    <row r="289" spans="1:10" ht="15.75" customHeight="1" x14ac:dyDescent="0.25">
      <c r="A289" s="3" t="s">
        <v>334</v>
      </c>
      <c r="B289" s="4">
        <v>43186</v>
      </c>
      <c r="C289" s="5">
        <v>3</v>
      </c>
      <c r="D289" s="5" t="s">
        <v>43</v>
      </c>
      <c r="E289" s="5" t="s">
        <v>68</v>
      </c>
      <c r="F289" s="5" t="s">
        <v>18</v>
      </c>
      <c r="G289" s="5" t="s">
        <v>24</v>
      </c>
      <c r="H289" s="5">
        <v>159</v>
      </c>
      <c r="I289" s="5">
        <v>2</v>
      </c>
      <c r="J289" s="5">
        <v>318</v>
      </c>
    </row>
    <row r="290" spans="1:10" ht="15.75" customHeight="1" x14ac:dyDescent="0.25">
      <c r="A290" s="3" t="s">
        <v>335</v>
      </c>
      <c r="B290" s="4">
        <v>43187</v>
      </c>
      <c r="C290" s="5">
        <v>20</v>
      </c>
      <c r="D290" s="5" t="s">
        <v>40</v>
      </c>
      <c r="E290" s="5" t="s">
        <v>36</v>
      </c>
      <c r="F290" s="5" t="s">
        <v>28</v>
      </c>
      <c r="G290" s="5" t="s">
        <v>19</v>
      </c>
      <c r="H290" s="5">
        <v>289</v>
      </c>
      <c r="I290" s="5">
        <v>1</v>
      </c>
      <c r="J290" s="5">
        <v>289</v>
      </c>
    </row>
    <row r="291" spans="1:10" ht="15.75" customHeight="1" x14ac:dyDescent="0.25">
      <c r="A291" s="3" t="s">
        <v>336</v>
      </c>
      <c r="B291" s="4">
        <v>43188</v>
      </c>
      <c r="C291" s="5">
        <v>3</v>
      </c>
      <c r="D291" s="5" t="s">
        <v>43</v>
      </c>
      <c r="E291" s="5" t="s">
        <v>17</v>
      </c>
      <c r="F291" s="5" t="s">
        <v>18</v>
      </c>
      <c r="G291" s="5" t="s">
        <v>24</v>
      </c>
      <c r="H291" s="5">
        <v>159</v>
      </c>
      <c r="I291" s="5">
        <v>9</v>
      </c>
      <c r="J291" s="5">
        <v>1431</v>
      </c>
    </row>
    <row r="292" spans="1:10" ht="15.75" customHeight="1" x14ac:dyDescent="0.25">
      <c r="A292" s="3" t="s">
        <v>337</v>
      </c>
      <c r="B292" s="4">
        <v>43189</v>
      </c>
      <c r="C292" s="5">
        <v>19</v>
      </c>
      <c r="D292" s="5" t="s">
        <v>56</v>
      </c>
      <c r="E292" s="5" t="s">
        <v>27</v>
      </c>
      <c r="F292" s="5" t="s">
        <v>28</v>
      </c>
      <c r="G292" s="5" t="s">
        <v>31</v>
      </c>
      <c r="H292" s="5">
        <v>69</v>
      </c>
      <c r="I292" s="5">
        <v>3</v>
      </c>
      <c r="J292" s="5">
        <v>207</v>
      </c>
    </row>
    <row r="293" spans="1:10" ht="15.75" customHeight="1" x14ac:dyDescent="0.25">
      <c r="A293" s="3" t="s">
        <v>338</v>
      </c>
      <c r="B293" s="4">
        <v>43189</v>
      </c>
      <c r="C293" s="5">
        <v>1</v>
      </c>
      <c r="D293" s="5" t="s">
        <v>16</v>
      </c>
      <c r="E293" s="5" t="s">
        <v>68</v>
      </c>
      <c r="F293" s="5" t="s">
        <v>18</v>
      </c>
      <c r="G293" s="5" t="s">
        <v>24</v>
      </c>
      <c r="H293" s="5">
        <v>159</v>
      </c>
      <c r="I293" s="5">
        <v>0</v>
      </c>
      <c r="J293" s="5">
        <v>0</v>
      </c>
    </row>
    <row r="294" spans="1:10" ht="15.75" customHeight="1" x14ac:dyDescent="0.25">
      <c r="A294" s="3" t="s">
        <v>339</v>
      </c>
      <c r="B294" s="4">
        <v>43189</v>
      </c>
      <c r="C294" s="5">
        <v>2</v>
      </c>
      <c r="D294" s="5" t="s">
        <v>106</v>
      </c>
      <c r="E294" s="5" t="s">
        <v>17</v>
      </c>
      <c r="F294" s="5" t="s">
        <v>18</v>
      </c>
      <c r="G294" s="5" t="s">
        <v>14</v>
      </c>
      <c r="H294" s="5">
        <v>199</v>
      </c>
      <c r="I294" s="5">
        <v>7</v>
      </c>
      <c r="J294" s="5">
        <v>1393</v>
      </c>
    </row>
    <row r="295" spans="1:10" ht="15.75" customHeight="1" x14ac:dyDescent="0.25">
      <c r="A295" s="3" t="s">
        <v>340</v>
      </c>
      <c r="B295" s="4">
        <v>43189</v>
      </c>
      <c r="C295" s="5">
        <v>16</v>
      </c>
      <c r="D295" s="5" t="s">
        <v>30</v>
      </c>
      <c r="E295" s="5" t="s">
        <v>27</v>
      </c>
      <c r="F295" s="5" t="s">
        <v>28</v>
      </c>
      <c r="G295" s="5" t="s">
        <v>24</v>
      </c>
      <c r="H295" s="5">
        <v>159</v>
      </c>
      <c r="I295" s="5">
        <v>2</v>
      </c>
      <c r="J295" s="5">
        <v>318</v>
      </c>
    </row>
    <row r="296" spans="1:10" ht="15.75" customHeight="1" x14ac:dyDescent="0.25">
      <c r="A296" s="3" t="s">
        <v>341</v>
      </c>
      <c r="B296" s="4">
        <v>43190</v>
      </c>
      <c r="C296" s="5">
        <v>7</v>
      </c>
      <c r="D296" s="5" t="s">
        <v>88</v>
      </c>
      <c r="E296" s="5" t="s">
        <v>46</v>
      </c>
      <c r="F296" s="5" t="s">
        <v>23</v>
      </c>
      <c r="G296" s="5" t="s">
        <v>31</v>
      </c>
      <c r="H296" s="5">
        <v>69</v>
      </c>
      <c r="I296" s="5">
        <v>3</v>
      </c>
      <c r="J296" s="5">
        <v>207</v>
      </c>
    </row>
    <row r="297" spans="1:10" ht="15.75" customHeight="1" x14ac:dyDescent="0.25">
      <c r="A297" s="3" t="s">
        <v>342</v>
      </c>
      <c r="B297" s="4">
        <v>43190</v>
      </c>
      <c r="C297" s="5">
        <v>9</v>
      </c>
      <c r="D297" s="5" t="s">
        <v>21</v>
      </c>
      <c r="E297" s="5" t="s">
        <v>22</v>
      </c>
      <c r="F297" s="5" t="s">
        <v>23</v>
      </c>
      <c r="G297" s="5" t="s">
        <v>31</v>
      </c>
      <c r="H297" s="5">
        <v>69</v>
      </c>
      <c r="I297" s="5">
        <v>4</v>
      </c>
      <c r="J297" s="5">
        <v>276</v>
      </c>
    </row>
    <row r="298" spans="1:10" ht="15.75" customHeight="1" x14ac:dyDescent="0.25">
      <c r="A298" s="3" t="s">
        <v>343</v>
      </c>
      <c r="B298" s="4">
        <v>43190</v>
      </c>
      <c r="C298" s="5">
        <v>14</v>
      </c>
      <c r="D298" s="5" t="s">
        <v>38</v>
      </c>
      <c r="E298" s="5" t="s">
        <v>12</v>
      </c>
      <c r="F298" s="5" t="s">
        <v>13</v>
      </c>
      <c r="G298" s="5" t="s">
        <v>41</v>
      </c>
      <c r="H298" s="5">
        <v>399</v>
      </c>
      <c r="I298" s="5">
        <v>5</v>
      </c>
      <c r="J298" s="5">
        <v>1995</v>
      </c>
    </row>
    <row r="299" spans="1:10" ht="15.75" customHeight="1" x14ac:dyDescent="0.25">
      <c r="A299" s="3" t="s">
        <v>344</v>
      </c>
      <c r="B299" s="4">
        <v>43190</v>
      </c>
      <c r="C299" s="5">
        <v>13</v>
      </c>
      <c r="D299" s="5" t="s">
        <v>33</v>
      </c>
      <c r="E299" s="5" t="s">
        <v>63</v>
      </c>
      <c r="F299" s="5" t="s">
        <v>13</v>
      </c>
      <c r="G299" s="5" t="s">
        <v>31</v>
      </c>
      <c r="H299" s="5">
        <v>69</v>
      </c>
      <c r="I299" s="5">
        <v>4</v>
      </c>
      <c r="J299" s="5">
        <v>276</v>
      </c>
    </row>
    <row r="300" spans="1:10" ht="15.75" customHeight="1" x14ac:dyDescent="0.25">
      <c r="A300" s="3" t="s">
        <v>345</v>
      </c>
      <c r="B300" s="4">
        <v>43190</v>
      </c>
      <c r="C300" s="5">
        <v>12</v>
      </c>
      <c r="D300" s="5" t="s">
        <v>66</v>
      </c>
      <c r="E300" s="5" t="s">
        <v>12</v>
      </c>
      <c r="F300" s="5" t="s">
        <v>13</v>
      </c>
      <c r="G300" s="5" t="s">
        <v>14</v>
      </c>
      <c r="H300" s="5">
        <v>199</v>
      </c>
      <c r="I300" s="5">
        <v>8</v>
      </c>
      <c r="J300" s="5">
        <v>1592</v>
      </c>
    </row>
    <row r="301" spans="1:10" ht="15.75" customHeight="1" x14ac:dyDescent="0.25">
      <c r="A301" s="3" t="s">
        <v>346</v>
      </c>
      <c r="B301" s="4">
        <v>43191</v>
      </c>
      <c r="C301" s="5">
        <v>7</v>
      </c>
      <c r="D301" s="5" t="s">
        <v>88</v>
      </c>
      <c r="E301" s="5" t="s">
        <v>22</v>
      </c>
      <c r="F301" s="5" t="s">
        <v>23</v>
      </c>
      <c r="G301" s="5" t="s">
        <v>31</v>
      </c>
      <c r="H301" s="5">
        <v>69</v>
      </c>
      <c r="I301" s="5">
        <v>2</v>
      </c>
      <c r="J301" s="5">
        <v>138</v>
      </c>
    </row>
    <row r="302" spans="1:10" ht="15.75" customHeight="1" x14ac:dyDescent="0.25">
      <c r="A302" s="3" t="s">
        <v>347</v>
      </c>
      <c r="B302" s="4">
        <v>43192</v>
      </c>
      <c r="C302" s="5">
        <v>10</v>
      </c>
      <c r="D302" s="5" t="s">
        <v>58</v>
      </c>
      <c r="E302" s="5" t="s">
        <v>22</v>
      </c>
      <c r="F302" s="5" t="s">
        <v>23</v>
      </c>
      <c r="G302" s="5" t="s">
        <v>41</v>
      </c>
      <c r="H302" s="5">
        <v>399</v>
      </c>
      <c r="I302" s="5">
        <v>9</v>
      </c>
      <c r="J302" s="5">
        <v>3591</v>
      </c>
    </row>
    <row r="303" spans="1:10" ht="15.75" customHeight="1" x14ac:dyDescent="0.25">
      <c r="A303" s="3" t="s">
        <v>348</v>
      </c>
      <c r="B303" s="4">
        <v>43193</v>
      </c>
      <c r="C303" s="5">
        <v>6</v>
      </c>
      <c r="D303" s="5" t="s">
        <v>48</v>
      </c>
      <c r="E303" s="5" t="s">
        <v>46</v>
      </c>
      <c r="F303" s="5" t="s">
        <v>23</v>
      </c>
      <c r="G303" s="5" t="s">
        <v>31</v>
      </c>
      <c r="H303" s="5">
        <v>69</v>
      </c>
      <c r="I303" s="5">
        <v>6</v>
      </c>
      <c r="J303" s="5">
        <v>414</v>
      </c>
    </row>
    <row r="304" spans="1:10" ht="15.75" customHeight="1" x14ac:dyDescent="0.25">
      <c r="A304" s="3" t="s">
        <v>349</v>
      </c>
      <c r="B304" s="4">
        <v>43194</v>
      </c>
      <c r="C304" s="5">
        <v>20</v>
      </c>
      <c r="D304" s="5" t="s">
        <v>40</v>
      </c>
      <c r="E304" s="5" t="s">
        <v>27</v>
      </c>
      <c r="F304" s="5" t="s">
        <v>28</v>
      </c>
      <c r="G304" s="5" t="s">
        <v>24</v>
      </c>
      <c r="H304" s="5">
        <v>159</v>
      </c>
      <c r="I304" s="5">
        <v>0</v>
      </c>
      <c r="J304" s="5">
        <v>0</v>
      </c>
    </row>
    <row r="305" spans="1:10" ht="15.75" customHeight="1" x14ac:dyDescent="0.25">
      <c r="A305" s="3" t="s">
        <v>350</v>
      </c>
      <c r="B305" s="4">
        <v>43194</v>
      </c>
      <c r="C305" s="5">
        <v>2</v>
      </c>
      <c r="D305" s="5" t="s">
        <v>106</v>
      </c>
      <c r="E305" s="5" t="s">
        <v>68</v>
      </c>
      <c r="F305" s="5" t="s">
        <v>18</v>
      </c>
      <c r="G305" s="5" t="s">
        <v>31</v>
      </c>
      <c r="H305" s="5">
        <v>69</v>
      </c>
      <c r="I305" s="5">
        <v>1</v>
      </c>
      <c r="J305" s="5">
        <v>69</v>
      </c>
    </row>
    <row r="306" spans="1:10" ht="15.75" customHeight="1" x14ac:dyDescent="0.25">
      <c r="A306" s="3" t="s">
        <v>351</v>
      </c>
      <c r="B306" s="4">
        <v>43195</v>
      </c>
      <c r="C306" s="5">
        <v>8</v>
      </c>
      <c r="D306" s="5" t="s">
        <v>45</v>
      </c>
      <c r="E306" s="5" t="s">
        <v>46</v>
      </c>
      <c r="F306" s="5" t="s">
        <v>23</v>
      </c>
      <c r="G306" s="5" t="s">
        <v>19</v>
      </c>
      <c r="H306" s="5">
        <v>289</v>
      </c>
      <c r="I306" s="5">
        <v>9</v>
      </c>
      <c r="J306" s="5">
        <v>2601</v>
      </c>
    </row>
    <row r="307" spans="1:10" ht="15.75" customHeight="1" x14ac:dyDescent="0.25">
      <c r="A307" s="3" t="s">
        <v>352</v>
      </c>
      <c r="B307" s="4">
        <v>43195</v>
      </c>
      <c r="C307" s="5">
        <v>1</v>
      </c>
      <c r="D307" s="5" t="s">
        <v>16</v>
      </c>
      <c r="E307" s="5" t="s">
        <v>17</v>
      </c>
      <c r="F307" s="5" t="s">
        <v>18</v>
      </c>
      <c r="G307" s="5" t="s">
        <v>24</v>
      </c>
      <c r="H307" s="5">
        <v>159</v>
      </c>
      <c r="I307" s="5">
        <v>3</v>
      </c>
      <c r="J307" s="5">
        <v>477</v>
      </c>
    </row>
    <row r="308" spans="1:10" ht="15.75" customHeight="1" x14ac:dyDescent="0.25">
      <c r="A308" s="3" t="s">
        <v>353</v>
      </c>
      <c r="B308" s="4">
        <v>43195</v>
      </c>
      <c r="C308" s="5">
        <v>4</v>
      </c>
      <c r="D308" s="5" t="s">
        <v>51</v>
      </c>
      <c r="E308" s="5" t="s">
        <v>17</v>
      </c>
      <c r="F308" s="5" t="s">
        <v>18</v>
      </c>
      <c r="G308" s="5" t="s">
        <v>14</v>
      </c>
      <c r="H308" s="5">
        <v>199</v>
      </c>
      <c r="I308" s="5">
        <v>5</v>
      </c>
      <c r="J308" s="5">
        <v>995</v>
      </c>
    </row>
    <row r="309" spans="1:10" ht="15.75" customHeight="1" x14ac:dyDescent="0.25">
      <c r="A309" s="3" t="s">
        <v>354</v>
      </c>
      <c r="B309" s="4">
        <v>43195</v>
      </c>
      <c r="C309" s="5">
        <v>12</v>
      </c>
      <c r="D309" s="5" t="s">
        <v>66</v>
      </c>
      <c r="E309" s="5" t="s">
        <v>12</v>
      </c>
      <c r="F309" s="5" t="s">
        <v>13</v>
      </c>
      <c r="G309" s="5" t="s">
        <v>14</v>
      </c>
      <c r="H309" s="5">
        <v>199</v>
      </c>
      <c r="I309" s="5">
        <v>6</v>
      </c>
      <c r="J309" s="5">
        <v>1194</v>
      </c>
    </row>
    <row r="310" spans="1:10" ht="15.75" customHeight="1" x14ac:dyDescent="0.25">
      <c r="A310" s="3" t="s">
        <v>355</v>
      </c>
      <c r="B310" s="4">
        <v>43196</v>
      </c>
      <c r="C310" s="5">
        <v>15</v>
      </c>
      <c r="D310" s="5" t="s">
        <v>118</v>
      </c>
      <c r="E310" s="5" t="s">
        <v>12</v>
      </c>
      <c r="F310" s="5" t="s">
        <v>13</v>
      </c>
      <c r="G310" s="5" t="s">
        <v>19</v>
      </c>
      <c r="H310" s="5">
        <v>289</v>
      </c>
      <c r="I310" s="5">
        <v>8</v>
      </c>
      <c r="J310" s="5">
        <v>2312</v>
      </c>
    </row>
    <row r="311" spans="1:10" ht="15.75" customHeight="1" x14ac:dyDescent="0.25">
      <c r="A311" s="3" t="s">
        <v>356</v>
      </c>
      <c r="B311" s="4">
        <v>43196</v>
      </c>
      <c r="C311" s="5">
        <v>6</v>
      </c>
      <c r="D311" s="5" t="s">
        <v>48</v>
      </c>
      <c r="E311" s="5" t="s">
        <v>46</v>
      </c>
      <c r="F311" s="5" t="s">
        <v>23</v>
      </c>
      <c r="G311" s="5" t="s">
        <v>31</v>
      </c>
      <c r="H311" s="5">
        <v>69</v>
      </c>
      <c r="I311" s="5">
        <v>0</v>
      </c>
      <c r="J311" s="5">
        <v>0</v>
      </c>
    </row>
    <row r="312" spans="1:10" ht="15.75" customHeight="1" x14ac:dyDescent="0.25">
      <c r="A312" s="3" t="s">
        <v>357</v>
      </c>
      <c r="B312" s="4">
        <v>43197</v>
      </c>
      <c r="C312" s="5">
        <v>19</v>
      </c>
      <c r="D312" s="5" t="s">
        <v>56</v>
      </c>
      <c r="E312" s="5" t="s">
        <v>27</v>
      </c>
      <c r="F312" s="5" t="s">
        <v>28</v>
      </c>
      <c r="G312" s="5" t="s">
        <v>19</v>
      </c>
      <c r="H312" s="5">
        <v>289</v>
      </c>
      <c r="I312" s="5">
        <v>5</v>
      </c>
      <c r="J312" s="5">
        <v>1445</v>
      </c>
    </row>
    <row r="313" spans="1:10" ht="15.75" customHeight="1" x14ac:dyDescent="0.25">
      <c r="A313" s="3" t="s">
        <v>358</v>
      </c>
      <c r="B313" s="4">
        <v>43197</v>
      </c>
      <c r="C313" s="5">
        <v>18</v>
      </c>
      <c r="D313" s="5" t="s">
        <v>26</v>
      </c>
      <c r="E313" s="5" t="s">
        <v>27</v>
      </c>
      <c r="F313" s="5" t="s">
        <v>28</v>
      </c>
      <c r="G313" s="5" t="s">
        <v>14</v>
      </c>
      <c r="H313" s="5">
        <v>199</v>
      </c>
      <c r="I313" s="5">
        <v>0</v>
      </c>
      <c r="J313" s="5">
        <v>0</v>
      </c>
    </row>
    <row r="314" spans="1:10" ht="15.75" customHeight="1" x14ac:dyDescent="0.25">
      <c r="A314" s="3" t="s">
        <v>359</v>
      </c>
      <c r="B314" s="4">
        <v>43197</v>
      </c>
      <c r="C314" s="5">
        <v>7</v>
      </c>
      <c r="D314" s="5" t="s">
        <v>88</v>
      </c>
      <c r="E314" s="5" t="s">
        <v>22</v>
      </c>
      <c r="F314" s="5" t="s">
        <v>23</v>
      </c>
      <c r="G314" s="5" t="s">
        <v>14</v>
      </c>
      <c r="H314" s="5">
        <v>199</v>
      </c>
      <c r="I314" s="5">
        <v>9</v>
      </c>
      <c r="J314" s="5">
        <v>1791</v>
      </c>
    </row>
    <row r="315" spans="1:10" ht="15.75" customHeight="1" x14ac:dyDescent="0.25">
      <c r="A315" s="3" t="s">
        <v>360</v>
      </c>
      <c r="B315" s="4">
        <v>43197</v>
      </c>
      <c r="C315" s="5">
        <v>2</v>
      </c>
      <c r="D315" s="5" t="s">
        <v>106</v>
      </c>
      <c r="E315" s="5" t="s">
        <v>68</v>
      </c>
      <c r="F315" s="5" t="s">
        <v>18</v>
      </c>
      <c r="G315" s="5" t="s">
        <v>14</v>
      </c>
      <c r="H315" s="5">
        <v>199</v>
      </c>
      <c r="I315" s="5">
        <v>5</v>
      </c>
      <c r="J315" s="5">
        <v>995</v>
      </c>
    </row>
    <row r="316" spans="1:10" ht="15.75" customHeight="1" x14ac:dyDescent="0.25">
      <c r="A316" s="3" t="s">
        <v>361</v>
      </c>
      <c r="B316" s="4">
        <v>43198</v>
      </c>
      <c r="C316" s="5">
        <v>19</v>
      </c>
      <c r="D316" s="5" t="s">
        <v>56</v>
      </c>
      <c r="E316" s="5" t="s">
        <v>27</v>
      </c>
      <c r="F316" s="5" t="s">
        <v>28</v>
      </c>
      <c r="G316" s="5" t="s">
        <v>14</v>
      </c>
      <c r="H316" s="5">
        <v>199</v>
      </c>
      <c r="I316" s="5">
        <v>9</v>
      </c>
      <c r="J316" s="5">
        <v>1791</v>
      </c>
    </row>
    <row r="317" spans="1:10" ht="15.75" customHeight="1" x14ac:dyDescent="0.25">
      <c r="A317" s="3" t="s">
        <v>362</v>
      </c>
      <c r="B317" s="4">
        <v>43198</v>
      </c>
      <c r="C317" s="5">
        <v>19</v>
      </c>
      <c r="D317" s="5" t="s">
        <v>56</v>
      </c>
      <c r="E317" s="5" t="s">
        <v>27</v>
      </c>
      <c r="F317" s="5" t="s">
        <v>28</v>
      </c>
      <c r="G317" s="5" t="s">
        <v>14</v>
      </c>
      <c r="H317" s="5">
        <v>199</v>
      </c>
      <c r="I317" s="5">
        <v>8</v>
      </c>
      <c r="J317" s="5">
        <v>1592</v>
      </c>
    </row>
    <row r="318" spans="1:10" ht="15.75" customHeight="1" x14ac:dyDescent="0.25">
      <c r="A318" s="3" t="s">
        <v>363</v>
      </c>
      <c r="B318" s="4">
        <v>43199</v>
      </c>
      <c r="C318" s="5">
        <v>2</v>
      </c>
      <c r="D318" s="5" t="s">
        <v>106</v>
      </c>
      <c r="E318" s="5" t="s">
        <v>17</v>
      </c>
      <c r="F318" s="5" t="s">
        <v>18</v>
      </c>
      <c r="G318" s="5" t="s">
        <v>14</v>
      </c>
      <c r="H318" s="5">
        <v>199</v>
      </c>
      <c r="I318" s="5">
        <v>3</v>
      </c>
      <c r="J318" s="5">
        <v>597</v>
      </c>
    </row>
    <row r="319" spans="1:10" ht="15.75" customHeight="1" x14ac:dyDescent="0.25">
      <c r="A319" s="3" t="s">
        <v>364</v>
      </c>
      <c r="B319" s="4">
        <v>43199</v>
      </c>
      <c r="C319" s="5">
        <v>5</v>
      </c>
      <c r="D319" s="5" t="s">
        <v>60</v>
      </c>
      <c r="E319" s="5" t="s">
        <v>68</v>
      </c>
      <c r="F319" s="5" t="s">
        <v>18</v>
      </c>
      <c r="G319" s="5" t="s">
        <v>14</v>
      </c>
      <c r="H319" s="5">
        <v>199</v>
      </c>
      <c r="I319" s="5">
        <v>4</v>
      </c>
      <c r="J319" s="5">
        <v>796</v>
      </c>
    </row>
    <row r="320" spans="1:10" ht="15.75" customHeight="1" x14ac:dyDescent="0.25">
      <c r="A320" s="3" t="s">
        <v>365</v>
      </c>
      <c r="B320" s="4">
        <v>43200</v>
      </c>
      <c r="C320" s="5">
        <v>14</v>
      </c>
      <c r="D320" s="5" t="s">
        <v>38</v>
      </c>
      <c r="E320" s="5" t="s">
        <v>12</v>
      </c>
      <c r="F320" s="5" t="s">
        <v>13</v>
      </c>
      <c r="G320" s="5" t="s">
        <v>31</v>
      </c>
      <c r="H320" s="5">
        <v>69</v>
      </c>
      <c r="I320" s="5">
        <v>3</v>
      </c>
      <c r="J320" s="5">
        <v>207</v>
      </c>
    </row>
    <row r="321" spans="1:10" ht="15.75" customHeight="1" x14ac:dyDescent="0.25">
      <c r="A321" s="3" t="s">
        <v>366</v>
      </c>
      <c r="B321" s="4">
        <v>43201</v>
      </c>
      <c r="C321" s="5">
        <v>12</v>
      </c>
      <c r="D321" s="5" t="s">
        <v>66</v>
      </c>
      <c r="E321" s="5" t="s">
        <v>63</v>
      </c>
      <c r="F321" s="5" t="s">
        <v>13</v>
      </c>
      <c r="G321" s="5" t="s">
        <v>31</v>
      </c>
      <c r="H321" s="5">
        <v>69</v>
      </c>
      <c r="I321" s="5">
        <v>0</v>
      </c>
      <c r="J321" s="5">
        <v>0</v>
      </c>
    </row>
    <row r="322" spans="1:10" ht="15.75" customHeight="1" x14ac:dyDescent="0.25">
      <c r="A322" s="3" t="s">
        <v>367</v>
      </c>
      <c r="B322" s="4">
        <v>43202</v>
      </c>
      <c r="C322" s="5">
        <v>9</v>
      </c>
      <c r="D322" s="5" t="s">
        <v>21</v>
      </c>
      <c r="E322" s="5" t="s">
        <v>22</v>
      </c>
      <c r="F322" s="5" t="s">
        <v>23</v>
      </c>
      <c r="G322" s="5" t="s">
        <v>41</v>
      </c>
      <c r="H322" s="5">
        <v>399</v>
      </c>
      <c r="I322" s="5">
        <v>1</v>
      </c>
      <c r="J322" s="5">
        <v>399</v>
      </c>
    </row>
    <row r="323" spans="1:10" ht="15.75" customHeight="1" x14ac:dyDescent="0.25">
      <c r="A323" s="3" t="s">
        <v>368</v>
      </c>
      <c r="B323" s="4">
        <v>43203</v>
      </c>
      <c r="C323" s="5">
        <v>2</v>
      </c>
      <c r="D323" s="5" t="s">
        <v>106</v>
      </c>
      <c r="E323" s="5" t="s">
        <v>17</v>
      </c>
      <c r="F323" s="5" t="s">
        <v>18</v>
      </c>
      <c r="G323" s="5" t="s">
        <v>19</v>
      </c>
      <c r="H323" s="5">
        <v>289</v>
      </c>
      <c r="I323" s="5">
        <v>8</v>
      </c>
      <c r="J323" s="5">
        <v>2312</v>
      </c>
    </row>
    <row r="324" spans="1:10" ht="15.75" customHeight="1" x14ac:dyDescent="0.25">
      <c r="A324" s="3" t="s">
        <v>369</v>
      </c>
      <c r="B324" s="4">
        <v>43203</v>
      </c>
      <c r="C324" s="5">
        <v>19</v>
      </c>
      <c r="D324" s="5" t="s">
        <v>56</v>
      </c>
      <c r="E324" s="5" t="s">
        <v>27</v>
      </c>
      <c r="F324" s="5" t="s">
        <v>28</v>
      </c>
      <c r="G324" s="5" t="s">
        <v>19</v>
      </c>
      <c r="H324" s="5">
        <v>289</v>
      </c>
      <c r="I324" s="5">
        <v>3</v>
      </c>
      <c r="J324" s="5">
        <v>867</v>
      </c>
    </row>
    <row r="325" spans="1:10" ht="15.75" customHeight="1" x14ac:dyDescent="0.25">
      <c r="A325" s="3" t="s">
        <v>370</v>
      </c>
      <c r="B325" s="4">
        <v>43204</v>
      </c>
      <c r="C325" s="5">
        <v>17</v>
      </c>
      <c r="D325" s="5" t="s">
        <v>35</v>
      </c>
      <c r="E325" s="5" t="s">
        <v>36</v>
      </c>
      <c r="F325" s="5" t="s">
        <v>28</v>
      </c>
      <c r="G325" s="5" t="s">
        <v>24</v>
      </c>
      <c r="H325" s="5">
        <v>159</v>
      </c>
      <c r="I325" s="5">
        <v>4</v>
      </c>
      <c r="J325" s="5">
        <v>636</v>
      </c>
    </row>
    <row r="326" spans="1:10" ht="15.75" customHeight="1" x14ac:dyDescent="0.25">
      <c r="A326" s="3" t="s">
        <v>371</v>
      </c>
      <c r="B326" s="4">
        <v>43204</v>
      </c>
      <c r="C326" s="5">
        <v>14</v>
      </c>
      <c r="D326" s="5" t="s">
        <v>38</v>
      </c>
      <c r="E326" s="5" t="s">
        <v>63</v>
      </c>
      <c r="F326" s="5" t="s">
        <v>13</v>
      </c>
      <c r="G326" s="5" t="s">
        <v>41</v>
      </c>
      <c r="H326" s="5">
        <v>399</v>
      </c>
      <c r="I326" s="5">
        <v>3</v>
      </c>
      <c r="J326" s="5">
        <v>1197</v>
      </c>
    </row>
    <row r="327" spans="1:10" ht="15.75" customHeight="1" x14ac:dyDescent="0.25">
      <c r="A327" s="3" t="s">
        <v>372</v>
      </c>
      <c r="B327" s="4">
        <v>43204</v>
      </c>
      <c r="C327" s="5">
        <v>7</v>
      </c>
      <c r="D327" s="5" t="s">
        <v>88</v>
      </c>
      <c r="E327" s="5" t="s">
        <v>22</v>
      </c>
      <c r="F327" s="5" t="s">
        <v>23</v>
      </c>
      <c r="G327" s="5" t="s">
        <v>31</v>
      </c>
      <c r="H327" s="5">
        <v>69</v>
      </c>
      <c r="I327" s="5">
        <v>2</v>
      </c>
      <c r="J327" s="5">
        <v>138</v>
      </c>
    </row>
    <row r="328" spans="1:10" ht="15.75" customHeight="1" x14ac:dyDescent="0.25">
      <c r="A328" s="3" t="s">
        <v>373</v>
      </c>
      <c r="B328" s="4">
        <v>43204</v>
      </c>
      <c r="C328" s="5">
        <v>9</v>
      </c>
      <c r="D328" s="5" t="s">
        <v>21</v>
      </c>
      <c r="E328" s="5" t="s">
        <v>46</v>
      </c>
      <c r="F328" s="5" t="s">
        <v>23</v>
      </c>
      <c r="G328" s="5" t="s">
        <v>14</v>
      </c>
      <c r="H328" s="5">
        <v>199</v>
      </c>
      <c r="I328" s="5">
        <v>9</v>
      </c>
      <c r="J328" s="5">
        <v>1791</v>
      </c>
    </row>
    <row r="329" spans="1:10" ht="15.75" customHeight="1" x14ac:dyDescent="0.25">
      <c r="A329" s="3" t="s">
        <v>374</v>
      </c>
      <c r="B329" s="4">
        <v>43204</v>
      </c>
      <c r="C329" s="5">
        <v>8</v>
      </c>
      <c r="D329" s="5" t="s">
        <v>45</v>
      </c>
      <c r="E329" s="5" t="s">
        <v>22</v>
      </c>
      <c r="F329" s="5" t="s">
        <v>23</v>
      </c>
      <c r="G329" s="5" t="s">
        <v>14</v>
      </c>
      <c r="H329" s="5">
        <v>199</v>
      </c>
      <c r="I329" s="5">
        <v>2</v>
      </c>
      <c r="J329" s="5">
        <v>398</v>
      </c>
    </row>
    <row r="330" spans="1:10" ht="15.75" customHeight="1" x14ac:dyDescent="0.25">
      <c r="A330" s="3" t="s">
        <v>375</v>
      </c>
      <c r="B330" s="4">
        <v>43204</v>
      </c>
      <c r="C330" s="5">
        <v>14</v>
      </c>
      <c r="D330" s="5" t="s">
        <v>38</v>
      </c>
      <c r="E330" s="5" t="s">
        <v>12</v>
      </c>
      <c r="F330" s="5" t="s">
        <v>13</v>
      </c>
      <c r="G330" s="5" t="s">
        <v>19</v>
      </c>
      <c r="H330" s="5">
        <v>289</v>
      </c>
      <c r="I330" s="5">
        <v>4</v>
      </c>
      <c r="J330" s="5">
        <v>1156</v>
      </c>
    </row>
    <row r="331" spans="1:10" ht="15.75" customHeight="1" x14ac:dyDescent="0.25">
      <c r="A331" s="3" t="s">
        <v>376</v>
      </c>
      <c r="B331" s="4">
        <v>43204</v>
      </c>
      <c r="C331" s="5">
        <v>7</v>
      </c>
      <c r="D331" s="5" t="s">
        <v>88</v>
      </c>
      <c r="E331" s="5" t="s">
        <v>46</v>
      </c>
      <c r="F331" s="5" t="s">
        <v>23</v>
      </c>
      <c r="G331" s="5" t="s">
        <v>41</v>
      </c>
      <c r="H331" s="5">
        <v>399</v>
      </c>
      <c r="I331" s="5">
        <v>8</v>
      </c>
      <c r="J331" s="5">
        <v>3192</v>
      </c>
    </row>
    <row r="332" spans="1:10" ht="15.75" customHeight="1" x14ac:dyDescent="0.25">
      <c r="A332" s="3" t="s">
        <v>377</v>
      </c>
      <c r="B332" s="4">
        <v>43204</v>
      </c>
      <c r="C332" s="5">
        <v>10</v>
      </c>
      <c r="D332" s="5" t="s">
        <v>58</v>
      </c>
      <c r="E332" s="5" t="s">
        <v>46</v>
      </c>
      <c r="F332" s="5" t="s">
        <v>23</v>
      </c>
      <c r="G332" s="5" t="s">
        <v>41</v>
      </c>
      <c r="H332" s="5">
        <v>399</v>
      </c>
      <c r="I332" s="5">
        <v>9</v>
      </c>
      <c r="J332" s="5">
        <v>3591</v>
      </c>
    </row>
    <row r="333" spans="1:10" ht="15.75" customHeight="1" x14ac:dyDescent="0.25">
      <c r="A333" s="3" t="s">
        <v>378</v>
      </c>
      <c r="B333" s="4">
        <v>43204</v>
      </c>
      <c r="C333" s="5">
        <v>6</v>
      </c>
      <c r="D333" s="5" t="s">
        <v>48</v>
      </c>
      <c r="E333" s="5" t="s">
        <v>46</v>
      </c>
      <c r="F333" s="5" t="s">
        <v>23</v>
      </c>
      <c r="G333" s="5" t="s">
        <v>14</v>
      </c>
      <c r="H333" s="5">
        <v>199</v>
      </c>
      <c r="I333" s="5">
        <v>8</v>
      </c>
      <c r="J333" s="5">
        <v>1592</v>
      </c>
    </row>
    <row r="334" spans="1:10" ht="15.75" customHeight="1" x14ac:dyDescent="0.25">
      <c r="A334" s="3" t="s">
        <v>379</v>
      </c>
      <c r="B334" s="4">
        <v>43204</v>
      </c>
      <c r="C334" s="5">
        <v>18</v>
      </c>
      <c r="D334" s="5" t="s">
        <v>26</v>
      </c>
      <c r="E334" s="5" t="s">
        <v>27</v>
      </c>
      <c r="F334" s="5" t="s">
        <v>28</v>
      </c>
      <c r="G334" s="5" t="s">
        <v>41</v>
      </c>
      <c r="H334" s="5">
        <v>399</v>
      </c>
      <c r="I334" s="5">
        <v>4</v>
      </c>
      <c r="J334" s="5">
        <v>1596</v>
      </c>
    </row>
    <row r="335" spans="1:10" ht="15.75" customHeight="1" x14ac:dyDescent="0.25">
      <c r="A335" s="3" t="s">
        <v>380</v>
      </c>
      <c r="B335" s="4">
        <v>43205</v>
      </c>
      <c r="C335" s="5">
        <v>4</v>
      </c>
      <c r="D335" s="5" t="s">
        <v>51</v>
      </c>
      <c r="E335" s="5" t="s">
        <v>68</v>
      </c>
      <c r="F335" s="5" t="s">
        <v>18</v>
      </c>
      <c r="G335" s="5" t="s">
        <v>19</v>
      </c>
      <c r="H335" s="5">
        <v>289</v>
      </c>
      <c r="I335" s="5">
        <v>6</v>
      </c>
      <c r="J335" s="5">
        <v>1734</v>
      </c>
    </row>
    <row r="336" spans="1:10" ht="15.75" customHeight="1" x14ac:dyDescent="0.25">
      <c r="A336" s="3" t="s">
        <v>381</v>
      </c>
      <c r="B336" s="4">
        <v>43205</v>
      </c>
      <c r="C336" s="5">
        <v>2</v>
      </c>
      <c r="D336" s="5" t="s">
        <v>106</v>
      </c>
      <c r="E336" s="5" t="s">
        <v>68</v>
      </c>
      <c r="F336" s="5" t="s">
        <v>18</v>
      </c>
      <c r="G336" s="5" t="s">
        <v>31</v>
      </c>
      <c r="H336" s="5">
        <v>69</v>
      </c>
      <c r="I336" s="5">
        <v>9</v>
      </c>
      <c r="J336" s="5">
        <v>621</v>
      </c>
    </row>
    <row r="337" spans="1:10" ht="15.75" customHeight="1" x14ac:dyDescent="0.25">
      <c r="A337" s="3" t="s">
        <v>382</v>
      </c>
      <c r="B337" s="4">
        <v>43206</v>
      </c>
      <c r="C337" s="5">
        <v>4</v>
      </c>
      <c r="D337" s="5" t="s">
        <v>51</v>
      </c>
      <c r="E337" s="5" t="s">
        <v>17</v>
      </c>
      <c r="F337" s="5" t="s">
        <v>18</v>
      </c>
      <c r="G337" s="5" t="s">
        <v>24</v>
      </c>
      <c r="H337" s="5">
        <v>159</v>
      </c>
      <c r="I337" s="5">
        <v>9</v>
      </c>
      <c r="J337" s="5">
        <v>1431</v>
      </c>
    </row>
    <row r="338" spans="1:10" ht="15.75" customHeight="1" x14ac:dyDescent="0.25">
      <c r="A338" s="3" t="s">
        <v>383</v>
      </c>
      <c r="B338" s="4">
        <v>43207</v>
      </c>
      <c r="C338" s="5">
        <v>11</v>
      </c>
      <c r="D338" s="5" t="s">
        <v>11</v>
      </c>
      <c r="E338" s="5" t="s">
        <v>63</v>
      </c>
      <c r="F338" s="5" t="s">
        <v>13</v>
      </c>
      <c r="G338" s="5" t="s">
        <v>31</v>
      </c>
      <c r="H338" s="5">
        <v>69</v>
      </c>
      <c r="I338" s="5">
        <v>8</v>
      </c>
      <c r="J338" s="5">
        <v>552</v>
      </c>
    </row>
    <row r="339" spans="1:10" ht="15.75" customHeight="1" x14ac:dyDescent="0.25">
      <c r="A339" s="3" t="s">
        <v>384</v>
      </c>
      <c r="B339" s="4">
        <v>43207</v>
      </c>
      <c r="C339" s="5">
        <v>13</v>
      </c>
      <c r="D339" s="5" t="s">
        <v>33</v>
      </c>
      <c r="E339" s="5" t="s">
        <v>12</v>
      </c>
      <c r="F339" s="5" t="s">
        <v>13</v>
      </c>
      <c r="G339" s="5" t="s">
        <v>41</v>
      </c>
      <c r="H339" s="5">
        <v>399</v>
      </c>
      <c r="I339" s="5">
        <v>8</v>
      </c>
      <c r="J339" s="5">
        <v>3192</v>
      </c>
    </row>
    <row r="340" spans="1:10" ht="15.75" customHeight="1" x14ac:dyDescent="0.25">
      <c r="A340" s="3" t="s">
        <v>385</v>
      </c>
      <c r="B340" s="4">
        <v>43208</v>
      </c>
      <c r="C340" s="5">
        <v>8</v>
      </c>
      <c r="D340" s="5" t="s">
        <v>45</v>
      </c>
      <c r="E340" s="5" t="s">
        <v>22</v>
      </c>
      <c r="F340" s="5" t="s">
        <v>23</v>
      </c>
      <c r="G340" s="5" t="s">
        <v>31</v>
      </c>
      <c r="H340" s="5">
        <v>69</v>
      </c>
      <c r="I340" s="5">
        <v>6</v>
      </c>
      <c r="J340" s="5">
        <v>414</v>
      </c>
    </row>
    <row r="341" spans="1:10" ht="15.75" customHeight="1" x14ac:dyDescent="0.25">
      <c r="A341" s="3" t="s">
        <v>386</v>
      </c>
      <c r="B341" s="4">
        <v>43209</v>
      </c>
      <c r="C341" s="5">
        <v>8</v>
      </c>
      <c r="D341" s="5" t="s">
        <v>45</v>
      </c>
      <c r="E341" s="5" t="s">
        <v>46</v>
      </c>
      <c r="F341" s="5" t="s">
        <v>23</v>
      </c>
      <c r="G341" s="5" t="s">
        <v>24</v>
      </c>
      <c r="H341" s="5">
        <v>159</v>
      </c>
      <c r="I341" s="5">
        <v>6</v>
      </c>
      <c r="J341" s="5">
        <v>954</v>
      </c>
    </row>
    <row r="342" spans="1:10" ht="15.75" customHeight="1" x14ac:dyDescent="0.25">
      <c r="A342" s="3" t="s">
        <v>387</v>
      </c>
      <c r="B342" s="4">
        <v>43209</v>
      </c>
      <c r="C342" s="5">
        <v>1</v>
      </c>
      <c r="D342" s="5" t="s">
        <v>16</v>
      </c>
      <c r="E342" s="5" t="s">
        <v>17</v>
      </c>
      <c r="F342" s="5" t="s">
        <v>18</v>
      </c>
      <c r="G342" s="5" t="s">
        <v>19</v>
      </c>
      <c r="H342" s="5">
        <v>289</v>
      </c>
      <c r="I342" s="5">
        <v>3</v>
      </c>
      <c r="J342" s="5">
        <v>867</v>
      </c>
    </row>
    <row r="343" spans="1:10" ht="15.75" customHeight="1" x14ac:dyDescent="0.25">
      <c r="A343" s="3" t="s">
        <v>388</v>
      </c>
      <c r="B343" s="4">
        <v>43209</v>
      </c>
      <c r="C343" s="5">
        <v>19</v>
      </c>
      <c r="D343" s="5" t="s">
        <v>56</v>
      </c>
      <c r="E343" s="5" t="s">
        <v>36</v>
      </c>
      <c r="F343" s="5" t="s">
        <v>28</v>
      </c>
      <c r="G343" s="5" t="s">
        <v>31</v>
      </c>
      <c r="H343" s="5">
        <v>69</v>
      </c>
      <c r="I343" s="5">
        <v>1</v>
      </c>
      <c r="J343" s="5">
        <v>69</v>
      </c>
    </row>
    <row r="344" spans="1:10" ht="15.75" customHeight="1" x14ac:dyDescent="0.25">
      <c r="A344" s="3" t="s">
        <v>389</v>
      </c>
      <c r="B344" s="4">
        <v>43209</v>
      </c>
      <c r="C344" s="5">
        <v>5</v>
      </c>
      <c r="D344" s="5" t="s">
        <v>60</v>
      </c>
      <c r="E344" s="5" t="s">
        <v>17</v>
      </c>
      <c r="F344" s="5" t="s">
        <v>18</v>
      </c>
      <c r="G344" s="5" t="s">
        <v>24</v>
      </c>
      <c r="H344" s="5">
        <v>159</v>
      </c>
      <c r="I344" s="5">
        <v>0</v>
      </c>
      <c r="J344" s="5">
        <v>0</v>
      </c>
    </row>
    <row r="345" spans="1:10" ht="15.75" customHeight="1" x14ac:dyDescent="0.25">
      <c r="A345" s="3" t="s">
        <v>390</v>
      </c>
      <c r="B345" s="4">
        <v>43209</v>
      </c>
      <c r="C345" s="5">
        <v>9</v>
      </c>
      <c r="D345" s="5" t="s">
        <v>21</v>
      </c>
      <c r="E345" s="5" t="s">
        <v>22</v>
      </c>
      <c r="F345" s="5" t="s">
        <v>23</v>
      </c>
      <c r="G345" s="5" t="s">
        <v>14</v>
      </c>
      <c r="H345" s="5">
        <v>199</v>
      </c>
      <c r="I345" s="5">
        <v>6</v>
      </c>
      <c r="J345" s="5">
        <v>1194</v>
      </c>
    </row>
    <row r="346" spans="1:10" ht="15.75" customHeight="1" x14ac:dyDescent="0.25">
      <c r="A346" s="3" t="s">
        <v>391</v>
      </c>
      <c r="B346" s="4">
        <v>43209</v>
      </c>
      <c r="C346" s="5">
        <v>13</v>
      </c>
      <c r="D346" s="5" t="s">
        <v>33</v>
      </c>
      <c r="E346" s="5" t="s">
        <v>12</v>
      </c>
      <c r="F346" s="5" t="s">
        <v>13</v>
      </c>
      <c r="G346" s="5" t="s">
        <v>14</v>
      </c>
      <c r="H346" s="5">
        <v>199</v>
      </c>
      <c r="I346" s="5">
        <v>2</v>
      </c>
      <c r="J346" s="5">
        <v>398</v>
      </c>
    </row>
    <row r="347" spans="1:10" ht="15.75" customHeight="1" x14ac:dyDescent="0.25">
      <c r="A347" s="3" t="s">
        <v>392</v>
      </c>
      <c r="B347" s="4">
        <v>43209</v>
      </c>
      <c r="C347" s="5">
        <v>17</v>
      </c>
      <c r="D347" s="5" t="s">
        <v>35</v>
      </c>
      <c r="E347" s="5" t="s">
        <v>27</v>
      </c>
      <c r="F347" s="5" t="s">
        <v>28</v>
      </c>
      <c r="G347" s="5" t="s">
        <v>31</v>
      </c>
      <c r="H347" s="5">
        <v>69</v>
      </c>
      <c r="I347" s="5">
        <v>2</v>
      </c>
      <c r="J347" s="5">
        <v>138</v>
      </c>
    </row>
    <row r="348" spans="1:10" ht="15.75" customHeight="1" x14ac:dyDescent="0.25">
      <c r="A348" s="3" t="s">
        <v>393</v>
      </c>
      <c r="B348" s="4">
        <v>43209</v>
      </c>
      <c r="C348" s="5">
        <v>18</v>
      </c>
      <c r="D348" s="5" t="s">
        <v>26</v>
      </c>
      <c r="E348" s="5" t="s">
        <v>27</v>
      </c>
      <c r="F348" s="5" t="s">
        <v>28</v>
      </c>
      <c r="G348" s="5" t="s">
        <v>14</v>
      </c>
      <c r="H348" s="5">
        <v>199</v>
      </c>
      <c r="I348" s="5">
        <v>0</v>
      </c>
      <c r="J348" s="5">
        <v>0</v>
      </c>
    </row>
    <row r="349" spans="1:10" ht="15.75" customHeight="1" x14ac:dyDescent="0.25">
      <c r="A349" s="3" t="s">
        <v>394</v>
      </c>
      <c r="B349" s="4">
        <v>43209</v>
      </c>
      <c r="C349" s="5">
        <v>19</v>
      </c>
      <c r="D349" s="5" t="s">
        <v>56</v>
      </c>
      <c r="E349" s="5" t="s">
        <v>27</v>
      </c>
      <c r="F349" s="5" t="s">
        <v>28</v>
      </c>
      <c r="G349" s="5" t="s">
        <v>19</v>
      </c>
      <c r="H349" s="5">
        <v>289</v>
      </c>
      <c r="I349" s="5">
        <v>1</v>
      </c>
      <c r="J349" s="5">
        <v>289</v>
      </c>
    </row>
    <row r="350" spans="1:10" ht="15.75" customHeight="1" x14ac:dyDescent="0.25">
      <c r="A350" s="3" t="s">
        <v>395</v>
      </c>
      <c r="B350" s="4">
        <v>43209</v>
      </c>
      <c r="C350" s="5">
        <v>13</v>
      </c>
      <c r="D350" s="5" t="s">
        <v>33</v>
      </c>
      <c r="E350" s="5" t="s">
        <v>63</v>
      </c>
      <c r="F350" s="5" t="s">
        <v>13</v>
      </c>
      <c r="G350" s="5" t="s">
        <v>24</v>
      </c>
      <c r="H350" s="5">
        <v>159</v>
      </c>
      <c r="I350" s="5">
        <v>5</v>
      </c>
      <c r="J350" s="5">
        <v>795</v>
      </c>
    </row>
    <row r="351" spans="1:10" ht="15.75" customHeight="1" x14ac:dyDescent="0.25">
      <c r="A351" s="3" t="s">
        <v>396</v>
      </c>
      <c r="B351" s="4">
        <v>43209</v>
      </c>
      <c r="C351" s="5">
        <v>3</v>
      </c>
      <c r="D351" s="5" t="s">
        <v>43</v>
      </c>
      <c r="E351" s="5" t="s">
        <v>17</v>
      </c>
      <c r="F351" s="5" t="s">
        <v>18</v>
      </c>
      <c r="G351" s="5" t="s">
        <v>41</v>
      </c>
      <c r="H351" s="5">
        <v>399</v>
      </c>
      <c r="I351" s="5">
        <v>1</v>
      </c>
      <c r="J351" s="5">
        <v>399</v>
      </c>
    </row>
    <row r="352" spans="1:10" ht="15.75" customHeight="1" x14ac:dyDescent="0.25">
      <c r="A352" s="3" t="s">
        <v>397</v>
      </c>
      <c r="B352" s="4">
        <v>43209</v>
      </c>
      <c r="C352" s="5">
        <v>4</v>
      </c>
      <c r="D352" s="5" t="s">
        <v>51</v>
      </c>
      <c r="E352" s="5" t="s">
        <v>68</v>
      </c>
      <c r="F352" s="5" t="s">
        <v>18</v>
      </c>
      <c r="G352" s="5" t="s">
        <v>31</v>
      </c>
      <c r="H352" s="5">
        <v>69</v>
      </c>
      <c r="I352" s="5">
        <v>6</v>
      </c>
      <c r="J352" s="5">
        <v>414</v>
      </c>
    </row>
    <row r="353" spans="1:10" ht="15.75" customHeight="1" x14ac:dyDescent="0.25">
      <c r="A353" s="3" t="s">
        <v>398</v>
      </c>
      <c r="B353" s="4">
        <v>43209</v>
      </c>
      <c r="C353" s="5">
        <v>10</v>
      </c>
      <c r="D353" s="5" t="s">
        <v>58</v>
      </c>
      <c r="E353" s="5" t="s">
        <v>46</v>
      </c>
      <c r="F353" s="5" t="s">
        <v>23</v>
      </c>
      <c r="G353" s="5" t="s">
        <v>24</v>
      </c>
      <c r="H353" s="5">
        <v>159</v>
      </c>
      <c r="I353" s="5">
        <v>9</v>
      </c>
      <c r="J353" s="5">
        <v>1431</v>
      </c>
    </row>
    <row r="354" spans="1:10" ht="15.75" customHeight="1" x14ac:dyDescent="0.25">
      <c r="A354" s="3" t="s">
        <v>399</v>
      </c>
      <c r="B354" s="4">
        <v>43210</v>
      </c>
      <c r="C354" s="5">
        <v>4</v>
      </c>
      <c r="D354" s="5" t="s">
        <v>51</v>
      </c>
      <c r="E354" s="5" t="s">
        <v>17</v>
      </c>
      <c r="F354" s="5" t="s">
        <v>18</v>
      </c>
      <c r="G354" s="5" t="s">
        <v>41</v>
      </c>
      <c r="H354" s="5">
        <v>399</v>
      </c>
      <c r="I354" s="5">
        <v>1</v>
      </c>
      <c r="J354" s="5">
        <v>399</v>
      </c>
    </row>
    <row r="355" spans="1:10" ht="15.75" customHeight="1" x14ac:dyDescent="0.25">
      <c r="A355" s="3" t="s">
        <v>400</v>
      </c>
      <c r="B355" s="4">
        <v>43210</v>
      </c>
      <c r="C355" s="5">
        <v>5</v>
      </c>
      <c r="D355" s="5" t="s">
        <v>60</v>
      </c>
      <c r="E355" s="5" t="s">
        <v>17</v>
      </c>
      <c r="F355" s="5" t="s">
        <v>18</v>
      </c>
      <c r="G355" s="5" t="s">
        <v>31</v>
      </c>
      <c r="H355" s="5">
        <v>69</v>
      </c>
      <c r="I355" s="5">
        <v>1</v>
      </c>
      <c r="J355" s="5">
        <v>69</v>
      </c>
    </row>
    <row r="356" spans="1:10" ht="15.75" customHeight="1" x14ac:dyDescent="0.25">
      <c r="A356" s="3" t="s">
        <v>401</v>
      </c>
      <c r="B356" s="4">
        <v>43210</v>
      </c>
      <c r="C356" s="5">
        <v>17</v>
      </c>
      <c r="D356" s="5" t="s">
        <v>35</v>
      </c>
      <c r="E356" s="5" t="s">
        <v>27</v>
      </c>
      <c r="F356" s="5" t="s">
        <v>28</v>
      </c>
      <c r="G356" s="5" t="s">
        <v>41</v>
      </c>
      <c r="H356" s="5">
        <v>399</v>
      </c>
      <c r="I356" s="5">
        <v>6</v>
      </c>
      <c r="J356" s="5">
        <v>2394</v>
      </c>
    </row>
    <row r="357" spans="1:10" ht="15.75" customHeight="1" x14ac:dyDescent="0.25">
      <c r="A357" s="3" t="s">
        <v>402</v>
      </c>
      <c r="B357" s="4">
        <v>43211</v>
      </c>
      <c r="C357" s="5">
        <v>18</v>
      </c>
      <c r="D357" s="5" t="s">
        <v>26</v>
      </c>
      <c r="E357" s="5" t="s">
        <v>36</v>
      </c>
      <c r="F357" s="5" t="s">
        <v>28</v>
      </c>
      <c r="G357" s="5" t="s">
        <v>14</v>
      </c>
      <c r="H357" s="5">
        <v>199</v>
      </c>
      <c r="I357" s="5">
        <v>8</v>
      </c>
      <c r="J357" s="5">
        <v>1592</v>
      </c>
    </row>
    <row r="358" spans="1:10" ht="15.75" customHeight="1" x14ac:dyDescent="0.25">
      <c r="A358" s="3" t="s">
        <v>403</v>
      </c>
      <c r="B358" s="4">
        <v>43211</v>
      </c>
      <c r="C358" s="5">
        <v>3</v>
      </c>
      <c r="D358" s="5" t="s">
        <v>43</v>
      </c>
      <c r="E358" s="5" t="s">
        <v>68</v>
      </c>
      <c r="F358" s="5" t="s">
        <v>18</v>
      </c>
      <c r="G358" s="5" t="s">
        <v>41</v>
      </c>
      <c r="H358" s="5">
        <v>399</v>
      </c>
      <c r="I358" s="5">
        <v>2</v>
      </c>
      <c r="J358" s="5">
        <v>798</v>
      </c>
    </row>
    <row r="359" spans="1:10" ht="15.75" customHeight="1" x14ac:dyDescent="0.25">
      <c r="A359" s="3" t="s">
        <v>404</v>
      </c>
      <c r="B359" s="4">
        <v>43212</v>
      </c>
      <c r="C359" s="5">
        <v>2</v>
      </c>
      <c r="D359" s="5" t="s">
        <v>106</v>
      </c>
      <c r="E359" s="5" t="s">
        <v>17</v>
      </c>
      <c r="F359" s="5" t="s">
        <v>18</v>
      </c>
      <c r="G359" s="5" t="s">
        <v>31</v>
      </c>
      <c r="H359" s="5">
        <v>69</v>
      </c>
      <c r="I359" s="5">
        <v>2</v>
      </c>
      <c r="J359" s="5">
        <v>138</v>
      </c>
    </row>
    <row r="360" spans="1:10" ht="15.75" customHeight="1" x14ac:dyDescent="0.25">
      <c r="A360" s="3" t="s">
        <v>405</v>
      </c>
      <c r="B360" s="4">
        <v>43212</v>
      </c>
      <c r="C360" s="5">
        <v>1</v>
      </c>
      <c r="D360" s="5" t="s">
        <v>16</v>
      </c>
      <c r="E360" s="5" t="s">
        <v>68</v>
      </c>
      <c r="F360" s="5" t="s">
        <v>18</v>
      </c>
      <c r="G360" s="5" t="s">
        <v>41</v>
      </c>
      <c r="H360" s="5">
        <v>399</v>
      </c>
      <c r="I360" s="5">
        <v>5</v>
      </c>
      <c r="J360" s="5">
        <v>1995</v>
      </c>
    </row>
    <row r="361" spans="1:10" ht="15.75" customHeight="1" x14ac:dyDescent="0.25">
      <c r="A361" s="3" t="s">
        <v>406</v>
      </c>
      <c r="B361" s="4">
        <v>43212</v>
      </c>
      <c r="C361" s="5">
        <v>19</v>
      </c>
      <c r="D361" s="5" t="s">
        <v>56</v>
      </c>
      <c r="E361" s="5" t="s">
        <v>27</v>
      </c>
      <c r="F361" s="5" t="s">
        <v>28</v>
      </c>
      <c r="G361" s="5" t="s">
        <v>14</v>
      </c>
      <c r="H361" s="5">
        <v>199</v>
      </c>
      <c r="I361" s="5">
        <v>9</v>
      </c>
      <c r="J361" s="5">
        <v>1791</v>
      </c>
    </row>
    <row r="362" spans="1:10" ht="15.75" customHeight="1" x14ac:dyDescent="0.25">
      <c r="A362" s="3" t="s">
        <v>407</v>
      </c>
      <c r="B362" s="4">
        <v>43212</v>
      </c>
      <c r="C362" s="5">
        <v>10</v>
      </c>
      <c r="D362" s="5" t="s">
        <v>58</v>
      </c>
      <c r="E362" s="5" t="s">
        <v>22</v>
      </c>
      <c r="F362" s="5" t="s">
        <v>23</v>
      </c>
      <c r="G362" s="5" t="s">
        <v>31</v>
      </c>
      <c r="H362" s="5">
        <v>69</v>
      </c>
      <c r="I362" s="5">
        <v>7</v>
      </c>
      <c r="J362" s="5">
        <v>483</v>
      </c>
    </row>
    <row r="363" spans="1:10" ht="15.75" customHeight="1" x14ac:dyDescent="0.25">
      <c r="A363" s="3" t="s">
        <v>408</v>
      </c>
      <c r="B363" s="4">
        <v>43212</v>
      </c>
      <c r="C363" s="5">
        <v>5</v>
      </c>
      <c r="D363" s="5" t="s">
        <v>60</v>
      </c>
      <c r="E363" s="5" t="s">
        <v>17</v>
      </c>
      <c r="F363" s="5" t="s">
        <v>18</v>
      </c>
      <c r="G363" s="5" t="s">
        <v>41</v>
      </c>
      <c r="H363" s="5">
        <v>399</v>
      </c>
      <c r="I363" s="5">
        <v>2</v>
      </c>
      <c r="J363" s="5">
        <v>798</v>
      </c>
    </row>
    <row r="364" spans="1:10" ht="15.75" customHeight="1" x14ac:dyDescent="0.25">
      <c r="A364" s="3" t="s">
        <v>409</v>
      </c>
      <c r="B364" s="4">
        <v>43212</v>
      </c>
      <c r="C364" s="5">
        <v>5</v>
      </c>
      <c r="D364" s="5" t="s">
        <v>60</v>
      </c>
      <c r="E364" s="5" t="s">
        <v>68</v>
      </c>
      <c r="F364" s="5" t="s">
        <v>18</v>
      </c>
      <c r="G364" s="5" t="s">
        <v>24</v>
      </c>
      <c r="H364" s="5">
        <v>159</v>
      </c>
      <c r="I364" s="5">
        <v>5</v>
      </c>
      <c r="J364" s="5">
        <v>795</v>
      </c>
    </row>
    <row r="365" spans="1:10" ht="15.75" customHeight="1" x14ac:dyDescent="0.25">
      <c r="A365" s="3" t="s">
        <v>410</v>
      </c>
      <c r="B365" s="4">
        <v>43212</v>
      </c>
      <c r="C365" s="5">
        <v>16</v>
      </c>
      <c r="D365" s="5" t="s">
        <v>30</v>
      </c>
      <c r="E365" s="5" t="s">
        <v>36</v>
      </c>
      <c r="F365" s="5" t="s">
        <v>28</v>
      </c>
      <c r="G365" s="5" t="s">
        <v>24</v>
      </c>
      <c r="H365" s="5">
        <v>159</v>
      </c>
      <c r="I365" s="5">
        <v>9</v>
      </c>
      <c r="J365" s="5">
        <v>1431</v>
      </c>
    </row>
    <row r="366" spans="1:10" ht="15.75" customHeight="1" x14ac:dyDescent="0.25">
      <c r="A366" s="3" t="s">
        <v>411</v>
      </c>
      <c r="B366" s="4">
        <v>43213</v>
      </c>
      <c r="C366" s="5">
        <v>7</v>
      </c>
      <c r="D366" s="5" t="s">
        <v>88</v>
      </c>
      <c r="E366" s="5" t="s">
        <v>22</v>
      </c>
      <c r="F366" s="5" t="s">
        <v>23</v>
      </c>
      <c r="G366" s="5" t="s">
        <v>19</v>
      </c>
      <c r="H366" s="5">
        <v>289</v>
      </c>
      <c r="I366" s="5">
        <v>9</v>
      </c>
      <c r="J366" s="5">
        <v>2601</v>
      </c>
    </row>
    <row r="367" spans="1:10" ht="15.75" customHeight="1" x14ac:dyDescent="0.25">
      <c r="A367" s="3" t="s">
        <v>412</v>
      </c>
      <c r="B367" s="4">
        <v>43213</v>
      </c>
      <c r="C367" s="5">
        <v>7</v>
      </c>
      <c r="D367" s="5" t="s">
        <v>88</v>
      </c>
      <c r="E367" s="5" t="s">
        <v>46</v>
      </c>
      <c r="F367" s="5" t="s">
        <v>23</v>
      </c>
      <c r="G367" s="5" t="s">
        <v>31</v>
      </c>
      <c r="H367" s="5">
        <v>69</v>
      </c>
      <c r="I367" s="5">
        <v>0</v>
      </c>
      <c r="J367" s="5">
        <v>0</v>
      </c>
    </row>
    <row r="368" spans="1:10" ht="15.75" customHeight="1" x14ac:dyDescent="0.25">
      <c r="A368" s="3" t="s">
        <v>413</v>
      </c>
      <c r="B368" s="4">
        <v>43214</v>
      </c>
      <c r="C368" s="5">
        <v>7</v>
      </c>
      <c r="D368" s="5" t="s">
        <v>88</v>
      </c>
      <c r="E368" s="5" t="s">
        <v>22</v>
      </c>
      <c r="F368" s="5" t="s">
        <v>23</v>
      </c>
      <c r="G368" s="5" t="s">
        <v>19</v>
      </c>
      <c r="H368" s="5">
        <v>289</v>
      </c>
      <c r="I368" s="5">
        <v>2</v>
      </c>
      <c r="J368" s="5">
        <v>578</v>
      </c>
    </row>
    <row r="369" spans="1:10" ht="15.75" customHeight="1" x14ac:dyDescent="0.25">
      <c r="A369" s="3" t="s">
        <v>414</v>
      </c>
      <c r="B369" s="4">
        <v>43214</v>
      </c>
      <c r="C369" s="5">
        <v>8</v>
      </c>
      <c r="D369" s="5" t="s">
        <v>45</v>
      </c>
      <c r="E369" s="5" t="s">
        <v>22</v>
      </c>
      <c r="F369" s="5" t="s">
        <v>23</v>
      </c>
      <c r="G369" s="5" t="s">
        <v>19</v>
      </c>
      <c r="H369" s="5">
        <v>289</v>
      </c>
      <c r="I369" s="5">
        <v>6</v>
      </c>
      <c r="J369" s="5">
        <v>1734</v>
      </c>
    </row>
    <row r="370" spans="1:10" ht="15.75" customHeight="1" x14ac:dyDescent="0.25">
      <c r="A370" s="3" t="s">
        <v>415</v>
      </c>
      <c r="B370" s="4">
        <v>43214</v>
      </c>
      <c r="C370" s="5">
        <v>6</v>
      </c>
      <c r="D370" s="5" t="s">
        <v>48</v>
      </c>
      <c r="E370" s="5" t="s">
        <v>46</v>
      </c>
      <c r="F370" s="5" t="s">
        <v>23</v>
      </c>
      <c r="G370" s="5" t="s">
        <v>24</v>
      </c>
      <c r="H370" s="5">
        <v>159</v>
      </c>
      <c r="I370" s="5">
        <v>7</v>
      </c>
      <c r="J370" s="5">
        <v>1113</v>
      </c>
    </row>
    <row r="371" spans="1:10" ht="15.75" customHeight="1" x14ac:dyDescent="0.25">
      <c r="A371" s="3" t="s">
        <v>416</v>
      </c>
      <c r="B371" s="4">
        <v>43214</v>
      </c>
      <c r="C371" s="5">
        <v>15</v>
      </c>
      <c r="D371" s="5" t="s">
        <v>118</v>
      </c>
      <c r="E371" s="5" t="s">
        <v>63</v>
      </c>
      <c r="F371" s="5" t="s">
        <v>13</v>
      </c>
      <c r="G371" s="5" t="s">
        <v>14</v>
      </c>
      <c r="H371" s="5">
        <v>199</v>
      </c>
      <c r="I371" s="5">
        <v>4</v>
      </c>
      <c r="J371" s="5">
        <v>796</v>
      </c>
    </row>
    <row r="372" spans="1:10" ht="15.75" customHeight="1" x14ac:dyDescent="0.25">
      <c r="A372" s="3" t="s">
        <v>417</v>
      </c>
      <c r="B372" s="4">
        <v>43214</v>
      </c>
      <c r="C372" s="5">
        <v>18</v>
      </c>
      <c r="D372" s="5" t="s">
        <v>26</v>
      </c>
      <c r="E372" s="5" t="s">
        <v>36</v>
      </c>
      <c r="F372" s="5" t="s">
        <v>28</v>
      </c>
      <c r="G372" s="5" t="s">
        <v>24</v>
      </c>
      <c r="H372" s="5">
        <v>159</v>
      </c>
      <c r="I372" s="5">
        <v>8</v>
      </c>
      <c r="J372" s="5">
        <v>1272</v>
      </c>
    </row>
    <row r="373" spans="1:10" ht="15.75" customHeight="1" x14ac:dyDescent="0.25">
      <c r="A373" s="3" t="s">
        <v>418</v>
      </c>
      <c r="B373" s="4">
        <v>43214</v>
      </c>
      <c r="C373" s="5">
        <v>7</v>
      </c>
      <c r="D373" s="5" t="s">
        <v>88</v>
      </c>
      <c r="E373" s="5" t="s">
        <v>22</v>
      </c>
      <c r="F373" s="5" t="s">
        <v>23</v>
      </c>
      <c r="G373" s="5" t="s">
        <v>19</v>
      </c>
      <c r="H373" s="5">
        <v>289</v>
      </c>
      <c r="I373" s="5">
        <v>8</v>
      </c>
      <c r="J373" s="5">
        <v>2312</v>
      </c>
    </row>
    <row r="374" spans="1:10" ht="15.75" customHeight="1" x14ac:dyDescent="0.25">
      <c r="A374" s="3" t="s">
        <v>419</v>
      </c>
      <c r="B374" s="4">
        <v>43214</v>
      </c>
      <c r="C374" s="5">
        <v>15</v>
      </c>
      <c r="D374" s="5" t="s">
        <v>118</v>
      </c>
      <c r="E374" s="5" t="s">
        <v>12</v>
      </c>
      <c r="F374" s="5" t="s">
        <v>13</v>
      </c>
      <c r="G374" s="5" t="s">
        <v>14</v>
      </c>
      <c r="H374" s="5">
        <v>199</v>
      </c>
      <c r="I374" s="5">
        <v>6</v>
      </c>
      <c r="J374" s="5">
        <v>1194</v>
      </c>
    </row>
    <row r="375" spans="1:10" ht="15.75" customHeight="1" x14ac:dyDescent="0.25">
      <c r="A375" s="3" t="s">
        <v>420</v>
      </c>
      <c r="B375" s="4">
        <v>43215</v>
      </c>
      <c r="C375" s="5">
        <v>5</v>
      </c>
      <c r="D375" s="5" t="s">
        <v>60</v>
      </c>
      <c r="E375" s="5" t="s">
        <v>17</v>
      </c>
      <c r="F375" s="5" t="s">
        <v>18</v>
      </c>
      <c r="G375" s="5" t="s">
        <v>41</v>
      </c>
      <c r="H375" s="5">
        <v>399</v>
      </c>
      <c r="I375" s="5">
        <v>3</v>
      </c>
      <c r="J375" s="5">
        <v>1197</v>
      </c>
    </row>
    <row r="376" spans="1:10" ht="15.75" customHeight="1" x14ac:dyDescent="0.25">
      <c r="A376" s="3" t="s">
        <v>421</v>
      </c>
      <c r="B376" s="4">
        <v>43215</v>
      </c>
      <c r="C376" s="5">
        <v>15</v>
      </c>
      <c r="D376" s="5" t="s">
        <v>118</v>
      </c>
      <c r="E376" s="5" t="s">
        <v>63</v>
      </c>
      <c r="F376" s="5" t="s">
        <v>13</v>
      </c>
      <c r="G376" s="5" t="s">
        <v>24</v>
      </c>
      <c r="H376" s="5">
        <v>159</v>
      </c>
      <c r="I376" s="5">
        <v>4</v>
      </c>
      <c r="J376" s="5">
        <v>636</v>
      </c>
    </row>
    <row r="377" spans="1:10" ht="15.75" customHeight="1" x14ac:dyDescent="0.25">
      <c r="A377" s="3" t="s">
        <v>422</v>
      </c>
      <c r="B377" s="4">
        <v>43215</v>
      </c>
      <c r="C377" s="5">
        <v>16</v>
      </c>
      <c r="D377" s="5" t="s">
        <v>30</v>
      </c>
      <c r="E377" s="5" t="s">
        <v>36</v>
      </c>
      <c r="F377" s="5" t="s">
        <v>28</v>
      </c>
      <c r="G377" s="5" t="s">
        <v>31</v>
      </c>
      <c r="H377" s="5">
        <v>69</v>
      </c>
      <c r="I377" s="5">
        <v>3</v>
      </c>
      <c r="J377" s="5">
        <v>207</v>
      </c>
    </row>
    <row r="378" spans="1:10" ht="15.75" customHeight="1" x14ac:dyDescent="0.25">
      <c r="A378" s="3" t="s">
        <v>423</v>
      </c>
      <c r="B378" s="4">
        <v>43215</v>
      </c>
      <c r="C378" s="5">
        <v>12</v>
      </c>
      <c r="D378" s="5" t="s">
        <v>66</v>
      </c>
      <c r="E378" s="5" t="s">
        <v>63</v>
      </c>
      <c r="F378" s="5" t="s">
        <v>13</v>
      </c>
      <c r="G378" s="5" t="s">
        <v>14</v>
      </c>
      <c r="H378" s="5">
        <v>199</v>
      </c>
      <c r="I378" s="5">
        <v>6</v>
      </c>
      <c r="J378" s="5">
        <v>1194</v>
      </c>
    </row>
    <row r="379" spans="1:10" ht="15.75" customHeight="1" x14ac:dyDescent="0.25">
      <c r="A379" s="3" t="s">
        <v>424</v>
      </c>
      <c r="B379" s="4">
        <v>43215</v>
      </c>
      <c r="C379" s="5">
        <v>11</v>
      </c>
      <c r="D379" s="5" t="s">
        <v>11</v>
      </c>
      <c r="E379" s="5" t="s">
        <v>12</v>
      </c>
      <c r="F379" s="5" t="s">
        <v>13</v>
      </c>
      <c r="G379" s="5" t="s">
        <v>41</v>
      </c>
      <c r="H379" s="5">
        <v>399</v>
      </c>
      <c r="I379" s="5">
        <v>3</v>
      </c>
      <c r="J379" s="5">
        <v>1197</v>
      </c>
    </row>
    <row r="380" spans="1:10" ht="15.75" customHeight="1" x14ac:dyDescent="0.25">
      <c r="A380" s="3" t="s">
        <v>425</v>
      </c>
      <c r="B380" s="4">
        <v>43215</v>
      </c>
      <c r="C380" s="5">
        <v>15</v>
      </c>
      <c r="D380" s="5" t="s">
        <v>118</v>
      </c>
      <c r="E380" s="5" t="s">
        <v>12</v>
      </c>
      <c r="F380" s="5" t="s">
        <v>13</v>
      </c>
      <c r="G380" s="5" t="s">
        <v>24</v>
      </c>
      <c r="H380" s="5">
        <v>159</v>
      </c>
      <c r="I380" s="5">
        <v>0</v>
      </c>
      <c r="J380" s="5">
        <v>0</v>
      </c>
    </row>
    <row r="381" spans="1:10" ht="15.75" customHeight="1" x14ac:dyDescent="0.25">
      <c r="A381" s="3" t="s">
        <v>426</v>
      </c>
      <c r="B381" s="4">
        <v>43216</v>
      </c>
      <c r="C381" s="5">
        <v>19</v>
      </c>
      <c r="D381" s="5" t="s">
        <v>56</v>
      </c>
      <c r="E381" s="5" t="s">
        <v>36</v>
      </c>
      <c r="F381" s="5" t="s">
        <v>28</v>
      </c>
      <c r="G381" s="5" t="s">
        <v>24</v>
      </c>
      <c r="H381" s="5">
        <v>159</v>
      </c>
      <c r="I381" s="5">
        <v>5</v>
      </c>
      <c r="J381" s="5">
        <v>795</v>
      </c>
    </row>
    <row r="382" spans="1:10" ht="15.75" customHeight="1" x14ac:dyDescent="0.25">
      <c r="A382" s="3" t="s">
        <v>427</v>
      </c>
      <c r="B382" s="4">
        <v>43217</v>
      </c>
      <c r="C382" s="5">
        <v>5</v>
      </c>
      <c r="D382" s="5" t="s">
        <v>60</v>
      </c>
      <c r="E382" s="5" t="s">
        <v>17</v>
      </c>
      <c r="F382" s="5" t="s">
        <v>18</v>
      </c>
      <c r="G382" s="5" t="s">
        <v>31</v>
      </c>
      <c r="H382" s="5">
        <v>69</v>
      </c>
      <c r="I382" s="5">
        <v>5</v>
      </c>
      <c r="J382" s="5">
        <v>345</v>
      </c>
    </row>
    <row r="383" spans="1:10" ht="15.75" customHeight="1" x14ac:dyDescent="0.25">
      <c r="A383" s="3" t="s">
        <v>428</v>
      </c>
      <c r="B383" s="4">
        <v>43218</v>
      </c>
      <c r="C383" s="5">
        <v>7</v>
      </c>
      <c r="D383" s="5" t="s">
        <v>88</v>
      </c>
      <c r="E383" s="5" t="s">
        <v>46</v>
      </c>
      <c r="F383" s="5" t="s">
        <v>23</v>
      </c>
      <c r="G383" s="5" t="s">
        <v>31</v>
      </c>
      <c r="H383" s="5">
        <v>69</v>
      </c>
      <c r="I383" s="5">
        <v>8</v>
      </c>
      <c r="J383" s="5">
        <v>552</v>
      </c>
    </row>
    <row r="384" spans="1:10" ht="15.75" customHeight="1" x14ac:dyDescent="0.25">
      <c r="A384" s="3" t="s">
        <v>429</v>
      </c>
      <c r="B384" s="4">
        <v>43218</v>
      </c>
      <c r="C384" s="5">
        <v>2</v>
      </c>
      <c r="D384" s="5" t="s">
        <v>106</v>
      </c>
      <c r="E384" s="5" t="s">
        <v>17</v>
      </c>
      <c r="F384" s="5" t="s">
        <v>18</v>
      </c>
      <c r="G384" s="5" t="s">
        <v>24</v>
      </c>
      <c r="H384" s="5">
        <v>159</v>
      </c>
      <c r="I384" s="5">
        <v>7</v>
      </c>
      <c r="J384" s="5">
        <v>1113</v>
      </c>
    </row>
    <row r="385" spans="1:10" ht="15.75" customHeight="1" x14ac:dyDescent="0.25">
      <c r="A385" s="3" t="s">
        <v>430</v>
      </c>
      <c r="B385" s="4">
        <v>43218</v>
      </c>
      <c r="C385" s="5">
        <v>1</v>
      </c>
      <c r="D385" s="5" t="s">
        <v>16</v>
      </c>
      <c r="E385" s="5" t="s">
        <v>68</v>
      </c>
      <c r="F385" s="5" t="s">
        <v>18</v>
      </c>
      <c r="G385" s="5" t="s">
        <v>24</v>
      </c>
      <c r="H385" s="5">
        <v>159</v>
      </c>
      <c r="I385" s="5">
        <v>5</v>
      </c>
      <c r="J385" s="5">
        <v>795</v>
      </c>
    </row>
    <row r="386" spans="1:10" ht="15.75" customHeight="1" x14ac:dyDescent="0.25">
      <c r="A386" s="3" t="s">
        <v>431</v>
      </c>
      <c r="B386" s="4">
        <v>43218</v>
      </c>
      <c r="C386" s="5">
        <v>17</v>
      </c>
      <c r="D386" s="5" t="s">
        <v>35</v>
      </c>
      <c r="E386" s="5" t="s">
        <v>36</v>
      </c>
      <c r="F386" s="5" t="s">
        <v>28</v>
      </c>
      <c r="G386" s="5" t="s">
        <v>19</v>
      </c>
      <c r="H386" s="5">
        <v>289</v>
      </c>
      <c r="I386" s="5">
        <v>3</v>
      </c>
      <c r="J386" s="5">
        <v>867</v>
      </c>
    </row>
    <row r="387" spans="1:10" ht="15.75" customHeight="1" x14ac:dyDescent="0.25">
      <c r="A387" s="3" t="s">
        <v>432</v>
      </c>
      <c r="B387" s="4">
        <v>43218</v>
      </c>
      <c r="C387" s="5">
        <v>3</v>
      </c>
      <c r="D387" s="5" t="s">
        <v>43</v>
      </c>
      <c r="E387" s="5" t="s">
        <v>17</v>
      </c>
      <c r="F387" s="5" t="s">
        <v>18</v>
      </c>
      <c r="G387" s="5" t="s">
        <v>41</v>
      </c>
      <c r="H387" s="5">
        <v>399</v>
      </c>
      <c r="I387" s="5">
        <v>2</v>
      </c>
      <c r="J387" s="5">
        <v>798</v>
      </c>
    </row>
    <row r="388" spans="1:10" ht="15.75" customHeight="1" x14ac:dyDescent="0.25">
      <c r="A388" s="3" t="s">
        <v>433</v>
      </c>
      <c r="B388" s="4">
        <v>43218</v>
      </c>
      <c r="C388" s="5">
        <v>9</v>
      </c>
      <c r="D388" s="5" t="s">
        <v>21</v>
      </c>
      <c r="E388" s="5" t="s">
        <v>46</v>
      </c>
      <c r="F388" s="5" t="s">
        <v>23</v>
      </c>
      <c r="G388" s="5" t="s">
        <v>24</v>
      </c>
      <c r="H388" s="5">
        <v>159</v>
      </c>
      <c r="I388" s="5">
        <v>8</v>
      </c>
      <c r="J388" s="5">
        <v>1272</v>
      </c>
    </row>
    <row r="389" spans="1:10" ht="15.75" customHeight="1" x14ac:dyDescent="0.25">
      <c r="A389" s="3" t="s">
        <v>434</v>
      </c>
      <c r="B389" s="4">
        <v>43218</v>
      </c>
      <c r="C389" s="5">
        <v>20</v>
      </c>
      <c r="D389" s="5" t="s">
        <v>40</v>
      </c>
      <c r="E389" s="5" t="s">
        <v>36</v>
      </c>
      <c r="F389" s="5" t="s">
        <v>28</v>
      </c>
      <c r="G389" s="5" t="s">
        <v>31</v>
      </c>
      <c r="H389" s="5">
        <v>69</v>
      </c>
      <c r="I389" s="5">
        <v>4</v>
      </c>
      <c r="J389" s="5">
        <v>276</v>
      </c>
    </row>
    <row r="390" spans="1:10" ht="15.75" customHeight="1" x14ac:dyDescent="0.25">
      <c r="A390" s="3" t="s">
        <v>435</v>
      </c>
      <c r="B390" s="4">
        <v>43218</v>
      </c>
      <c r="C390" s="5">
        <v>13</v>
      </c>
      <c r="D390" s="5" t="s">
        <v>33</v>
      </c>
      <c r="E390" s="5" t="s">
        <v>63</v>
      </c>
      <c r="F390" s="5" t="s">
        <v>13</v>
      </c>
      <c r="G390" s="5" t="s">
        <v>19</v>
      </c>
      <c r="H390" s="5">
        <v>289</v>
      </c>
      <c r="I390" s="5">
        <v>3</v>
      </c>
      <c r="J390" s="5">
        <v>867</v>
      </c>
    </row>
    <row r="391" spans="1:10" ht="15.75" customHeight="1" x14ac:dyDescent="0.25">
      <c r="A391" s="3" t="s">
        <v>436</v>
      </c>
      <c r="B391" s="4">
        <v>43218</v>
      </c>
      <c r="C391" s="5">
        <v>1</v>
      </c>
      <c r="D391" s="5" t="s">
        <v>16</v>
      </c>
      <c r="E391" s="5" t="s">
        <v>68</v>
      </c>
      <c r="F391" s="5" t="s">
        <v>18</v>
      </c>
      <c r="G391" s="5" t="s">
        <v>19</v>
      </c>
      <c r="H391" s="5">
        <v>289</v>
      </c>
      <c r="I391" s="5">
        <v>4</v>
      </c>
      <c r="J391" s="5">
        <v>1156</v>
      </c>
    </row>
    <row r="392" spans="1:10" ht="15.75" customHeight="1" x14ac:dyDescent="0.25">
      <c r="A392" s="3" t="s">
        <v>437</v>
      </c>
      <c r="B392" s="4">
        <v>43218</v>
      </c>
      <c r="C392" s="5">
        <v>10</v>
      </c>
      <c r="D392" s="5" t="s">
        <v>58</v>
      </c>
      <c r="E392" s="5" t="s">
        <v>46</v>
      </c>
      <c r="F392" s="5" t="s">
        <v>23</v>
      </c>
      <c r="G392" s="5" t="s">
        <v>14</v>
      </c>
      <c r="H392" s="5">
        <v>199</v>
      </c>
      <c r="I392" s="5">
        <v>0</v>
      </c>
      <c r="J392" s="5">
        <v>0</v>
      </c>
    </row>
    <row r="393" spans="1:10" ht="15.75" customHeight="1" x14ac:dyDescent="0.25">
      <c r="A393" s="3" t="s">
        <v>438</v>
      </c>
      <c r="B393" s="4">
        <v>43219</v>
      </c>
      <c r="C393" s="5">
        <v>8</v>
      </c>
      <c r="D393" s="5" t="s">
        <v>45</v>
      </c>
      <c r="E393" s="5" t="s">
        <v>22</v>
      </c>
      <c r="F393" s="5" t="s">
        <v>23</v>
      </c>
      <c r="G393" s="5" t="s">
        <v>19</v>
      </c>
      <c r="H393" s="5">
        <v>289</v>
      </c>
      <c r="I393" s="5">
        <v>0</v>
      </c>
      <c r="J393" s="5">
        <v>0</v>
      </c>
    </row>
    <row r="394" spans="1:10" ht="15.75" customHeight="1" x14ac:dyDescent="0.25">
      <c r="A394" s="3" t="s">
        <v>439</v>
      </c>
      <c r="B394" s="4">
        <v>43219</v>
      </c>
      <c r="C394" s="5">
        <v>14</v>
      </c>
      <c r="D394" s="5" t="s">
        <v>38</v>
      </c>
      <c r="E394" s="5" t="s">
        <v>63</v>
      </c>
      <c r="F394" s="5" t="s">
        <v>13</v>
      </c>
      <c r="G394" s="5" t="s">
        <v>31</v>
      </c>
      <c r="H394" s="5">
        <v>69</v>
      </c>
      <c r="I394" s="5">
        <v>7</v>
      </c>
      <c r="J394" s="5">
        <v>483</v>
      </c>
    </row>
    <row r="395" spans="1:10" ht="15.75" customHeight="1" x14ac:dyDescent="0.25">
      <c r="A395" s="3" t="s">
        <v>440</v>
      </c>
      <c r="B395" s="4">
        <v>43220</v>
      </c>
      <c r="C395" s="5">
        <v>18</v>
      </c>
      <c r="D395" s="5" t="s">
        <v>26</v>
      </c>
      <c r="E395" s="5" t="s">
        <v>27</v>
      </c>
      <c r="F395" s="5" t="s">
        <v>28</v>
      </c>
      <c r="G395" s="5" t="s">
        <v>14</v>
      </c>
      <c r="H395" s="5">
        <v>199</v>
      </c>
      <c r="I395" s="5">
        <v>3</v>
      </c>
      <c r="J395" s="5">
        <v>597</v>
      </c>
    </row>
    <row r="396" spans="1:10" ht="15.75" customHeight="1" x14ac:dyDescent="0.25">
      <c r="A396" s="3" t="s">
        <v>441</v>
      </c>
      <c r="B396" s="4">
        <v>43221</v>
      </c>
      <c r="C396" s="5">
        <v>18</v>
      </c>
      <c r="D396" s="5" t="s">
        <v>26</v>
      </c>
      <c r="E396" s="5" t="s">
        <v>27</v>
      </c>
      <c r="F396" s="5" t="s">
        <v>28</v>
      </c>
      <c r="G396" s="5" t="s">
        <v>31</v>
      </c>
      <c r="H396" s="5">
        <v>69</v>
      </c>
      <c r="I396" s="5">
        <v>3</v>
      </c>
      <c r="J396" s="5">
        <v>207</v>
      </c>
    </row>
    <row r="397" spans="1:10" ht="15.75" customHeight="1" x14ac:dyDescent="0.25">
      <c r="A397" s="3" t="s">
        <v>442</v>
      </c>
      <c r="B397" s="4">
        <v>43222</v>
      </c>
      <c r="C397" s="5">
        <v>14</v>
      </c>
      <c r="D397" s="5" t="s">
        <v>38</v>
      </c>
      <c r="E397" s="5" t="s">
        <v>63</v>
      </c>
      <c r="F397" s="5" t="s">
        <v>13</v>
      </c>
      <c r="G397" s="5" t="s">
        <v>24</v>
      </c>
      <c r="H397" s="5">
        <v>159</v>
      </c>
      <c r="I397" s="5">
        <v>5</v>
      </c>
      <c r="J397" s="5">
        <v>795</v>
      </c>
    </row>
    <row r="398" spans="1:10" ht="15.75" customHeight="1" x14ac:dyDescent="0.25">
      <c r="A398" s="3" t="s">
        <v>443</v>
      </c>
      <c r="B398" s="4">
        <v>43222</v>
      </c>
      <c r="C398" s="5">
        <v>19</v>
      </c>
      <c r="D398" s="5" t="s">
        <v>56</v>
      </c>
      <c r="E398" s="5" t="s">
        <v>36</v>
      </c>
      <c r="F398" s="5" t="s">
        <v>28</v>
      </c>
      <c r="G398" s="5" t="s">
        <v>19</v>
      </c>
      <c r="H398" s="5">
        <v>289</v>
      </c>
      <c r="I398" s="5">
        <v>1</v>
      </c>
      <c r="J398" s="5">
        <v>289</v>
      </c>
    </row>
    <row r="399" spans="1:10" ht="15.75" customHeight="1" x14ac:dyDescent="0.25">
      <c r="A399" s="3" t="s">
        <v>444</v>
      </c>
      <c r="B399" s="4">
        <v>43223</v>
      </c>
      <c r="C399" s="5">
        <v>18</v>
      </c>
      <c r="D399" s="5" t="s">
        <v>26</v>
      </c>
      <c r="E399" s="5" t="s">
        <v>36</v>
      </c>
      <c r="F399" s="5" t="s">
        <v>28</v>
      </c>
      <c r="G399" s="5" t="s">
        <v>24</v>
      </c>
      <c r="H399" s="5">
        <v>159</v>
      </c>
      <c r="I399" s="5">
        <v>0</v>
      </c>
      <c r="J399" s="5">
        <v>0</v>
      </c>
    </row>
    <row r="400" spans="1:10" ht="15.75" customHeight="1" x14ac:dyDescent="0.25">
      <c r="A400" s="3" t="s">
        <v>445</v>
      </c>
      <c r="B400" s="4">
        <v>43223</v>
      </c>
      <c r="C400" s="5">
        <v>5</v>
      </c>
      <c r="D400" s="5" t="s">
        <v>60</v>
      </c>
      <c r="E400" s="5" t="s">
        <v>68</v>
      </c>
      <c r="F400" s="5" t="s">
        <v>18</v>
      </c>
      <c r="G400" s="5" t="s">
        <v>41</v>
      </c>
      <c r="H400" s="5">
        <v>399</v>
      </c>
      <c r="I400" s="5">
        <v>7</v>
      </c>
      <c r="J400" s="5">
        <v>2793</v>
      </c>
    </row>
    <row r="401" spans="1:10" ht="15.75" customHeight="1" x14ac:dyDescent="0.25">
      <c r="A401" s="3" t="s">
        <v>446</v>
      </c>
      <c r="B401" s="4">
        <v>43223</v>
      </c>
      <c r="C401" s="5">
        <v>19</v>
      </c>
      <c r="D401" s="5" t="s">
        <v>56</v>
      </c>
      <c r="E401" s="5" t="s">
        <v>27</v>
      </c>
      <c r="F401" s="5" t="s">
        <v>28</v>
      </c>
      <c r="G401" s="5" t="s">
        <v>19</v>
      </c>
      <c r="H401" s="5">
        <v>289</v>
      </c>
      <c r="I401" s="5">
        <v>6</v>
      </c>
      <c r="J401" s="5">
        <v>1734</v>
      </c>
    </row>
    <row r="402" spans="1:10" ht="15.75" customHeight="1" x14ac:dyDescent="0.25">
      <c r="A402" s="3" t="s">
        <v>447</v>
      </c>
      <c r="B402" s="4">
        <v>43224</v>
      </c>
      <c r="C402" s="5">
        <v>5</v>
      </c>
      <c r="D402" s="5" t="s">
        <v>60</v>
      </c>
      <c r="E402" s="5" t="s">
        <v>17</v>
      </c>
      <c r="F402" s="5" t="s">
        <v>18</v>
      </c>
      <c r="G402" s="5" t="s">
        <v>31</v>
      </c>
      <c r="H402" s="5">
        <v>69</v>
      </c>
      <c r="I402" s="5">
        <v>0</v>
      </c>
      <c r="J402" s="5">
        <v>0</v>
      </c>
    </row>
    <row r="403" spans="1:10" ht="15.75" customHeight="1" x14ac:dyDescent="0.25">
      <c r="A403" s="3" t="s">
        <v>448</v>
      </c>
      <c r="B403" s="4">
        <v>43225</v>
      </c>
      <c r="C403" s="5">
        <v>16</v>
      </c>
      <c r="D403" s="5" t="s">
        <v>30</v>
      </c>
      <c r="E403" s="5" t="s">
        <v>36</v>
      </c>
      <c r="F403" s="5" t="s">
        <v>28</v>
      </c>
      <c r="G403" s="5" t="s">
        <v>19</v>
      </c>
      <c r="H403" s="5">
        <v>289</v>
      </c>
      <c r="I403" s="5">
        <v>8</v>
      </c>
      <c r="J403" s="5">
        <v>2312</v>
      </c>
    </row>
    <row r="404" spans="1:10" ht="15.75" customHeight="1" x14ac:dyDescent="0.25">
      <c r="A404" s="3" t="s">
        <v>449</v>
      </c>
      <c r="B404" s="4">
        <v>43225</v>
      </c>
      <c r="C404" s="5">
        <v>12</v>
      </c>
      <c r="D404" s="5" t="s">
        <v>66</v>
      </c>
      <c r="E404" s="5" t="s">
        <v>63</v>
      </c>
      <c r="F404" s="5" t="s">
        <v>13</v>
      </c>
      <c r="G404" s="5" t="s">
        <v>41</v>
      </c>
      <c r="H404" s="5">
        <v>399</v>
      </c>
      <c r="I404" s="5">
        <v>6</v>
      </c>
      <c r="J404" s="5">
        <v>2394</v>
      </c>
    </row>
    <row r="405" spans="1:10" ht="15.75" customHeight="1" x14ac:dyDescent="0.25">
      <c r="A405" s="3" t="s">
        <v>450</v>
      </c>
      <c r="B405" s="4">
        <v>43226</v>
      </c>
      <c r="C405" s="5">
        <v>5</v>
      </c>
      <c r="D405" s="5" t="s">
        <v>60</v>
      </c>
      <c r="E405" s="5" t="s">
        <v>17</v>
      </c>
      <c r="F405" s="5" t="s">
        <v>18</v>
      </c>
      <c r="G405" s="5" t="s">
        <v>24</v>
      </c>
      <c r="H405" s="5">
        <v>159</v>
      </c>
      <c r="I405" s="5">
        <v>9</v>
      </c>
      <c r="J405" s="5">
        <v>1431</v>
      </c>
    </row>
    <row r="406" spans="1:10" ht="15.75" customHeight="1" x14ac:dyDescent="0.25">
      <c r="A406" s="3" t="s">
        <v>451</v>
      </c>
      <c r="B406" s="4">
        <v>43226</v>
      </c>
      <c r="C406" s="5">
        <v>1</v>
      </c>
      <c r="D406" s="5" t="s">
        <v>16</v>
      </c>
      <c r="E406" s="5" t="s">
        <v>17</v>
      </c>
      <c r="F406" s="5" t="s">
        <v>18</v>
      </c>
      <c r="G406" s="5" t="s">
        <v>24</v>
      </c>
      <c r="H406" s="5">
        <v>159</v>
      </c>
      <c r="I406" s="5">
        <v>5</v>
      </c>
      <c r="J406" s="5">
        <v>795</v>
      </c>
    </row>
    <row r="407" spans="1:10" ht="15.75" customHeight="1" x14ac:dyDescent="0.25">
      <c r="A407" s="3" t="s">
        <v>452</v>
      </c>
      <c r="B407" s="4">
        <v>43226</v>
      </c>
      <c r="C407" s="5">
        <v>6</v>
      </c>
      <c r="D407" s="5" t="s">
        <v>48</v>
      </c>
      <c r="E407" s="5" t="s">
        <v>46</v>
      </c>
      <c r="F407" s="5" t="s">
        <v>23</v>
      </c>
      <c r="G407" s="5" t="s">
        <v>24</v>
      </c>
      <c r="H407" s="5">
        <v>159</v>
      </c>
      <c r="I407" s="5">
        <v>8</v>
      </c>
      <c r="J407" s="5">
        <v>1272</v>
      </c>
    </row>
    <row r="408" spans="1:10" ht="15.75" customHeight="1" x14ac:dyDescent="0.25">
      <c r="A408" s="3" t="s">
        <v>453</v>
      </c>
      <c r="B408" s="4">
        <v>43226</v>
      </c>
      <c r="C408" s="5">
        <v>16</v>
      </c>
      <c r="D408" s="5" t="s">
        <v>30</v>
      </c>
      <c r="E408" s="5" t="s">
        <v>36</v>
      </c>
      <c r="F408" s="5" t="s">
        <v>28</v>
      </c>
      <c r="G408" s="5" t="s">
        <v>31</v>
      </c>
      <c r="H408" s="5">
        <v>69</v>
      </c>
      <c r="I408" s="5">
        <v>7</v>
      </c>
      <c r="J408" s="5">
        <v>483</v>
      </c>
    </row>
    <row r="409" spans="1:10" ht="15.75" customHeight="1" x14ac:dyDescent="0.25">
      <c r="A409" s="3" t="s">
        <v>454</v>
      </c>
      <c r="B409" s="4">
        <v>43226</v>
      </c>
      <c r="C409" s="5">
        <v>4</v>
      </c>
      <c r="D409" s="5" t="s">
        <v>51</v>
      </c>
      <c r="E409" s="5" t="s">
        <v>68</v>
      </c>
      <c r="F409" s="5" t="s">
        <v>18</v>
      </c>
      <c r="G409" s="5" t="s">
        <v>19</v>
      </c>
      <c r="H409" s="5">
        <v>289</v>
      </c>
      <c r="I409" s="5">
        <v>6</v>
      </c>
      <c r="J409" s="5">
        <v>1734</v>
      </c>
    </row>
    <row r="410" spans="1:10" ht="15.75" customHeight="1" x14ac:dyDescent="0.25">
      <c r="A410" s="3" t="s">
        <v>455</v>
      </c>
      <c r="B410" s="4">
        <v>43226</v>
      </c>
      <c r="C410" s="5">
        <v>16</v>
      </c>
      <c r="D410" s="5" t="s">
        <v>30</v>
      </c>
      <c r="E410" s="5" t="s">
        <v>27</v>
      </c>
      <c r="F410" s="5" t="s">
        <v>28</v>
      </c>
      <c r="G410" s="5" t="s">
        <v>14</v>
      </c>
      <c r="H410" s="5">
        <v>199</v>
      </c>
      <c r="I410" s="5">
        <v>3</v>
      </c>
      <c r="J410" s="5">
        <v>597</v>
      </c>
    </row>
    <row r="411" spans="1:10" ht="15.75" customHeight="1" x14ac:dyDescent="0.25">
      <c r="A411" s="3" t="s">
        <v>456</v>
      </c>
      <c r="B411" s="4">
        <v>43226</v>
      </c>
      <c r="C411" s="5">
        <v>16</v>
      </c>
      <c r="D411" s="5" t="s">
        <v>30</v>
      </c>
      <c r="E411" s="5" t="s">
        <v>36</v>
      </c>
      <c r="F411" s="5" t="s">
        <v>28</v>
      </c>
      <c r="G411" s="5" t="s">
        <v>24</v>
      </c>
      <c r="H411" s="5">
        <v>159</v>
      </c>
      <c r="I411" s="5">
        <v>4</v>
      </c>
      <c r="J411" s="5">
        <v>636</v>
      </c>
    </row>
    <row r="412" spans="1:10" ht="15.75" customHeight="1" x14ac:dyDescent="0.25">
      <c r="A412" s="3" t="s">
        <v>457</v>
      </c>
      <c r="B412" s="4">
        <v>43226</v>
      </c>
      <c r="C412" s="5">
        <v>8</v>
      </c>
      <c r="D412" s="5" t="s">
        <v>45</v>
      </c>
      <c r="E412" s="5" t="s">
        <v>46</v>
      </c>
      <c r="F412" s="5" t="s">
        <v>23</v>
      </c>
      <c r="G412" s="5" t="s">
        <v>24</v>
      </c>
      <c r="H412" s="5">
        <v>159</v>
      </c>
      <c r="I412" s="5">
        <v>4</v>
      </c>
      <c r="J412" s="5">
        <v>636</v>
      </c>
    </row>
    <row r="413" spans="1:10" ht="15.75" customHeight="1" x14ac:dyDescent="0.25">
      <c r="A413" s="3" t="s">
        <v>458</v>
      </c>
      <c r="B413" s="4">
        <v>43226</v>
      </c>
      <c r="C413" s="5">
        <v>13</v>
      </c>
      <c r="D413" s="5" t="s">
        <v>33</v>
      </c>
      <c r="E413" s="5" t="s">
        <v>12</v>
      </c>
      <c r="F413" s="5" t="s">
        <v>13</v>
      </c>
      <c r="G413" s="5" t="s">
        <v>31</v>
      </c>
      <c r="H413" s="5">
        <v>69</v>
      </c>
      <c r="I413" s="5">
        <v>7</v>
      </c>
      <c r="J413" s="5">
        <v>483</v>
      </c>
    </row>
    <row r="414" spans="1:10" ht="15.75" customHeight="1" x14ac:dyDescent="0.25">
      <c r="A414" s="3" t="s">
        <v>459</v>
      </c>
      <c r="B414" s="4">
        <v>43226</v>
      </c>
      <c r="C414" s="5">
        <v>3</v>
      </c>
      <c r="D414" s="5" t="s">
        <v>43</v>
      </c>
      <c r="E414" s="5" t="s">
        <v>68</v>
      </c>
      <c r="F414" s="5" t="s">
        <v>18</v>
      </c>
      <c r="G414" s="5" t="s">
        <v>14</v>
      </c>
      <c r="H414" s="5">
        <v>199</v>
      </c>
      <c r="I414" s="5">
        <v>1</v>
      </c>
      <c r="J414" s="5">
        <v>199</v>
      </c>
    </row>
    <row r="415" spans="1:10" ht="15.75" customHeight="1" x14ac:dyDescent="0.25">
      <c r="A415" s="3" t="s">
        <v>460</v>
      </c>
      <c r="B415" s="4">
        <v>43227</v>
      </c>
      <c r="C415" s="5">
        <v>19</v>
      </c>
      <c r="D415" s="5" t="s">
        <v>56</v>
      </c>
      <c r="E415" s="5" t="s">
        <v>27</v>
      </c>
      <c r="F415" s="5" t="s">
        <v>28</v>
      </c>
      <c r="G415" s="5" t="s">
        <v>31</v>
      </c>
      <c r="H415" s="5">
        <v>69</v>
      </c>
      <c r="I415" s="5">
        <v>6</v>
      </c>
      <c r="J415" s="5">
        <v>414</v>
      </c>
    </row>
    <row r="416" spans="1:10" ht="15.75" customHeight="1" x14ac:dyDescent="0.25">
      <c r="A416" s="3" t="s">
        <v>461</v>
      </c>
      <c r="B416" s="4">
        <v>43228</v>
      </c>
      <c r="C416" s="5">
        <v>17</v>
      </c>
      <c r="D416" s="5" t="s">
        <v>35</v>
      </c>
      <c r="E416" s="5" t="s">
        <v>36</v>
      </c>
      <c r="F416" s="5" t="s">
        <v>28</v>
      </c>
      <c r="G416" s="5" t="s">
        <v>24</v>
      </c>
      <c r="H416" s="5">
        <v>159</v>
      </c>
      <c r="I416" s="5">
        <v>7</v>
      </c>
      <c r="J416" s="5">
        <v>1113</v>
      </c>
    </row>
    <row r="417" spans="1:10" ht="15.75" customHeight="1" x14ac:dyDescent="0.25">
      <c r="A417" s="3" t="s">
        <v>462</v>
      </c>
      <c r="B417" s="4">
        <v>43228</v>
      </c>
      <c r="C417" s="5">
        <v>13</v>
      </c>
      <c r="D417" s="5" t="s">
        <v>33</v>
      </c>
      <c r="E417" s="5" t="s">
        <v>12</v>
      </c>
      <c r="F417" s="5" t="s">
        <v>13</v>
      </c>
      <c r="G417" s="5" t="s">
        <v>14</v>
      </c>
      <c r="H417" s="5">
        <v>199</v>
      </c>
      <c r="I417" s="5">
        <v>1</v>
      </c>
      <c r="J417" s="5">
        <v>199</v>
      </c>
    </row>
    <row r="418" spans="1:10" ht="15.75" customHeight="1" x14ac:dyDescent="0.25">
      <c r="A418" s="3" t="s">
        <v>463</v>
      </c>
      <c r="B418" s="4">
        <v>43229</v>
      </c>
      <c r="C418" s="5">
        <v>2</v>
      </c>
      <c r="D418" s="5" t="s">
        <v>106</v>
      </c>
      <c r="E418" s="5" t="s">
        <v>17</v>
      </c>
      <c r="F418" s="5" t="s">
        <v>18</v>
      </c>
      <c r="G418" s="5" t="s">
        <v>41</v>
      </c>
      <c r="H418" s="5">
        <v>399</v>
      </c>
      <c r="I418" s="5">
        <v>1</v>
      </c>
      <c r="J418" s="5">
        <v>399</v>
      </c>
    </row>
    <row r="419" spans="1:10" ht="15.75" customHeight="1" x14ac:dyDescent="0.25">
      <c r="A419" s="3" t="s">
        <v>464</v>
      </c>
      <c r="B419" s="4">
        <v>43230</v>
      </c>
      <c r="C419" s="5">
        <v>6</v>
      </c>
      <c r="D419" s="5" t="s">
        <v>48</v>
      </c>
      <c r="E419" s="5" t="s">
        <v>46</v>
      </c>
      <c r="F419" s="5" t="s">
        <v>23</v>
      </c>
      <c r="G419" s="5" t="s">
        <v>24</v>
      </c>
      <c r="H419" s="5">
        <v>159</v>
      </c>
      <c r="I419" s="5">
        <v>9</v>
      </c>
      <c r="J419" s="5">
        <v>1431</v>
      </c>
    </row>
    <row r="420" spans="1:10" ht="15.75" customHeight="1" x14ac:dyDescent="0.25">
      <c r="A420" s="3" t="s">
        <v>465</v>
      </c>
      <c r="B420" s="4">
        <v>43230</v>
      </c>
      <c r="C420" s="5">
        <v>14</v>
      </c>
      <c r="D420" s="5" t="s">
        <v>38</v>
      </c>
      <c r="E420" s="5" t="s">
        <v>12</v>
      </c>
      <c r="F420" s="5" t="s">
        <v>13</v>
      </c>
      <c r="G420" s="5" t="s">
        <v>14</v>
      </c>
      <c r="H420" s="5">
        <v>199</v>
      </c>
      <c r="I420" s="5">
        <v>3</v>
      </c>
      <c r="J420" s="5">
        <v>597</v>
      </c>
    </row>
    <row r="421" spans="1:10" ht="15.75" customHeight="1" x14ac:dyDescent="0.25">
      <c r="A421" s="3" t="s">
        <v>466</v>
      </c>
      <c r="B421" s="4">
        <v>43231</v>
      </c>
      <c r="C421" s="5">
        <v>18</v>
      </c>
      <c r="D421" s="5" t="s">
        <v>26</v>
      </c>
      <c r="E421" s="5" t="s">
        <v>36</v>
      </c>
      <c r="F421" s="5" t="s">
        <v>28</v>
      </c>
      <c r="G421" s="5" t="s">
        <v>24</v>
      </c>
      <c r="H421" s="5">
        <v>159</v>
      </c>
      <c r="I421" s="5">
        <v>9</v>
      </c>
      <c r="J421" s="5">
        <v>1431</v>
      </c>
    </row>
    <row r="422" spans="1:10" ht="15.75" customHeight="1" x14ac:dyDescent="0.25">
      <c r="A422" s="3" t="s">
        <v>467</v>
      </c>
      <c r="B422" s="4">
        <v>43231</v>
      </c>
      <c r="C422" s="5">
        <v>6</v>
      </c>
      <c r="D422" s="5" t="s">
        <v>48</v>
      </c>
      <c r="E422" s="5" t="s">
        <v>46</v>
      </c>
      <c r="F422" s="5" t="s">
        <v>23</v>
      </c>
      <c r="G422" s="5" t="s">
        <v>24</v>
      </c>
      <c r="H422" s="5">
        <v>159</v>
      </c>
      <c r="I422" s="5">
        <v>4</v>
      </c>
      <c r="J422" s="5">
        <v>636</v>
      </c>
    </row>
    <row r="423" spans="1:10" ht="15.75" customHeight="1" x14ac:dyDescent="0.25">
      <c r="A423" s="3" t="s">
        <v>468</v>
      </c>
      <c r="B423" s="4">
        <v>43232</v>
      </c>
      <c r="C423" s="5">
        <v>4</v>
      </c>
      <c r="D423" s="5" t="s">
        <v>51</v>
      </c>
      <c r="E423" s="5" t="s">
        <v>68</v>
      </c>
      <c r="F423" s="5" t="s">
        <v>18</v>
      </c>
      <c r="G423" s="5" t="s">
        <v>24</v>
      </c>
      <c r="H423" s="5">
        <v>159</v>
      </c>
      <c r="I423" s="5">
        <v>9</v>
      </c>
      <c r="J423" s="5">
        <v>1431</v>
      </c>
    </row>
    <row r="424" spans="1:10" ht="15.75" customHeight="1" x14ac:dyDescent="0.25">
      <c r="A424" s="3" t="s">
        <v>469</v>
      </c>
      <c r="B424" s="4">
        <v>43232</v>
      </c>
      <c r="C424" s="5">
        <v>5</v>
      </c>
      <c r="D424" s="5" t="s">
        <v>60</v>
      </c>
      <c r="E424" s="5" t="s">
        <v>68</v>
      </c>
      <c r="F424" s="5" t="s">
        <v>18</v>
      </c>
      <c r="G424" s="5" t="s">
        <v>31</v>
      </c>
      <c r="H424" s="5">
        <v>69</v>
      </c>
      <c r="I424" s="5">
        <v>4</v>
      </c>
      <c r="J424" s="5">
        <v>276</v>
      </c>
    </row>
    <row r="425" spans="1:10" ht="15.75" customHeight="1" x14ac:dyDescent="0.25">
      <c r="A425" s="3" t="s">
        <v>470</v>
      </c>
      <c r="B425" s="4">
        <v>43232</v>
      </c>
      <c r="C425" s="5">
        <v>1</v>
      </c>
      <c r="D425" s="5" t="s">
        <v>16</v>
      </c>
      <c r="E425" s="5" t="s">
        <v>68</v>
      </c>
      <c r="F425" s="5" t="s">
        <v>18</v>
      </c>
      <c r="G425" s="5" t="s">
        <v>31</v>
      </c>
      <c r="H425" s="5">
        <v>69</v>
      </c>
      <c r="I425" s="5">
        <v>8</v>
      </c>
      <c r="J425" s="5">
        <v>552</v>
      </c>
    </row>
    <row r="426" spans="1:10" ht="15.75" customHeight="1" x14ac:dyDescent="0.25">
      <c r="A426" s="3" t="s">
        <v>471</v>
      </c>
      <c r="B426" s="4">
        <v>43232</v>
      </c>
      <c r="C426" s="5">
        <v>1</v>
      </c>
      <c r="D426" s="5" t="s">
        <v>16</v>
      </c>
      <c r="E426" s="5" t="s">
        <v>68</v>
      </c>
      <c r="F426" s="5" t="s">
        <v>18</v>
      </c>
      <c r="G426" s="5" t="s">
        <v>19</v>
      </c>
      <c r="H426" s="5">
        <v>289</v>
      </c>
      <c r="I426" s="5">
        <v>7</v>
      </c>
      <c r="J426" s="5">
        <v>2023</v>
      </c>
    </row>
    <row r="427" spans="1:10" ht="15.75" customHeight="1" x14ac:dyDescent="0.25">
      <c r="A427" s="3" t="s">
        <v>472</v>
      </c>
      <c r="B427" s="4">
        <v>43232</v>
      </c>
      <c r="C427" s="5">
        <v>17</v>
      </c>
      <c r="D427" s="5" t="s">
        <v>35</v>
      </c>
      <c r="E427" s="5" t="s">
        <v>36</v>
      </c>
      <c r="F427" s="5" t="s">
        <v>28</v>
      </c>
      <c r="G427" s="5" t="s">
        <v>14</v>
      </c>
      <c r="H427" s="5">
        <v>199</v>
      </c>
      <c r="I427" s="5">
        <v>8</v>
      </c>
      <c r="J427" s="5">
        <v>1592</v>
      </c>
    </row>
    <row r="428" spans="1:10" ht="15.75" customHeight="1" x14ac:dyDescent="0.25">
      <c r="A428" s="3" t="s">
        <v>473</v>
      </c>
      <c r="B428" s="4">
        <v>43233</v>
      </c>
      <c r="C428" s="5">
        <v>5</v>
      </c>
      <c r="D428" s="5" t="s">
        <v>60</v>
      </c>
      <c r="E428" s="5" t="s">
        <v>17</v>
      </c>
      <c r="F428" s="5" t="s">
        <v>18</v>
      </c>
      <c r="G428" s="5" t="s">
        <v>14</v>
      </c>
      <c r="H428" s="5">
        <v>199</v>
      </c>
      <c r="I428" s="5">
        <v>6</v>
      </c>
      <c r="J428" s="5">
        <v>1194</v>
      </c>
    </row>
    <row r="429" spans="1:10" ht="15.75" customHeight="1" x14ac:dyDescent="0.25">
      <c r="A429" s="3" t="s">
        <v>474</v>
      </c>
      <c r="B429" s="4">
        <v>43233</v>
      </c>
      <c r="C429" s="5">
        <v>13</v>
      </c>
      <c r="D429" s="5" t="s">
        <v>33</v>
      </c>
      <c r="E429" s="5" t="s">
        <v>63</v>
      </c>
      <c r="F429" s="5" t="s">
        <v>13</v>
      </c>
      <c r="G429" s="5" t="s">
        <v>31</v>
      </c>
      <c r="H429" s="5">
        <v>69</v>
      </c>
      <c r="I429" s="5">
        <v>3</v>
      </c>
      <c r="J429" s="5">
        <v>207</v>
      </c>
    </row>
    <row r="430" spans="1:10" ht="15.75" customHeight="1" x14ac:dyDescent="0.25">
      <c r="A430" s="3" t="s">
        <v>475</v>
      </c>
      <c r="B430" s="4">
        <v>43234</v>
      </c>
      <c r="C430" s="5">
        <v>18</v>
      </c>
      <c r="D430" s="5" t="s">
        <v>26</v>
      </c>
      <c r="E430" s="5" t="s">
        <v>36</v>
      </c>
      <c r="F430" s="5" t="s">
        <v>28</v>
      </c>
      <c r="G430" s="5" t="s">
        <v>31</v>
      </c>
      <c r="H430" s="5">
        <v>69</v>
      </c>
      <c r="I430" s="5">
        <v>9</v>
      </c>
      <c r="J430" s="5">
        <v>621</v>
      </c>
    </row>
    <row r="431" spans="1:10" ht="15.75" customHeight="1" x14ac:dyDescent="0.25">
      <c r="A431" s="3" t="s">
        <v>476</v>
      </c>
      <c r="B431" s="4">
        <v>43235</v>
      </c>
      <c r="C431" s="5">
        <v>16</v>
      </c>
      <c r="D431" s="5" t="s">
        <v>30</v>
      </c>
      <c r="E431" s="5" t="s">
        <v>36</v>
      </c>
      <c r="F431" s="5" t="s">
        <v>28</v>
      </c>
      <c r="G431" s="5" t="s">
        <v>19</v>
      </c>
      <c r="H431" s="5">
        <v>289</v>
      </c>
      <c r="I431" s="5">
        <v>7</v>
      </c>
      <c r="J431" s="5">
        <v>2023</v>
      </c>
    </row>
    <row r="432" spans="1:10" ht="15.75" customHeight="1" x14ac:dyDescent="0.25">
      <c r="A432" s="3" t="s">
        <v>477</v>
      </c>
      <c r="B432" s="4">
        <v>43235</v>
      </c>
      <c r="C432" s="5">
        <v>4</v>
      </c>
      <c r="D432" s="5" t="s">
        <v>51</v>
      </c>
      <c r="E432" s="5" t="s">
        <v>68</v>
      </c>
      <c r="F432" s="5" t="s">
        <v>18</v>
      </c>
      <c r="G432" s="5" t="s">
        <v>19</v>
      </c>
      <c r="H432" s="5">
        <v>289</v>
      </c>
      <c r="I432" s="5">
        <v>6</v>
      </c>
      <c r="J432" s="5">
        <v>1734</v>
      </c>
    </row>
    <row r="433" spans="1:10" ht="15.75" customHeight="1" x14ac:dyDescent="0.25">
      <c r="A433" s="3" t="s">
        <v>478</v>
      </c>
      <c r="B433" s="4">
        <v>43235</v>
      </c>
      <c r="C433" s="5">
        <v>2</v>
      </c>
      <c r="D433" s="5" t="s">
        <v>106</v>
      </c>
      <c r="E433" s="5" t="s">
        <v>17</v>
      </c>
      <c r="F433" s="5" t="s">
        <v>18</v>
      </c>
      <c r="G433" s="5" t="s">
        <v>41</v>
      </c>
      <c r="H433" s="5">
        <v>399</v>
      </c>
      <c r="I433" s="5">
        <v>3</v>
      </c>
      <c r="J433" s="5">
        <v>1197</v>
      </c>
    </row>
    <row r="434" spans="1:10" ht="15.75" customHeight="1" x14ac:dyDescent="0.25">
      <c r="A434" s="3" t="s">
        <v>479</v>
      </c>
      <c r="B434" s="4">
        <v>43235</v>
      </c>
      <c r="C434" s="5">
        <v>3</v>
      </c>
      <c r="D434" s="5" t="s">
        <v>43</v>
      </c>
      <c r="E434" s="5" t="s">
        <v>17</v>
      </c>
      <c r="F434" s="5" t="s">
        <v>18</v>
      </c>
      <c r="G434" s="5" t="s">
        <v>19</v>
      </c>
      <c r="H434" s="5">
        <v>289</v>
      </c>
      <c r="I434" s="5">
        <v>0</v>
      </c>
      <c r="J434" s="5">
        <v>0</v>
      </c>
    </row>
    <row r="435" spans="1:10" ht="15.75" customHeight="1" x14ac:dyDescent="0.25">
      <c r="A435" s="3" t="s">
        <v>480</v>
      </c>
      <c r="B435" s="4">
        <v>43235</v>
      </c>
      <c r="C435" s="5">
        <v>9</v>
      </c>
      <c r="D435" s="5" t="s">
        <v>21</v>
      </c>
      <c r="E435" s="5" t="s">
        <v>22</v>
      </c>
      <c r="F435" s="5" t="s">
        <v>23</v>
      </c>
      <c r="G435" s="5" t="s">
        <v>19</v>
      </c>
      <c r="H435" s="5">
        <v>289</v>
      </c>
      <c r="I435" s="5">
        <v>5</v>
      </c>
      <c r="J435" s="5">
        <v>1445</v>
      </c>
    </row>
    <row r="436" spans="1:10" ht="15.75" customHeight="1" x14ac:dyDescent="0.25">
      <c r="A436" s="3" t="s">
        <v>481</v>
      </c>
      <c r="B436" s="4">
        <v>43235</v>
      </c>
      <c r="C436" s="5">
        <v>8</v>
      </c>
      <c r="D436" s="5" t="s">
        <v>45</v>
      </c>
      <c r="E436" s="5" t="s">
        <v>46</v>
      </c>
      <c r="F436" s="5" t="s">
        <v>23</v>
      </c>
      <c r="G436" s="5" t="s">
        <v>19</v>
      </c>
      <c r="H436" s="5">
        <v>289</v>
      </c>
      <c r="I436" s="5">
        <v>5</v>
      </c>
      <c r="J436" s="5">
        <v>1445</v>
      </c>
    </row>
    <row r="437" spans="1:10" ht="15.75" customHeight="1" x14ac:dyDescent="0.25">
      <c r="A437" s="3" t="s">
        <v>482</v>
      </c>
      <c r="B437" s="4">
        <v>43235</v>
      </c>
      <c r="C437" s="5">
        <v>17</v>
      </c>
      <c r="D437" s="5" t="s">
        <v>35</v>
      </c>
      <c r="E437" s="5" t="s">
        <v>36</v>
      </c>
      <c r="F437" s="5" t="s">
        <v>28</v>
      </c>
      <c r="G437" s="5" t="s">
        <v>14</v>
      </c>
      <c r="H437" s="5">
        <v>199</v>
      </c>
      <c r="I437" s="5">
        <v>0</v>
      </c>
      <c r="J437" s="5">
        <v>0</v>
      </c>
    </row>
    <row r="438" spans="1:10" ht="15.75" customHeight="1" x14ac:dyDescent="0.25">
      <c r="A438" s="3" t="s">
        <v>483</v>
      </c>
      <c r="B438" s="4">
        <v>43235</v>
      </c>
      <c r="C438" s="5">
        <v>2</v>
      </c>
      <c r="D438" s="5" t="s">
        <v>106</v>
      </c>
      <c r="E438" s="5" t="s">
        <v>68</v>
      </c>
      <c r="F438" s="5" t="s">
        <v>18</v>
      </c>
      <c r="G438" s="5" t="s">
        <v>31</v>
      </c>
      <c r="H438" s="5">
        <v>69</v>
      </c>
      <c r="I438" s="5">
        <v>7</v>
      </c>
      <c r="J438" s="5">
        <v>483</v>
      </c>
    </row>
    <row r="439" spans="1:10" ht="15.75" customHeight="1" x14ac:dyDescent="0.25">
      <c r="A439" s="3" t="s">
        <v>484</v>
      </c>
      <c r="B439" s="4">
        <v>43235</v>
      </c>
      <c r="C439" s="5">
        <v>2</v>
      </c>
      <c r="D439" s="5" t="s">
        <v>106</v>
      </c>
      <c r="E439" s="5" t="s">
        <v>68</v>
      </c>
      <c r="F439" s="5" t="s">
        <v>18</v>
      </c>
      <c r="G439" s="5" t="s">
        <v>31</v>
      </c>
      <c r="H439" s="5">
        <v>69</v>
      </c>
      <c r="I439" s="5">
        <v>6</v>
      </c>
      <c r="J439" s="5">
        <v>414</v>
      </c>
    </row>
    <row r="440" spans="1:10" ht="15.75" customHeight="1" x14ac:dyDescent="0.25">
      <c r="A440" s="3" t="s">
        <v>485</v>
      </c>
      <c r="B440" s="4">
        <v>43235</v>
      </c>
      <c r="C440" s="5">
        <v>16</v>
      </c>
      <c r="D440" s="5" t="s">
        <v>30</v>
      </c>
      <c r="E440" s="5" t="s">
        <v>36</v>
      </c>
      <c r="F440" s="5" t="s">
        <v>28</v>
      </c>
      <c r="G440" s="5" t="s">
        <v>24</v>
      </c>
      <c r="H440" s="5">
        <v>159</v>
      </c>
      <c r="I440" s="5">
        <v>1</v>
      </c>
      <c r="J440" s="5">
        <v>159</v>
      </c>
    </row>
    <row r="441" spans="1:10" ht="15.75" customHeight="1" x14ac:dyDescent="0.25">
      <c r="A441" s="3" t="s">
        <v>486</v>
      </c>
      <c r="B441" s="4">
        <v>43235</v>
      </c>
      <c r="C441" s="5">
        <v>19</v>
      </c>
      <c r="D441" s="5" t="s">
        <v>56</v>
      </c>
      <c r="E441" s="5" t="s">
        <v>36</v>
      </c>
      <c r="F441" s="5" t="s">
        <v>28</v>
      </c>
      <c r="G441" s="5" t="s">
        <v>31</v>
      </c>
      <c r="H441" s="5">
        <v>69</v>
      </c>
      <c r="I441" s="5">
        <v>8</v>
      </c>
      <c r="J441" s="5">
        <v>552</v>
      </c>
    </row>
    <row r="442" spans="1:10" ht="15.75" customHeight="1" x14ac:dyDescent="0.25">
      <c r="A442" s="3" t="s">
        <v>487</v>
      </c>
      <c r="B442" s="4">
        <v>43235</v>
      </c>
      <c r="C442" s="5">
        <v>18</v>
      </c>
      <c r="D442" s="5" t="s">
        <v>26</v>
      </c>
      <c r="E442" s="5" t="s">
        <v>36</v>
      </c>
      <c r="F442" s="5" t="s">
        <v>28</v>
      </c>
      <c r="G442" s="5" t="s">
        <v>14</v>
      </c>
      <c r="H442" s="5">
        <v>199</v>
      </c>
      <c r="I442" s="5">
        <v>6</v>
      </c>
      <c r="J442" s="5">
        <v>1194</v>
      </c>
    </row>
    <row r="443" spans="1:10" ht="15.75" customHeight="1" x14ac:dyDescent="0.25">
      <c r="A443" s="3" t="s">
        <v>488</v>
      </c>
      <c r="B443" s="4">
        <v>43235</v>
      </c>
      <c r="C443" s="5">
        <v>1</v>
      </c>
      <c r="D443" s="5" t="s">
        <v>16</v>
      </c>
      <c r="E443" s="5" t="s">
        <v>17</v>
      </c>
      <c r="F443" s="5" t="s">
        <v>18</v>
      </c>
      <c r="G443" s="5" t="s">
        <v>41</v>
      </c>
      <c r="H443" s="5">
        <v>399</v>
      </c>
      <c r="I443" s="5">
        <v>1</v>
      </c>
      <c r="J443" s="5">
        <v>399</v>
      </c>
    </row>
    <row r="444" spans="1:10" ht="15.75" customHeight="1" x14ac:dyDescent="0.25">
      <c r="A444" s="3" t="s">
        <v>489</v>
      </c>
      <c r="B444" s="4">
        <v>43235</v>
      </c>
      <c r="C444" s="5">
        <v>14</v>
      </c>
      <c r="D444" s="5" t="s">
        <v>38</v>
      </c>
      <c r="E444" s="5" t="s">
        <v>12</v>
      </c>
      <c r="F444" s="5" t="s">
        <v>13</v>
      </c>
      <c r="G444" s="5" t="s">
        <v>31</v>
      </c>
      <c r="H444" s="5">
        <v>69</v>
      </c>
      <c r="I444" s="5">
        <v>6</v>
      </c>
      <c r="J444" s="5">
        <v>414</v>
      </c>
    </row>
    <row r="445" spans="1:10" ht="15.75" customHeight="1" x14ac:dyDescent="0.25">
      <c r="A445" s="3" t="s">
        <v>490</v>
      </c>
      <c r="B445" s="4">
        <v>43236</v>
      </c>
      <c r="C445" s="5">
        <v>17</v>
      </c>
      <c r="D445" s="5" t="s">
        <v>35</v>
      </c>
      <c r="E445" s="5" t="s">
        <v>36</v>
      </c>
      <c r="F445" s="5" t="s">
        <v>28</v>
      </c>
      <c r="G445" s="5" t="s">
        <v>31</v>
      </c>
      <c r="H445" s="5">
        <v>69</v>
      </c>
      <c r="I445" s="5">
        <v>7</v>
      </c>
      <c r="J445" s="5">
        <v>483</v>
      </c>
    </row>
    <row r="446" spans="1:10" ht="15.75" customHeight="1" x14ac:dyDescent="0.25">
      <c r="A446" s="3" t="s">
        <v>491</v>
      </c>
      <c r="B446" s="4">
        <v>43236</v>
      </c>
      <c r="C446" s="5">
        <v>9</v>
      </c>
      <c r="D446" s="5" t="s">
        <v>21</v>
      </c>
      <c r="E446" s="5" t="s">
        <v>46</v>
      </c>
      <c r="F446" s="5" t="s">
        <v>23</v>
      </c>
      <c r="G446" s="5" t="s">
        <v>14</v>
      </c>
      <c r="H446" s="5">
        <v>199</v>
      </c>
      <c r="I446" s="5">
        <v>2</v>
      </c>
      <c r="J446" s="5">
        <v>398</v>
      </c>
    </row>
    <row r="447" spans="1:10" ht="15.75" customHeight="1" x14ac:dyDescent="0.25">
      <c r="A447" s="3" t="s">
        <v>492</v>
      </c>
      <c r="B447" s="4">
        <v>43236</v>
      </c>
      <c r="C447" s="5">
        <v>18</v>
      </c>
      <c r="D447" s="5" t="s">
        <v>26</v>
      </c>
      <c r="E447" s="5" t="s">
        <v>36</v>
      </c>
      <c r="F447" s="5" t="s">
        <v>28</v>
      </c>
      <c r="G447" s="5" t="s">
        <v>31</v>
      </c>
      <c r="H447" s="5">
        <v>69</v>
      </c>
      <c r="I447" s="5">
        <v>7</v>
      </c>
      <c r="J447" s="5">
        <v>483</v>
      </c>
    </row>
    <row r="448" spans="1:10" ht="15.75" customHeight="1" x14ac:dyDescent="0.25">
      <c r="A448" s="3" t="s">
        <v>493</v>
      </c>
      <c r="B448" s="4">
        <v>43236</v>
      </c>
      <c r="C448" s="5">
        <v>16</v>
      </c>
      <c r="D448" s="5" t="s">
        <v>30</v>
      </c>
      <c r="E448" s="5" t="s">
        <v>36</v>
      </c>
      <c r="F448" s="5" t="s">
        <v>28</v>
      </c>
      <c r="G448" s="5" t="s">
        <v>41</v>
      </c>
      <c r="H448" s="5">
        <v>399</v>
      </c>
      <c r="I448" s="5">
        <v>5</v>
      </c>
      <c r="J448" s="5">
        <v>1995</v>
      </c>
    </row>
    <row r="449" spans="1:10" ht="15.75" customHeight="1" x14ac:dyDescent="0.25">
      <c r="A449" s="3" t="s">
        <v>494</v>
      </c>
      <c r="B449" s="4">
        <v>43236</v>
      </c>
      <c r="C449" s="5">
        <v>10</v>
      </c>
      <c r="D449" s="5" t="s">
        <v>58</v>
      </c>
      <c r="E449" s="5" t="s">
        <v>22</v>
      </c>
      <c r="F449" s="5" t="s">
        <v>23</v>
      </c>
      <c r="G449" s="5" t="s">
        <v>24</v>
      </c>
      <c r="H449" s="5">
        <v>159</v>
      </c>
      <c r="I449" s="5">
        <v>1</v>
      </c>
      <c r="J449" s="5">
        <v>159</v>
      </c>
    </row>
    <row r="450" spans="1:10" ht="15.75" customHeight="1" x14ac:dyDescent="0.25">
      <c r="A450" s="3" t="s">
        <v>495</v>
      </c>
      <c r="B450" s="4">
        <v>43236</v>
      </c>
      <c r="C450" s="5">
        <v>10</v>
      </c>
      <c r="D450" s="5" t="s">
        <v>58</v>
      </c>
      <c r="E450" s="5" t="s">
        <v>22</v>
      </c>
      <c r="F450" s="5" t="s">
        <v>23</v>
      </c>
      <c r="G450" s="5" t="s">
        <v>19</v>
      </c>
      <c r="H450" s="5">
        <v>289</v>
      </c>
      <c r="I450" s="5">
        <v>6</v>
      </c>
      <c r="J450" s="5">
        <v>1734</v>
      </c>
    </row>
    <row r="451" spans="1:10" ht="15.75" customHeight="1" x14ac:dyDescent="0.25">
      <c r="A451" s="3" t="s">
        <v>496</v>
      </c>
      <c r="B451" s="4">
        <v>43236</v>
      </c>
      <c r="C451" s="5">
        <v>5</v>
      </c>
      <c r="D451" s="5" t="s">
        <v>60</v>
      </c>
      <c r="E451" s="5" t="s">
        <v>68</v>
      </c>
      <c r="F451" s="5" t="s">
        <v>18</v>
      </c>
      <c r="G451" s="5" t="s">
        <v>19</v>
      </c>
      <c r="H451" s="5">
        <v>289</v>
      </c>
      <c r="I451" s="5">
        <v>8</v>
      </c>
      <c r="J451" s="5">
        <v>2312</v>
      </c>
    </row>
    <row r="452" spans="1:10" ht="15.75" customHeight="1" x14ac:dyDescent="0.25">
      <c r="A452" s="3" t="s">
        <v>497</v>
      </c>
      <c r="B452" s="4">
        <v>43236</v>
      </c>
      <c r="C452" s="5">
        <v>10</v>
      </c>
      <c r="D452" s="5" t="s">
        <v>58</v>
      </c>
      <c r="E452" s="5" t="s">
        <v>22</v>
      </c>
      <c r="F452" s="5" t="s">
        <v>23</v>
      </c>
      <c r="G452" s="5" t="s">
        <v>31</v>
      </c>
      <c r="H452" s="5">
        <v>69</v>
      </c>
      <c r="I452" s="5">
        <v>7</v>
      </c>
      <c r="J452" s="5">
        <v>483</v>
      </c>
    </row>
    <row r="453" spans="1:10" ht="15.75" customHeight="1" x14ac:dyDescent="0.25">
      <c r="A453" s="3" t="s">
        <v>498</v>
      </c>
      <c r="B453" s="4">
        <v>43236</v>
      </c>
      <c r="C453" s="5">
        <v>7</v>
      </c>
      <c r="D453" s="5" t="s">
        <v>88</v>
      </c>
      <c r="E453" s="5" t="s">
        <v>46</v>
      </c>
      <c r="F453" s="5" t="s">
        <v>23</v>
      </c>
      <c r="G453" s="5" t="s">
        <v>31</v>
      </c>
      <c r="H453" s="5">
        <v>69</v>
      </c>
      <c r="I453" s="5">
        <v>3</v>
      </c>
      <c r="J453" s="5">
        <v>207</v>
      </c>
    </row>
    <row r="454" spans="1:10" ht="15.75" customHeight="1" x14ac:dyDescent="0.25">
      <c r="A454" s="3" t="s">
        <v>499</v>
      </c>
      <c r="B454" s="4">
        <v>43236</v>
      </c>
      <c r="C454" s="5">
        <v>6</v>
      </c>
      <c r="D454" s="5" t="s">
        <v>48</v>
      </c>
      <c r="E454" s="5" t="s">
        <v>46</v>
      </c>
      <c r="F454" s="5" t="s">
        <v>23</v>
      </c>
      <c r="G454" s="5" t="s">
        <v>41</v>
      </c>
      <c r="H454" s="5">
        <v>399</v>
      </c>
      <c r="I454" s="5">
        <v>3</v>
      </c>
      <c r="J454" s="5">
        <v>1197</v>
      </c>
    </row>
    <row r="455" spans="1:10" ht="15.75" customHeight="1" x14ac:dyDescent="0.25">
      <c r="A455" s="3" t="s">
        <v>500</v>
      </c>
      <c r="B455" s="4">
        <v>43236</v>
      </c>
      <c r="C455" s="5">
        <v>13</v>
      </c>
      <c r="D455" s="5" t="s">
        <v>33</v>
      </c>
      <c r="E455" s="5" t="s">
        <v>12</v>
      </c>
      <c r="F455" s="5" t="s">
        <v>13</v>
      </c>
      <c r="G455" s="5" t="s">
        <v>24</v>
      </c>
      <c r="H455" s="5">
        <v>159</v>
      </c>
      <c r="I455" s="5">
        <v>8</v>
      </c>
      <c r="J455" s="5">
        <v>1272</v>
      </c>
    </row>
    <row r="456" spans="1:10" ht="15.75" customHeight="1" x14ac:dyDescent="0.25">
      <c r="A456" s="3" t="s">
        <v>501</v>
      </c>
      <c r="B456" s="4">
        <v>43237</v>
      </c>
      <c r="C456" s="5">
        <v>14</v>
      </c>
      <c r="D456" s="5" t="s">
        <v>38</v>
      </c>
      <c r="E456" s="5" t="s">
        <v>63</v>
      </c>
      <c r="F456" s="5" t="s">
        <v>13</v>
      </c>
      <c r="G456" s="5" t="s">
        <v>31</v>
      </c>
      <c r="H456" s="5">
        <v>69</v>
      </c>
      <c r="I456" s="5">
        <v>9</v>
      </c>
      <c r="J456" s="5">
        <v>621</v>
      </c>
    </row>
    <row r="457" spans="1:10" ht="15.75" customHeight="1" x14ac:dyDescent="0.25">
      <c r="A457" s="3" t="s">
        <v>502</v>
      </c>
      <c r="B457" s="4">
        <v>43237</v>
      </c>
      <c r="C457" s="5">
        <v>3</v>
      </c>
      <c r="D457" s="5" t="s">
        <v>43</v>
      </c>
      <c r="E457" s="5" t="s">
        <v>17</v>
      </c>
      <c r="F457" s="5" t="s">
        <v>18</v>
      </c>
      <c r="G457" s="5" t="s">
        <v>41</v>
      </c>
      <c r="H457" s="5">
        <v>399</v>
      </c>
      <c r="I457" s="5">
        <v>7</v>
      </c>
      <c r="J457" s="5">
        <v>2793</v>
      </c>
    </row>
    <row r="458" spans="1:10" ht="15.75" customHeight="1" x14ac:dyDescent="0.25">
      <c r="A458" s="3" t="s">
        <v>503</v>
      </c>
      <c r="B458" s="4">
        <v>43237</v>
      </c>
      <c r="C458" s="5">
        <v>3</v>
      </c>
      <c r="D458" s="5" t="s">
        <v>43</v>
      </c>
      <c r="E458" s="5" t="s">
        <v>17</v>
      </c>
      <c r="F458" s="5" t="s">
        <v>18</v>
      </c>
      <c r="G458" s="5" t="s">
        <v>24</v>
      </c>
      <c r="H458" s="5">
        <v>159</v>
      </c>
      <c r="I458" s="5">
        <v>9</v>
      </c>
      <c r="J458" s="5">
        <v>1431</v>
      </c>
    </row>
    <row r="459" spans="1:10" ht="15.75" customHeight="1" x14ac:dyDescent="0.25">
      <c r="A459" s="3" t="s">
        <v>504</v>
      </c>
      <c r="B459" s="4">
        <v>43237</v>
      </c>
      <c r="C459" s="5">
        <v>12</v>
      </c>
      <c r="D459" s="5" t="s">
        <v>66</v>
      </c>
      <c r="E459" s="5" t="s">
        <v>63</v>
      </c>
      <c r="F459" s="5" t="s">
        <v>13</v>
      </c>
      <c r="G459" s="5" t="s">
        <v>14</v>
      </c>
      <c r="H459" s="5">
        <v>199</v>
      </c>
      <c r="I459" s="5">
        <v>3</v>
      </c>
      <c r="J459" s="5">
        <v>597</v>
      </c>
    </row>
    <row r="460" spans="1:10" ht="15.75" customHeight="1" x14ac:dyDescent="0.25">
      <c r="A460" s="3" t="s">
        <v>505</v>
      </c>
      <c r="B460" s="4">
        <v>43237</v>
      </c>
      <c r="C460" s="5">
        <v>5</v>
      </c>
      <c r="D460" s="5" t="s">
        <v>60</v>
      </c>
      <c r="E460" s="5" t="s">
        <v>68</v>
      </c>
      <c r="F460" s="5" t="s">
        <v>18</v>
      </c>
      <c r="G460" s="5" t="s">
        <v>24</v>
      </c>
      <c r="H460" s="5">
        <v>159</v>
      </c>
      <c r="I460" s="5">
        <v>1</v>
      </c>
      <c r="J460" s="5">
        <v>159</v>
      </c>
    </row>
    <row r="461" spans="1:10" ht="15.75" customHeight="1" x14ac:dyDescent="0.25">
      <c r="A461" s="3" t="s">
        <v>506</v>
      </c>
      <c r="B461" s="4">
        <v>43238</v>
      </c>
      <c r="C461" s="5">
        <v>11</v>
      </c>
      <c r="D461" s="5" t="s">
        <v>11</v>
      </c>
      <c r="E461" s="5" t="s">
        <v>63</v>
      </c>
      <c r="F461" s="5" t="s">
        <v>13</v>
      </c>
      <c r="G461" s="5" t="s">
        <v>24</v>
      </c>
      <c r="H461" s="5">
        <v>159</v>
      </c>
      <c r="I461" s="5">
        <v>4</v>
      </c>
      <c r="J461" s="5">
        <v>636</v>
      </c>
    </row>
    <row r="462" spans="1:10" ht="15.75" customHeight="1" x14ac:dyDescent="0.25">
      <c r="A462" s="3" t="s">
        <v>507</v>
      </c>
      <c r="B462" s="4">
        <v>43238</v>
      </c>
      <c r="C462" s="5">
        <v>7</v>
      </c>
      <c r="D462" s="5" t="s">
        <v>88</v>
      </c>
      <c r="E462" s="5" t="s">
        <v>46</v>
      </c>
      <c r="F462" s="5" t="s">
        <v>23</v>
      </c>
      <c r="G462" s="5" t="s">
        <v>41</v>
      </c>
      <c r="H462" s="5">
        <v>399</v>
      </c>
      <c r="I462" s="5">
        <v>0</v>
      </c>
      <c r="J462" s="5">
        <v>0</v>
      </c>
    </row>
    <row r="463" spans="1:10" ht="15.75" customHeight="1" x14ac:dyDescent="0.25">
      <c r="A463" s="3" t="s">
        <v>508</v>
      </c>
      <c r="B463" s="4">
        <v>43238</v>
      </c>
      <c r="C463" s="5">
        <v>1</v>
      </c>
      <c r="D463" s="5" t="s">
        <v>16</v>
      </c>
      <c r="E463" s="5" t="s">
        <v>17</v>
      </c>
      <c r="F463" s="5" t="s">
        <v>18</v>
      </c>
      <c r="G463" s="5" t="s">
        <v>41</v>
      </c>
      <c r="H463" s="5">
        <v>399</v>
      </c>
      <c r="I463" s="5">
        <v>3</v>
      </c>
      <c r="J463" s="5">
        <v>1197</v>
      </c>
    </row>
    <row r="464" spans="1:10" ht="15.75" customHeight="1" x14ac:dyDescent="0.25">
      <c r="A464" s="3" t="s">
        <v>509</v>
      </c>
      <c r="B464" s="4">
        <v>43239</v>
      </c>
      <c r="C464" s="5">
        <v>10</v>
      </c>
      <c r="D464" s="5" t="s">
        <v>58</v>
      </c>
      <c r="E464" s="5" t="s">
        <v>22</v>
      </c>
      <c r="F464" s="5" t="s">
        <v>23</v>
      </c>
      <c r="G464" s="5" t="s">
        <v>41</v>
      </c>
      <c r="H464" s="5">
        <v>399</v>
      </c>
      <c r="I464" s="5">
        <v>9</v>
      </c>
      <c r="J464" s="5">
        <v>3591</v>
      </c>
    </row>
    <row r="465" spans="1:10" ht="15.75" customHeight="1" x14ac:dyDescent="0.25">
      <c r="A465" s="3" t="s">
        <v>510</v>
      </c>
      <c r="B465" s="4">
        <v>43239</v>
      </c>
      <c r="C465" s="5">
        <v>4</v>
      </c>
      <c r="D465" s="5" t="s">
        <v>51</v>
      </c>
      <c r="E465" s="5" t="s">
        <v>68</v>
      </c>
      <c r="F465" s="5" t="s">
        <v>18</v>
      </c>
      <c r="G465" s="5" t="s">
        <v>19</v>
      </c>
      <c r="H465" s="5">
        <v>289</v>
      </c>
      <c r="I465" s="5">
        <v>2</v>
      </c>
      <c r="J465" s="5">
        <v>578</v>
      </c>
    </row>
    <row r="466" spans="1:10" ht="15.75" customHeight="1" x14ac:dyDescent="0.25">
      <c r="A466" s="3" t="s">
        <v>511</v>
      </c>
      <c r="B466" s="4">
        <v>43239</v>
      </c>
      <c r="C466" s="5">
        <v>11</v>
      </c>
      <c r="D466" s="5" t="s">
        <v>11</v>
      </c>
      <c r="E466" s="5" t="s">
        <v>63</v>
      </c>
      <c r="F466" s="5" t="s">
        <v>13</v>
      </c>
      <c r="G466" s="5" t="s">
        <v>24</v>
      </c>
      <c r="H466" s="5">
        <v>159</v>
      </c>
      <c r="I466" s="5">
        <v>9</v>
      </c>
      <c r="J466" s="5">
        <v>1431</v>
      </c>
    </row>
    <row r="467" spans="1:10" ht="15.75" customHeight="1" x14ac:dyDescent="0.25">
      <c r="A467" s="3" t="s">
        <v>512</v>
      </c>
      <c r="B467" s="4">
        <v>43239</v>
      </c>
      <c r="C467" s="5">
        <v>2</v>
      </c>
      <c r="D467" s="5" t="s">
        <v>106</v>
      </c>
      <c r="E467" s="5" t="s">
        <v>17</v>
      </c>
      <c r="F467" s="5" t="s">
        <v>18</v>
      </c>
      <c r="G467" s="5" t="s">
        <v>24</v>
      </c>
      <c r="H467" s="5">
        <v>159</v>
      </c>
      <c r="I467" s="5">
        <v>3</v>
      </c>
      <c r="J467" s="5">
        <v>477</v>
      </c>
    </row>
    <row r="468" spans="1:10" ht="15.75" customHeight="1" x14ac:dyDescent="0.25">
      <c r="A468" s="3" t="s">
        <v>513</v>
      </c>
      <c r="B468" s="4">
        <v>43239</v>
      </c>
      <c r="C468" s="5">
        <v>4</v>
      </c>
      <c r="D468" s="5" t="s">
        <v>51</v>
      </c>
      <c r="E468" s="5" t="s">
        <v>17</v>
      </c>
      <c r="F468" s="5" t="s">
        <v>18</v>
      </c>
      <c r="G468" s="5" t="s">
        <v>14</v>
      </c>
      <c r="H468" s="5">
        <v>199</v>
      </c>
      <c r="I468" s="5">
        <v>0</v>
      </c>
      <c r="J468" s="5">
        <v>0</v>
      </c>
    </row>
    <row r="469" spans="1:10" ht="15.75" customHeight="1" x14ac:dyDescent="0.25">
      <c r="A469" s="3" t="s">
        <v>514</v>
      </c>
      <c r="B469" s="4">
        <v>43239</v>
      </c>
      <c r="C469" s="5">
        <v>18</v>
      </c>
      <c r="D469" s="5" t="s">
        <v>26</v>
      </c>
      <c r="E469" s="5" t="s">
        <v>36</v>
      </c>
      <c r="F469" s="5" t="s">
        <v>28</v>
      </c>
      <c r="G469" s="5" t="s">
        <v>24</v>
      </c>
      <c r="H469" s="5">
        <v>159</v>
      </c>
      <c r="I469" s="5">
        <v>9</v>
      </c>
      <c r="J469" s="5">
        <v>1431</v>
      </c>
    </row>
    <row r="470" spans="1:10" ht="15.75" customHeight="1" x14ac:dyDescent="0.25">
      <c r="A470" s="3" t="s">
        <v>515</v>
      </c>
      <c r="B470" s="4">
        <v>43240</v>
      </c>
      <c r="C470" s="5">
        <v>2</v>
      </c>
      <c r="D470" s="5" t="s">
        <v>106</v>
      </c>
      <c r="E470" s="5" t="s">
        <v>17</v>
      </c>
      <c r="F470" s="5" t="s">
        <v>18</v>
      </c>
      <c r="G470" s="5" t="s">
        <v>19</v>
      </c>
      <c r="H470" s="5">
        <v>289</v>
      </c>
      <c r="I470" s="5">
        <v>1</v>
      </c>
      <c r="J470" s="5">
        <v>289</v>
      </c>
    </row>
    <row r="471" spans="1:10" ht="15.75" customHeight="1" x14ac:dyDescent="0.25">
      <c r="A471" s="3" t="s">
        <v>516</v>
      </c>
      <c r="B471" s="4">
        <v>43240</v>
      </c>
      <c r="C471" s="5">
        <v>14</v>
      </c>
      <c r="D471" s="5" t="s">
        <v>38</v>
      </c>
      <c r="E471" s="5" t="s">
        <v>12</v>
      </c>
      <c r="F471" s="5" t="s">
        <v>13</v>
      </c>
      <c r="G471" s="5" t="s">
        <v>41</v>
      </c>
      <c r="H471" s="5">
        <v>399</v>
      </c>
      <c r="I471" s="5">
        <v>9</v>
      </c>
      <c r="J471" s="5">
        <v>3591</v>
      </c>
    </row>
    <row r="472" spans="1:10" ht="15.75" customHeight="1" x14ac:dyDescent="0.25">
      <c r="A472" s="3" t="s">
        <v>517</v>
      </c>
      <c r="B472" s="4">
        <v>43241</v>
      </c>
      <c r="C472" s="5">
        <v>5</v>
      </c>
      <c r="D472" s="5" t="s">
        <v>60</v>
      </c>
      <c r="E472" s="5" t="s">
        <v>68</v>
      </c>
      <c r="F472" s="5" t="s">
        <v>18</v>
      </c>
      <c r="G472" s="5" t="s">
        <v>19</v>
      </c>
      <c r="H472" s="5">
        <v>289</v>
      </c>
      <c r="I472" s="5">
        <v>4</v>
      </c>
      <c r="J472" s="5">
        <v>1156</v>
      </c>
    </row>
    <row r="473" spans="1:10" ht="15.75" customHeight="1" x14ac:dyDescent="0.25">
      <c r="A473" s="3" t="s">
        <v>518</v>
      </c>
      <c r="B473" s="4">
        <v>43242</v>
      </c>
      <c r="C473" s="5">
        <v>5</v>
      </c>
      <c r="D473" s="5" t="s">
        <v>60</v>
      </c>
      <c r="E473" s="5" t="s">
        <v>17</v>
      </c>
      <c r="F473" s="5" t="s">
        <v>18</v>
      </c>
      <c r="G473" s="5" t="s">
        <v>41</v>
      </c>
      <c r="H473" s="5">
        <v>399</v>
      </c>
      <c r="I473" s="5">
        <v>3</v>
      </c>
      <c r="J473" s="5">
        <v>1197</v>
      </c>
    </row>
    <row r="474" spans="1:10" ht="15.75" customHeight="1" x14ac:dyDescent="0.25">
      <c r="A474" s="3" t="s">
        <v>519</v>
      </c>
      <c r="B474" s="4">
        <v>43243</v>
      </c>
      <c r="C474" s="5">
        <v>13</v>
      </c>
      <c r="D474" s="5" t="s">
        <v>33</v>
      </c>
      <c r="E474" s="5" t="s">
        <v>12</v>
      </c>
      <c r="F474" s="5" t="s">
        <v>13</v>
      </c>
      <c r="G474" s="5" t="s">
        <v>19</v>
      </c>
      <c r="H474" s="5">
        <v>289</v>
      </c>
      <c r="I474" s="5">
        <v>8</v>
      </c>
      <c r="J474" s="5">
        <v>2312</v>
      </c>
    </row>
    <row r="475" spans="1:10" ht="15.75" customHeight="1" x14ac:dyDescent="0.25">
      <c r="A475" s="3" t="s">
        <v>520</v>
      </c>
      <c r="B475" s="4">
        <v>43243</v>
      </c>
      <c r="C475" s="5">
        <v>18</v>
      </c>
      <c r="D475" s="5" t="s">
        <v>26</v>
      </c>
      <c r="E475" s="5" t="s">
        <v>36</v>
      </c>
      <c r="F475" s="5" t="s">
        <v>28</v>
      </c>
      <c r="G475" s="5" t="s">
        <v>41</v>
      </c>
      <c r="H475" s="5">
        <v>399</v>
      </c>
      <c r="I475" s="5">
        <v>3</v>
      </c>
      <c r="J475" s="5">
        <v>1197</v>
      </c>
    </row>
    <row r="476" spans="1:10" ht="15.75" customHeight="1" x14ac:dyDescent="0.25">
      <c r="A476" s="3" t="s">
        <v>521</v>
      </c>
      <c r="B476" s="4">
        <v>43243</v>
      </c>
      <c r="C476" s="5">
        <v>13</v>
      </c>
      <c r="D476" s="5" t="s">
        <v>33</v>
      </c>
      <c r="E476" s="5" t="s">
        <v>12</v>
      </c>
      <c r="F476" s="5" t="s">
        <v>13</v>
      </c>
      <c r="G476" s="5" t="s">
        <v>14</v>
      </c>
      <c r="H476" s="5">
        <v>199</v>
      </c>
      <c r="I476" s="5">
        <v>2</v>
      </c>
      <c r="J476" s="5">
        <v>398</v>
      </c>
    </row>
    <row r="477" spans="1:10" ht="15.75" customHeight="1" x14ac:dyDescent="0.25">
      <c r="A477" s="3" t="s">
        <v>522</v>
      </c>
      <c r="B477" s="4">
        <v>43243</v>
      </c>
      <c r="C477" s="5">
        <v>8</v>
      </c>
      <c r="D477" s="5" t="s">
        <v>45</v>
      </c>
      <c r="E477" s="5" t="s">
        <v>22</v>
      </c>
      <c r="F477" s="5" t="s">
        <v>23</v>
      </c>
      <c r="G477" s="5" t="s">
        <v>24</v>
      </c>
      <c r="H477" s="5">
        <v>159</v>
      </c>
      <c r="I477" s="5">
        <v>3</v>
      </c>
      <c r="J477" s="5">
        <v>477</v>
      </c>
    </row>
    <row r="478" spans="1:10" ht="15.75" customHeight="1" x14ac:dyDescent="0.25">
      <c r="A478" s="3" t="s">
        <v>523</v>
      </c>
      <c r="B478" s="4">
        <v>43243</v>
      </c>
      <c r="C478" s="5">
        <v>7</v>
      </c>
      <c r="D478" s="5" t="s">
        <v>88</v>
      </c>
      <c r="E478" s="5" t="s">
        <v>22</v>
      </c>
      <c r="F478" s="5" t="s">
        <v>23</v>
      </c>
      <c r="G478" s="5" t="s">
        <v>19</v>
      </c>
      <c r="H478" s="5">
        <v>289</v>
      </c>
      <c r="I478" s="5">
        <v>5</v>
      </c>
      <c r="J478" s="5">
        <v>1445</v>
      </c>
    </row>
    <row r="479" spans="1:10" ht="15.75" customHeight="1" x14ac:dyDescent="0.25">
      <c r="A479" s="3" t="s">
        <v>524</v>
      </c>
      <c r="B479" s="4">
        <v>43243</v>
      </c>
      <c r="C479" s="5">
        <v>6</v>
      </c>
      <c r="D479" s="5" t="s">
        <v>48</v>
      </c>
      <c r="E479" s="5" t="s">
        <v>22</v>
      </c>
      <c r="F479" s="5" t="s">
        <v>23</v>
      </c>
      <c r="G479" s="5" t="s">
        <v>24</v>
      </c>
      <c r="H479" s="5">
        <v>159</v>
      </c>
      <c r="I479" s="5">
        <v>3</v>
      </c>
      <c r="J479" s="5">
        <v>477</v>
      </c>
    </row>
    <row r="480" spans="1:10" ht="15.75" customHeight="1" x14ac:dyDescent="0.25">
      <c r="A480" s="3" t="s">
        <v>525</v>
      </c>
      <c r="B480" s="4">
        <v>43243</v>
      </c>
      <c r="C480" s="5">
        <v>7</v>
      </c>
      <c r="D480" s="5" t="s">
        <v>88</v>
      </c>
      <c r="E480" s="5" t="s">
        <v>22</v>
      </c>
      <c r="F480" s="5" t="s">
        <v>23</v>
      </c>
      <c r="G480" s="5" t="s">
        <v>24</v>
      </c>
      <c r="H480" s="5">
        <v>159</v>
      </c>
      <c r="I480" s="5">
        <v>2</v>
      </c>
      <c r="J480" s="5">
        <v>318</v>
      </c>
    </row>
    <row r="481" spans="1:10" ht="15.75" customHeight="1" x14ac:dyDescent="0.25">
      <c r="A481" s="3" t="s">
        <v>526</v>
      </c>
      <c r="B481" s="4">
        <v>43243</v>
      </c>
      <c r="C481" s="5">
        <v>18</v>
      </c>
      <c r="D481" s="5" t="s">
        <v>26</v>
      </c>
      <c r="E481" s="5" t="s">
        <v>27</v>
      </c>
      <c r="F481" s="5" t="s">
        <v>28</v>
      </c>
      <c r="G481" s="5" t="s">
        <v>31</v>
      </c>
      <c r="H481" s="5">
        <v>69</v>
      </c>
      <c r="I481" s="5">
        <v>9</v>
      </c>
      <c r="J481" s="5">
        <v>621</v>
      </c>
    </row>
    <row r="482" spans="1:10" ht="15.75" customHeight="1" x14ac:dyDescent="0.25">
      <c r="A482" s="3" t="s">
        <v>527</v>
      </c>
      <c r="B482" s="4">
        <v>43244</v>
      </c>
      <c r="C482" s="5">
        <v>17</v>
      </c>
      <c r="D482" s="5" t="s">
        <v>35</v>
      </c>
      <c r="E482" s="5" t="s">
        <v>27</v>
      </c>
      <c r="F482" s="5" t="s">
        <v>28</v>
      </c>
      <c r="G482" s="5" t="s">
        <v>19</v>
      </c>
      <c r="H482" s="5">
        <v>289</v>
      </c>
      <c r="I482" s="5">
        <v>3</v>
      </c>
      <c r="J482" s="5">
        <v>867</v>
      </c>
    </row>
    <row r="483" spans="1:10" ht="15.75" customHeight="1" x14ac:dyDescent="0.25">
      <c r="A483" s="3" t="s">
        <v>528</v>
      </c>
      <c r="B483" s="4">
        <v>43244</v>
      </c>
      <c r="C483" s="5">
        <v>11</v>
      </c>
      <c r="D483" s="5" t="s">
        <v>11</v>
      </c>
      <c r="E483" s="5" t="s">
        <v>12</v>
      </c>
      <c r="F483" s="5" t="s">
        <v>13</v>
      </c>
      <c r="G483" s="5" t="s">
        <v>31</v>
      </c>
      <c r="H483" s="5">
        <v>69</v>
      </c>
      <c r="I483" s="5">
        <v>6</v>
      </c>
      <c r="J483" s="5">
        <v>414</v>
      </c>
    </row>
    <row r="484" spans="1:10" ht="15.75" customHeight="1" x14ac:dyDescent="0.25">
      <c r="A484" s="3" t="s">
        <v>529</v>
      </c>
      <c r="B484" s="4">
        <v>43244</v>
      </c>
      <c r="C484" s="5">
        <v>16</v>
      </c>
      <c r="D484" s="5" t="s">
        <v>30</v>
      </c>
      <c r="E484" s="5" t="s">
        <v>27</v>
      </c>
      <c r="F484" s="5" t="s">
        <v>28</v>
      </c>
      <c r="G484" s="5" t="s">
        <v>31</v>
      </c>
      <c r="H484" s="5">
        <v>69</v>
      </c>
      <c r="I484" s="5">
        <v>6</v>
      </c>
      <c r="J484" s="5">
        <v>414</v>
      </c>
    </row>
    <row r="485" spans="1:10" ht="15.75" customHeight="1" x14ac:dyDescent="0.25">
      <c r="A485" s="3" t="s">
        <v>530</v>
      </c>
      <c r="B485" s="4">
        <v>43244</v>
      </c>
      <c r="C485" s="5">
        <v>4</v>
      </c>
      <c r="D485" s="5" t="s">
        <v>51</v>
      </c>
      <c r="E485" s="5" t="s">
        <v>68</v>
      </c>
      <c r="F485" s="5" t="s">
        <v>18</v>
      </c>
      <c r="G485" s="5" t="s">
        <v>14</v>
      </c>
      <c r="H485" s="5">
        <v>199</v>
      </c>
      <c r="I485" s="5">
        <v>4</v>
      </c>
      <c r="J485" s="5">
        <v>796</v>
      </c>
    </row>
    <row r="486" spans="1:10" ht="15.75" customHeight="1" x14ac:dyDescent="0.25">
      <c r="A486" s="3" t="s">
        <v>531</v>
      </c>
      <c r="B486" s="4">
        <v>43245</v>
      </c>
      <c r="C486" s="5">
        <v>16</v>
      </c>
      <c r="D486" s="5" t="s">
        <v>30</v>
      </c>
      <c r="E486" s="5" t="s">
        <v>27</v>
      </c>
      <c r="F486" s="5" t="s">
        <v>28</v>
      </c>
      <c r="G486" s="5" t="s">
        <v>14</v>
      </c>
      <c r="H486" s="5">
        <v>199</v>
      </c>
      <c r="I486" s="5">
        <v>7</v>
      </c>
      <c r="J486" s="5">
        <v>1393</v>
      </c>
    </row>
    <row r="487" spans="1:10" ht="15.75" customHeight="1" x14ac:dyDescent="0.25">
      <c r="A487" s="3" t="s">
        <v>532</v>
      </c>
      <c r="B487" s="4">
        <v>43245</v>
      </c>
      <c r="C487" s="5">
        <v>8</v>
      </c>
      <c r="D487" s="5" t="s">
        <v>45</v>
      </c>
      <c r="E487" s="5" t="s">
        <v>22</v>
      </c>
      <c r="F487" s="5" t="s">
        <v>23</v>
      </c>
      <c r="G487" s="5" t="s">
        <v>24</v>
      </c>
      <c r="H487" s="5">
        <v>159</v>
      </c>
      <c r="I487" s="5">
        <v>4</v>
      </c>
      <c r="J487" s="5">
        <v>636</v>
      </c>
    </row>
    <row r="488" spans="1:10" ht="15.75" customHeight="1" x14ac:dyDescent="0.25">
      <c r="A488" s="3" t="s">
        <v>533</v>
      </c>
      <c r="B488" s="4">
        <v>43245</v>
      </c>
      <c r="C488" s="5">
        <v>4</v>
      </c>
      <c r="D488" s="5" t="s">
        <v>51</v>
      </c>
      <c r="E488" s="5" t="s">
        <v>68</v>
      </c>
      <c r="F488" s="5" t="s">
        <v>18</v>
      </c>
      <c r="G488" s="5" t="s">
        <v>19</v>
      </c>
      <c r="H488" s="5">
        <v>289</v>
      </c>
      <c r="I488" s="5">
        <v>4</v>
      </c>
      <c r="J488" s="5">
        <v>1156</v>
      </c>
    </row>
    <row r="489" spans="1:10" ht="15.75" customHeight="1" x14ac:dyDescent="0.25">
      <c r="A489" s="3" t="s">
        <v>534</v>
      </c>
      <c r="B489" s="4">
        <v>43245</v>
      </c>
      <c r="C489" s="5">
        <v>20</v>
      </c>
      <c r="D489" s="5" t="s">
        <v>40</v>
      </c>
      <c r="E489" s="5" t="s">
        <v>27</v>
      </c>
      <c r="F489" s="5" t="s">
        <v>28</v>
      </c>
      <c r="G489" s="5" t="s">
        <v>24</v>
      </c>
      <c r="H489" s="5">
        <v>159</v>
      </c>
      <c r="I489" s="5">
        <v>2</v>
      </c>
      <c r="J489" s="5">
        <v>318</v>
      </c>
    </row>
    <row r="490" spans="1:10" ht="15.75" customHeight="1" x14ac:dyDescent="0.25">
      <c r="A490" s="3" t="s">
        <v>535</v>
      </c>
      <c r="B490" s="4">
        <v>43245</v>
      </c>
      <c r="C490" s="5">
        <v>13</v>
      </c>
      <c r="D490" s="5" t="s">
        <v>33</v>
      </c>
      <c r="E490" s="5" t="s">
        <v>12</v>
      </c>
      <c r="F490" s="5" t="s">
        <v>13</v>
      </c>
      <c r="G490" s="5" t="s">
        <v>24</v>
      </c>
      <c r="H490" s="5">
        <v>159</v>
      </c>
      <c r="I490" s="5">
        <v>7</v>
      </c>
      <c r="J490" s="5">
        <v>1113</v>
      </c>
    </row>
    <row r="491" spans="1:10" ht="15.75" customHeight="1" x14ac:dyDescent="0.25">
      <c r="A491" s="3" t="s">
        <v>536</v>
      </c>
      <c r="B491" s="4">
        <v>43245</v>
      </c>
      <c r="C491" s="5">
        <v>13</v>
      </c>
      <c r="D491" s="5" t="s">
        <v>33</v>
      </c>
      <c r="E491" s="5" t="s">
        <v>12</v>
      </c>
      <c r="F491" s="5" t="s">
        <v>13</v>
      </c>
      <c r="G491" s="5" t="s">
        <v>24</v>
      </c>
      <c r="H491" s="5">
        <v>159</v>
      </c>
      <c r="I491" s="5">
        <v>4</v>
      </c>
      <c r="J491" s="5">
        <v>636</v>
      </c>
    </row>
    <row r="492" spans="1:10" ht="15.75" customHeight="1" x14ac:dyDescent="0.25">
      <c r="A492" s="3" t="s">
        <v>537</v>
      </c>
      <c r="B492" s="4">
        <v>43245</v>
      </c>
      <c r="C492" s="5">
        <v>17</v>
      </c>
      <c r="D492" s="5" t="s">
        <v>35</v>
      </c>
      <c r="E492" s="5" t="s">
        <v>36</v>
      </c>
      <c r="F492" s="5" t="s">
        <v>28</v>
      </c>
      <c r="G492" s="5" t="s">
        <v>31</v>
      </c>
      <c r="H492" s="5">
        <v>69</v>
      </c>
      <c r="I492" s="5">
        <v>3</v>
      </c>
      <c r="J492" s="5">
        <v>207</v>
      </c>
    </row>
    <row r="493" spans="1:10" ht="15.75" customHeight="1" x14ac:dyDescent="0.25">
      <c r="A493" s="3" t="s">
        <v>538</v>
      </c>
      <c r="B493" s="4">
        <v>43245</v>
      </c>
      <c r="C493" s="5">
        <v>3</v>
      </c>
      <c r="D493" s="5" t="s">
        <v>43</v>
      </c>
      <c r="E493" s="5" t="s">
        <v>17</v>
      </c>
      <c r="F493" s="5" t="s">
        <v>18</v>
      </c>
      <c r="G493" s="5" t="s">
        <v>19</v>
      </c>
      <c r="H493" s="5">
        <v>289</v>
      </c>
      <c r="I493" s="5">
        <v>6</v>
      </c>
      <c r="J493" s="5">
        <v>1734</v>
      </c>
    </row>
    <row r="494" spans="1:10" ht="15.75" customHeight="1" x14ac:dyDescent="0.25">
      <c r="A494" s="3" t="s">
        <v>539</v>
      </c>
      <c r="B494" s="4">
        <v>43246</v>
      </c>
      <c r="C494" s="5">
        <v>9</v>
      </c>
      <c r="D494" s="5" t="s">
        <v>21</v>
      </c>
      <c r="E494" s="5" t="s">
        <v>46</v>
      </c>
      <c r="F494" s="5" t="s">
        <v>23</v>
      </c>
      <c r="G494" s="5" t="s">
        <v>41</v>
      </c>
      <c r="H494" s="5">
        <v>399</v>
      </c>
      <c r="I494" s="5">
        <v>2</v>
      </c>
      <c r="J494" s="5">
        <v>798</v>
      </c>
    </row>
    <row r="495" spans="1:10" ht="15.75" customHeight="1" x14ac:dyDescent="0.25">
      <c r="A495" s="3" t="s">
        <v>540</v>
      </c>
      <c r="B495" s="4">
        <v>43246</v>
      </c>
      <c r="C495" s="5">
        <v>16</v>
      </c>
      <c r="D495" s="5" t="s">
        <v>30</v>
      </c>
      <c r="E495" s="5" t="s">
        <v>36</v>
      </c>
      <c r="F495" s="5" t="s">
        <v>28</v>
      </c>
      <c r="G495" s="5" t="s">
        <v>24</v>
      </c>
      <c r="H495" s="5">
        <v>159</v>
      </c>
      <c r="I495" s="5">
        <v>9</v>
      </c>
      <c r="J495" s="5">
        <v>1431</v>
      </c>
    </row>
    <row r="496" spans="1:10" ht="15.75" customHeight="1" x14ac:dyDescent="0.25">
      <c r="A496" s="3" t="s">
        <v>541</v>
      </c>
      <c r="B496" s="4">
        <v>43246</v>
      </c>
      <c r="C496" s="5">
        <v>13</v>
      </c>
      <c r="D496" s="5" t="s">
        <v>33</v>
      </c>
      <c r="E496" s="5" t="s">
        <v>12</v>
      </c>
      <c r="F496" s="5" t="s">
        <v>13</v>
      </c>
      <c r="G496" s="5" t="s">
        <v>14</v>
      </c>
      <c r="H496" s="5">
        <v>199</v>
      </c>
      <c r="I496" s="5">
        <v>5</v>
      </c>
      <c r="J496" s="5">
        <v>995</v>
      </c>
    </row>
    <row r="497" spans="1:10" ht="15.75" customHeight="1" x14ac:dyDescent="0.25">
      <c r="A497" s="3" t="s">
        <v>542</v>
      </c>
      <c r="B497" s="4">
        <v>43246</v>
      </c>
      <c r="C497" s="5">
        <v>9</v>
      </c>
      <c r="D497" s="5" t="s">
        <v>21</v>
      </c>
      <c r="E497" s="5" t="s">
        <v>22</v>
      </c>
      <c r="F497" s="5" t="s">
        <v>23</v>
      </c>
      <c r="G497" s="5" t="s">
        <v>19</v>
      </c>
      <c r="H497" s="5">
        <v>289</v>
      </c>
      <c r="I497" s="5">
        <v>6</v>
      </c>
      <c r="J497" s="5">
        <v>1734</v>
      </c>
    </row>
    <row r="498" spans="1:10" ht="15.75" customHeight="1" x14ac:dyDescent="0.25">
      <c r="A498" s="3" t="s">
        <v>543</v>
      </c>
      <c r="B498" s="4">
        <v>43246</v>
      </c>
      <c r="C498" s="5">
        <v>4</v>
      </c>
      <c r="D498" s="5" t="s">
        <v>51</v>
      </c>
      <c r="E498" s="5" t="s">
        <v>68</v>
      </c>
      <c r="F498" s="5" t="s">
        <v>18</v>
      </c>
      <c r="G498" s="5" t="s">
        <v>19</v>
      </c>
      <c r="H498" s="5">
        <v>289</v>
      </c>
      <c r="I498" s="5">
        <v>1</v>
      </c>
      <c r="J498" s="5">
        <v>289</v>
      </c>
    </row>
    <row r="499" spans="1:10" ht="15.75" customHeight="1" x14ac:dyDescent="0.25">
      <c r="A499" s="3" t="s">
        <v>544</v>
      </c>
      <c r="B499" s="4">
        <v>43246</v>
      </c>
      <c r="C499" s="5">
        <v>8</v>
      </c>
      <c r="D499" s="5" t="s">
        <v>45</v>
      </c>
      <c r="E499" s="5" t="s">
        <v>46</v>
      </c>
      <c r="F499" s="5" t="s">
        <v>23</v>
      </c>
      <c r="G499" s="5" t="s">
        <v>31</v>
      </c>
      <c r="H499" s="5">
        <v>69</v>
      </c>
      <c r="I499" s="5">
        <v>8</v>
      </c>
      <c r="J499" s="5">
        <v>552</v>
      </c>
    </row>
    <row r="500" spans="1:10" ht="15.75" customHeight="1" x14ac:dyDescent="0.25">
      <c r="A500" s="3" t="s">
        <v>545</v>
      </c>
      <c r="B500" s="4">
        <v>43246</v>
      </c>
      <c r="C500" s="5">
        <v>18</v>
      </c>
      <c r="D500" s="5" t="s">
        <v>26</v>
      </c>
      <c r="E500" s="5" t="s">
        <v>27</v>
      </c>
      <c r="F500" s="5" t="s">
        <v>28</v>
      </c>
      <c r="G500" s="5" t="s">
        <v>14</v>
      </c>
      <c r="H500" s="5">
        <v>199</v>
      </c>
      <c r="I500" s="5">
        <v>8</v>
      </c>
      <c r="J500" s="5">
        <v>1592</v>
      </c>
    </row>
    <row r="501" spans="1:10" ht="15.75" customHeight="1" x14ac:dyDescent="0.25">
      <c r="A501" s="3" t="s">
        <v>546</v>
      </c>
      <c r="B501" s="4">
        <v>43246</v>
      </c>
      <c r="C501" s="5">
        <v>4</v>
      </c>
      <c r="D501" s="5" t="s">
        <v>51</v>
      </c>
      <c r="E501" s="5" t="s">
        <v>17</v>
      </c>
      <c r="F501" s="5" t="s">
        <v>18</v>
      </c>
      <c r="G501" s="5" t="s">
        <v>19</v>
      </c>
      <c r="H501" s="5">
        <v>289</v>
      </c>
      <c r="I501" s="5">
        <v>6</v>
      </c>
      <c r="J501" s="5">
        <v>1734</v>
      </c>
    </row>
    <row r="502" spans="1:10" ht="15.75" customHeight="1" x14ac:dyDescent="0.25">
      <c r="A502" s="3" t="s">
        <v>547</v>
      </c>
      <c r="B502" s="4">
        <v>43247</v>
      </c>
      <c r="C502" s="5">
        <v>2</v>
      </c>
      <c r="D502" s="5" t="s">
        <v>106</v>
      </c>
      <c r="E502" s="5" t="s">
        <v>17</v>
      </c>
      <c r="F502" s="5" t="s">
        <v>18</v>
      </c>
      <c r="G502" s="5" t="s">
        <v>14</v>
      </c>
      <c r="H502" s="5">
        <v>199</v>
      </c>
      <c r="I502" s="5">
        <v>5</v>
      </c>
      <c r="J502" s="5">
        <v>995</v>
      </c>
    </row>
    <row r="503" spans="1:10" ht="15.75" customHeight="1" x14ac:dyDescent="0.25">
      <c r="A503" s="3" t="s">
        <v>548</v>
      </c>
      <c r="B503" s="4">
        <v>43247</v>
      </c>
      <c r="C503" s="5">
        <v>2</v>
      </c>
      <c r="D503" s="5" t="s">
        <v>106</v>
      </c>
      <c r="E503" s="5" t="s">
        <v>17</v>
      </c>
      <c r="F503" s="5" t="s">
        <v>18</v>
      </c>
      <c r="G503" s="5" t="s">
        <v>14</v>
      </c>
      <c r="H503" s="5">
        <v>199</v>
      </c>
      <c r="I503" s="5">
        <v>0</v>
      </c>
      <c r="J503" s="5">
        <v>0</v>
      </c>
    </row>
    <row r="504" spans="1:10" ht="15.75" customHeight="1" x14ac:dyDescent="0.25">
      <c r="A504" s="3" t="s">
        <v>549</v>
      </c>
      <c r="B504" s="4">
        <v>43247</v>
      </c>
      <c r="C504" s="5">
        <v>10</v>
      </c>
      <c r="D504" s="5" t="s">
        <v>58</v>
      </c>
      <c r="E504" s="5" t="s">
        <v>46</v>
      </c>
      <c r="F504" s="5" t="s">
        <v>23</v>
      </c>
      <c r="G504" s="5" t="s">
        <v>19</v>
      </c>
      <c r="H504" s="5">
        <v>289</v>
      </c>
      <c r="I504" s="5">
        <v>8</v>
      </c>
      <c r="J504" s="5">
        <v>2312</v>
      </c>
    </row>
    <row r="505" spans="1:10" ht="15.75" customHeight="1" x14ac:dyDescent="0.25">
      <c r="A505" s="3" t="s">
        <v>550</v>
      </c>
      <c r="B505" s="4">
        <v>43248</v>
      </c>
      <c r="C505" s="5">
        <v>9</v>
      </c>
      <c r="D505" s="5" t="s">
        <v>21</v>
      </c>
      <c r="E505" s="5" t="s">
        <v>22</v>
      </c>
      <c r="F505" s="5" t="s">
        <v>23</v>
      </c>
      <c r="G505" s="5" t="s">
        <v>14</v>
      </c>
      <c r="H505" s="5">
        <v>199</v>
      </c>
      <c r="I505" s="5">
        <v>6</v>
      </c>
      <c r="J505" s="5">
        <v>1194</v>
      </c>
    </row>
    <row r="506" spans="1:10" ht="15.75" customHeight="1" x14ac:dyDescent="0.25">
      <c r="A506" s="3" t="s">
        <v>551</v>
      </c>
      <c r="B506" s="4">
        <v>43249</v>
      </c>
      <c r="C506" s="5">
        <v>12</v>
      </c>
      <c r="D506" s="5" t="s">
        <v>66</v>
      </c>
      <c r="E506" s="5" t="s">
        <v>63</v>
      </c>
      <c r="F506" s="5" t="s">
        <v>13</v>
      </c>
      <c r="G506" s="5" t="s">
        <v>14</v>
      </c>
      <c r="H506" s="5">
        <v>199</v>
      </c>
      <c r="I506" s="5">
        <v>2</v>
      </c>
      <c r="J506" s="5">
        <v>398</v>
      </c>
    </row>
    <row r="507" spans="1:10" ht="15.75" customHeight="1" x14ac:dyDescent="0.25">
      <c r="A507" s="3" t="s">
        <v>552</v>
      </c>
      <c r="B507" s="4">
        <v>43249</v>
      </c>
      <c r="C507" s="5">
        <v>17</v>
      </c>
      <c r="D507" s="5" t="s">
        <v>35</v>
      </c>
      <c r="E507" s="5" t="s">
        <v>27</v>
      </c>
      <c r="F507" s="5" t="s">
        <v>28</v>
      </c>
      <c r="G507" s="5" t="s">
        <v>31</v>
      </c>
      <c r="H507" s="5">
        <v>69</v>
      </c>
      <c r="I507" s="5">
        <v>4</v>
      </c>
      <c r="J507" s="5">
        <v>276</v>
      </c>
    </row>
    <row r="508" spans="1:10" ht="15.75" customHeight="1" x14ac:dyDescent="0.25">
      <c r="A508" s="3" t="s">
        <v>553</v>
      </c>
      <c r="B508" s="4">
        <v>43249</v>
      </c>
      <c r="C508" s="5">
        <v>2</v>
      </c>
      <c r="D508" s="5" t="s">
        <v>106</v>
      </c>
      <c r="E508" s="5" t="s">
        <v>68</v>
      </c>
      <c r="F508" s="5" t="s">
        <v>18</v>
      </c>
      <c r="G508" s="5" t="s">
        <v>41</v>
      </c>
      <c r="H508" s="5">
        <v>399</v>
      </c>
      <c r="I508" s="5">
        <v>9</v>
      </c>
      <c r="J508" s="5">
        <v>3591</v>
      </c>
    </row>
    <row r="509" spans="1:10" ht="15.75" customHeight="1" x14ac:dyDescent="0.25">
      <c r="A509" s="3" t="s">
        <v>554</v>
      </c>
      <c r="B509" s="4">
        <v>43249</v>
      </c>
      <c r="C509" s="5">
        <v>19</v>
      </c>
      <c r="D509" s="5" t="s">
        <v>56</v>
      </c>
      <c r="E509" s="5" t="s">
        <v>36</v>
      </c>
      <c r="F509" s="5" t="s">
        <v>28</v>
      </c>
      <c r="G509" s="5" t="s">
        <v>41</v>
      </c>
      <c r="H509" s="5">
        <v>399</v>
      </c>
      <c r="I509" s="5">
        <v>6</v>
      </c>
      <c r="J509" s="5">
        <v>2394</v>
      </c>
    </row>
    <row r="510" spans="1:10" ht="15.75" customHeight="1" x14ac:dyDescent="0.25">
      <c r="A510" s="3" t="s">
        <v>555</v>
      </c>
      <c r="B510" s="4">
        <v>43250</v>
      </c>
      <c r="C510" s="5">
        <v>19</v>
      </c>
      <c r="D510" s="5" t="s">
        <v>56</v>
      </c>
      <c r="E510" s="5" t="s">
        <v>27</v>
      </c>
      <c r="F510" s="5" t="s">
        <v>28</v>
      </c>
      <c r="G510" s="5" t="s">
        <v>24</v>
      </c>
      <c r="H510" s="5">
        <v>159</v>
      </c>
      <c r="I510" s="5">
        <v>8</v>
      </c>
      <c r="J510" s="5">
        <v>1272</v>
      </c>
    </row>
    <row r="511" spans="1:10" ht="15.75" customHeight="1" x14ac:dyDescent="0.25">
      <c r="A511" s="3" t="s">
        <v>556</v>
      </c>
      <c r="B511" s="4">
        <v>43250</v>
      </c>
      <c r="C511" s="5">
        <v>2</v>
      </c>
      <c r="D511" s="5" t="s">
        <v>106</v>
      </c>
      <c r="E511" s="5" t="s">
        <v>17</v>
      </c>
      <c r="F511" s="5" t="s">
        <v>18</v>
      </c>
      <c r="G511" s="5" t="s">
        <v>31</v>
      </c>
      <c r="H511" s="5">
        <v>69</v>
      </c>
      <c r="I511" s="5">
        <v>5</v>
      </c>
      <c r="J511" s="5">
        <v>345</v>
      </c>
    </row>
    <row r="512" spans="1:10" ht="15.75" customHeight="1" x14ac:dyDescent="0.25">
      <c r="A512" s="3" t="s">
        <v>557</v>
      </c>
      <c r="B512" s="4">
        <v>43250</v>
      </c>
      <c r="C512" s="5">
        <v>19</v>
      </c>
      <c r="D512" s="5" t="s">
        <v>56</v>
      </c>
      <c r="E512" s="5" t="s">
        <v>27</v>
      </c>
      <c r="F512" s="5" t="s">
        <v>28</v>
      </c>
      <c r="G512" s="5" t="s">
        <v>19</v>
      </c>
      <c r="H512" s="5">
        <v>289</v>
      </c>
      <c r="I512" s="5">
        <v>9</v>
      </c>
      <c r="J512" s="5">
        <v>2601</v>
      </c>
    </row>
    <row r="513" spans="1:10" ht="15.75" customHeight="1" x14ac:dyDescent="0.25">
      <c r="A513" s="3" t="s">
        <v>558</v>
      </c>
      <c r="B513" s="4">
        <v>43250</v>
      </c>
      <c r="C513" s="5">
        <v>2</v>
      </c>
      <c r="D513" s="5" t="s">
        <v>106</v>
      </c>
      <c r="E513" s="5" t="s">
        <v>68</v>
      </c>
      <c r="F513" s="5" t="s">
        <v>18</v>
      </c>
      <c r="G513" s="5" t="s">
        <v>31</v>
      </c>
      <c r="H513" s="5">
        <v>69</v>
      </c>
      <c r="I513" s="5">
        <v>9</v>
      </c>
      <c r="J513" s="5">
        <v>621</v>
      </c>
    </row>
    <row r="514" spans="1:10" ht="15.75" customHeight="1" x14ac:dyDescent="0.25">
      <c r="A514" s="3" t="s">
        <v>559</v>
      </c>
      <c r="B514" s="4">
        <v>43251</v>
      </c>
      <c r="C514" s="5">
        <v>14</v>
      </c>
      <c r="D514" s="5" t="s">
        <v>38</v>
      </c>
      <c r="E514" s="5" t="s">
        <v>63</v>
      </c>
      <c r="F514" s="5" t="s">
        <v>13</v>
      </c>
      <c r="G514" s="5" t="s">
        <v>31</v>
      </c>
      <c r="H514" s="5">
        <v>69</v>
      </c>
      <c r="I514" s="5">
        <v>3</v>
      </c>
      <c r="J514" s="5">
        <v>207</v>
      </c>
    </row>
    <row r="515" spans="1:10" ht="15.75" customHeight="1" x14ac:dyDescent="0.25">
      <c r="A515" s="3" t="s">
        <v>560</v>
      </c>
      <c r="B515" s="4">
        <v>43252</v>
      </c>
      <c r="C515" s="5">
        <v>14</v>
      </c>
      <c r="D515" s="5" t="s">
        <v>38</v>
      </c>
      <c r="E515" s="5" t="s">
        <v>12</v>
      </c>
      <c r="F515" s="5" t="s">
        <v>13</v>
      </c>
      <c r="G515" s="5" t="s">
        <v>31</v>
      </c>
      <c r="H515" s="5">
        <v>69</v>
      </c>
      <c r="I515" s="5">
        <v>0</v>
      </c>
      <c r="J515" s="5">
        <v>0</v>
      </c>
    </row>
    <row r="516" spans="1:10" ht="15.75" customHeight="1" x14ac:dyDescent="0.25">
      <c r="A516" s="3" t="s">
        <v>561</v>
      </c>
      <c r="B516" s="4">
        <v>43252</v>
      </c>
      <c r="C516" s="5">
        <v>8</v>
      </c>
      <c r="D516" s="5" t="s">
        <v>45</v>
      </c>
      <c r="E516" s="5" t="s">
        <v>46</v>
      </c>
      <c r="F516" s="5" t="s">
        <v>23</v>
      </c>
      <c r="G516" s="5" t="s">
        <v>19</v>
      </c>
      <c r="H516" s="5">
        <v>289</v>
      </c>
      <c r="I516" s="5">
        <v>4</v>
      </c>
      <c r="J516" s="5">
        <v>1156</v>
      </c>
    </row>
    <row r="517" spans="1:10" ht="15.75" customHeight="1" x14ac:dyDescent="0.25">
      <c r="A517" s="3" t="s">
        <v>562</v>
      </c>
      <c r="B517" s="4">
        <v>43252</v>
      </c>
      <c r="C517" s="5">
        <v>4</v>
      </c>
      <c r="D517" s="5" t="s">
        <v>51</v>
      </c>
      <c r="E517" s="5" t="s">
        <v>68</v>
      </c>
      <c r="F517" s="5" t="s">
        <v>18</v>
      </c>
      <c r="G517" s="5" t="s">
        <v>19</v>
      </c>
      <c r="H517" s="5">
        <v>289</v>
      </c>
      <c r="I517" s="5">
        <v>3</v>
      </c>
      <c r="J517" s="5">
        <v>867</v>
      </c>
    </row>
    <row r="518" spans="1:10" ht="15.75" customHeight="1" x14ac:dyDescent="0.25">
      <c r="A518" s="3" t="s">
        <v>563</v>
      </c>
      <c r="B518" s="4">
        <v>43253</v>
      </c>
      <c r="C518" s="5">
        <v>19</v>
      </c>
      <c r="D518" s="5" t="s">
        <v>56</v>
      </c>
      <c r="E518" s="5" t="s">
        <v>27</v>
      </c>
      <c r="F518" s="5" t="s">
        <v>28</v>
      </c>
      <c r="G518" s="5" t="s">
        <v>19</v>
      </c>
      <c r="H518" s="5">
        <v>289</v>
      </c>
      <c r="I518" s="5">
        <v>4</v>
      </c>
      <c r="J518" s="5">
        <v>1156</v>
      </c>
    </row>
    <row r="519" spans="1:10" ht="15.75" customHeight="1" x14ac:dyDescent="0.25">
      <c r="A519" s="3" t="s">
        <v>564</v>
      </c>
      <c r="B519" s="4">
        <v>43253</v>
      </c>
      <c r="C519" s="5">
        <v>9</v>
      </c>
      <c r="D519" s="5" t="s">
        <v>21</v>
      </c>
      <c r="E519" s="5" t="s">
        <v>22</v>
      </c>
      <c r="F519" s="5" t="s">
        <v>23</v>
      </c>
      <c r="G519" s="5" t="s">
        <v>14</v>
      </c>
      <c r="H519" s="5">
        <v>199</v>
      </c>
      <c r="I519" s="5">
        <v>7</v>
      </c>
      <c r="J519" s="5">
        <v>1393</v>
      </c>
    </row>
    <row r="520" spans="1:10" ht="15.75" customHeight="1" x14ac:dyDescent="0.25">
      <c r="A520" s="3" t="s">
        <v>565</v>
      </c>
      <c r="B520" s="4">
        <v>43254</v>
      </c>
      <c r="C520" s="5">
        <v>5</v>
      </c>
      <c r="D520" s="5" t="s">
        <v>60</v>
      </c>
      <c r="E520" s="5" t="s">
        <v>68</v>
      </c>
      <c r="F520" s="5" t="s">
        <v>18</v>
      </c>
      <c r="G520" s="5" t="s">
        <v>14</v>
      </c>
      <c r="H520" s="5">
        <v>199</v>
      </c>
      <c r="I520" s="5">
        <v>9</v>
      </c>
      <c r="J520" s="5">
        <v>1791</v>
      </c>
    </row>
    <row r="521" spans="1:10" ht="15.75" customHeight="1" x14ac:dyDescent="0.25">
      <c r="A521" s="3" t="s">
        <v>566</v>
      </c>
      <c r="B521" s="4">
        <v>43254</v>
      </c>
      <c r="C521" s="5">
        <v>18</v>
      </c>
      <c r="D521" s="5" t="s">
        <v>26</v>
      </c>
      <c r="E521" s="5" t="s">
        <v>27</v>
      </c>
      <c r="F521" s="5" t="s">
        <v>28</v>
      </c>
      <c r="G521" s="5" t="s">
        <v>41</v>
      </c>
      <c r="H521" s="5">
        <v>399</v>
      </c>
      <c r="I521" s="5">
        <v>7</v>
      </c>
      <c r="J521" s="5">
        <v>2793</v>
      </c>
    </row>
    <row r="522" spans="1:10" ht="15.75" customHeight="1" x14ac:dyDescent="0.25">
      <c r="A522" s="3" t="s">
        <v>567</v>
      </c>
      <c r="B522" s="4">
        <v>43254</v>
      </c>
      <c r="C522" s="5">
        <v>5</v>
      </c>
      <c r="D522" s="5" t="s">
        <v>60</v>
      </c>
      <c r="E522" s="5" t="s">
        <v>68</v>
      </c>
      <c r="F522" s="5" t="s">
        <v>18</v>
      </c>
      <c r="G522" s="5" t="s">
        <v>19</v>
      </c>
      <c r="H522" s="5">
        <v>289</v>
      </c>
      <c r="I522" s="5">
        <v>3</v>
      </c>
      <c r="J522" s="5">
        <v>867</v>
      </c>
    </row>
    <row r="523" spans="1:10" ht="15.75" customHeight="1" x14ac:dyDescent="0.25">
      <c r="A523" s="3" t="s">
        <v>568</v>
      </c>
      <c r="B523" s="4">
        <v>43254</v>
      </c>
      <c r="C523" s="5">
        <v>12</v>
      </c>
      <c r="D523" s="5" t="s">
        <v>66</v>
      </c>
      <c r="E523" s="5" t="s">
        <v>63</v>
      </c>
      <c r="F523" s="5" t="s">
        <v>13</v>
      </c>
      <c r="G523" s="5" t="s">
        <v>14</v>
      </c>
      <c r="H523" s="5">
        <v>199</v>
      </c>
      <c r="I523" s="5">
        <v>9</v>
      </c>
      <c r="J523" s="5">
        <v>1791</v>
      </c>
    </row>
    <row r="524" spans="1:10" ht="15.75" customHeight="1" x14ac:dyDescent="0.25">
      <c r="A524" s="3" t="s">
        <v>569</v>
      </c>
      <c r="B524" s="4">
        <v>43254</v>
      </c>
      <c r="C524" s="5">
        <v>18</v>
      </c>
      <c r="D524" s="5" t="s">
        <v>26</v>
      </c>
      <c r="E524" s="5" t="s">
        <v>27</v>
      </c>
      <c r="F524" s="5" t="s">
        <v>28</v>
      </c>
      <c r="G524" s="5" t="s">
        <v>19</v>
      </c>
      <c r="H524" s="5">
        <v>289</v>
      </c>
      <c r="I524" s="5">
        <v>7</v>
      </c>
      <c r="J524" s="5">
        <v>2023</v>
      </c>
    </row>
    <row r="525" spans="1:10" ht="15.75" customHeight="1" x14ac:dyDescent="0.25">
      <c r="A525" s="3" t="s">
        <v>570</v>
      </c>
      <c r="B525" s="4">
        <v>43254</v>
      </c>
      <c r="C525" s="5">
        <v>4</v>
      </c>
      <c r="D525" s="5" t="s">
        <v>51</v>
      </c>
      <c r="E525" s="5" t="s">
        <v>17</v>
      </c>
      <c r="F525" s="5" t="s">
        <v>18</v>
      </c>
      <c r="G525" s="5" t="s">
        <v>31</v>
      </c>
      <c r="H525" s="5">
        <v>69</v>
      </c>
      <c r="I525" s="5">
        <v>9</v>
      </c>
      <c r="J525" s="5">
        <v>621</v>
      </c>
    </row>
    <row r="526" spans="1:10" ht="15.75" customHeight="1" x14ac:dyDescent="0.25">
      <c r="A526" s="3" t="s">
        <v>571</v>
      </c>
      <c r="B526" s="4">
        <v>43254</v>
      </c>
      <c r="C526" s="5">
        <v>7</v>
      </c>
      <c r="D526" s="5" t="s">
        <v>88</v>
      </c>
      <c r="E526" s="5" t="s">
        <v>22</v>
      </c>
      <c r="F526" s="5" t="s">
        <v>23</v>
      </c>
      <c r="G526" s="5" t="s">
        <v>24</v>
      </c>
      <c r="H526" s="5">
        <v>159</v>
      </c>
      <c r="I526" s="5">
        <v>3</v>
      </c>
      <c r="J526" s="5">
        <v>477</v>
      </c>
    </row>
    <row r="527" spans="1:10" ht="15.75" customHeight="1" x14ac:dyDescent="0.25">
      <c r="A527" s="3" t="s">
        <v>572</v>
      </c>
      <c r="B527" s="4">
        <v>43254</v>
      </c>
      <c r="C527" s="5">
        <v>20</v>
      </c>
      <c r="D527" s="5" t="s">
        <v>40</v>
      </c>
      <c r="E527" s="5" t="s">
        <v>36</v>
      </c>
      <c r="F527" s="5" t="s">
        <v>28</v>
      </c>
      <c r="G527" s="5" t="s">
        <v>19</v>
      </c>
      <c r="H527" s="5">
        <v>289</v>
      </c>
      <c r="I527" s="5">
        <v>7</v>
      </c>
      <c r="J527" s="5">
        <v>2023</v>
      </c>
    </row>
    <row r="528" spans="1:10" ht="15.75" customHeight="1" x14ac:dyDescent="0.25">
      <c r="A528" s="3" t="s">
        <v>573</v>
      </c>
      <c r="B528" s="4">
        <v>43254</v>
      </c>
      <c r="C528" s="5">
        <v>1</v>
      </c>
      <c r="D528" s="5" t="s">
        <v>16</v>
      </c>
      <c r="E528" s="5" t="s">
        <v>68</v>
      </c>
      <c r="F528" s="5" t="s">
        <v>18</v>
      </c>
      <c r="G528" s="5" t="s">
        <v>19</v>
      </c>
      <c r="H528" s="5">
        <v>289</v>
      </c>
      <c r="I528" s="5">
        <v>7</v>
      </c>
      <c r="J528" s="5">
        <v>2023</v>
      </c>
    </row>
    <row r="529" spans="1:10" ht="15.75" customHeight="1" x14ac:dyDescent="0.25">
      <c r="A529" s="3" t="s">
        <v>574</v>
      </c>
      <c r="B529" s="4">
        <v>43254</v>
      </c>
      <c r="C529" s="5">
        <v>4</v>
      </c>
      <c r="D529" s="5" t="s">
        <v>51</v>
      </c>
      <c r="E529" s="5" t="s">
        <v>17</v>
      </c>
      <c r="F529" s="5" t="s">
        <v>18</v>
      </c>
      <c r="G529" s="5" t="s">
        <v>19</v>
      </c>
      <c r="H529" s="5">
        <v>289</v>
      </c>
      <c r="I529" s="5">
        <v>9</v>
      </c>
      <c r="J529" s="5">
        <v>2601</v>
      </c>
    </row>
    <row r="530" spans="1:10" ht="15.75" customHeight="1" x14ac:dyDescent="0.25">
      <c r="A530" s="3" t="s">
        <v>575</v>
      </c>
      <c r="B530" s="4">
        <v>43254</v>
      </c>
      <c r="C530" s="5">
        <v>13</v>
      </c>
      <c r="D530" s="5" t="s">
        <v>33</v>
      </c>
      <c r="E530" s="5" t="s">
        <v>63</v>
      </c>
      <c r="F530" s="5" t="s">
        <v>13</v>
      </c>
      <c r="G530" s="5" t="s">
        <v>14</v>
      </c>
      <c r="H530" s="5">
        <v>199</v>
      </c>
      <c r="I530" s="5">
        <v>8</v>
      </c>
      <c r="J530" s="5">
        <v>1592</v>
      </c>
    </row>
    <row r="531" spans="1:10" ht="15.75" customHeight="1" x14ac:dyDescent="0.25">
      <c r="A531" s="3" t="s">
        <v>576</v>
      </c>
      <c r="B531" s="4">
        <v>43254</v>
      </c>
      <c r="C531" s="5">
        <v>16</v>
      </c>
      <c r="D531" s="5" t="s">
        <v>30</v>
      </c>
      <c r="E531" s="5" t="s">
        <v>36</v>
      </c>
      <c r="F531" s="5" t="s">
        <v>28</v>
      </c>
      <c r="G531" s="5" t="s">
        <v>41</v>
      </c>
      <c r="H531" s="5">
        <v>399</v>
      </c>
      <c r="I531" s="5">
        <v>7</v>
      </c>
      <c r="J531" s="5">
        <v>2793</v>
      </c>
    </row>
    <row r="532" spans="1:10" ht="15.75" customHeight="1" x14ac:dyDescent="0.25">
      <c r="A532" s="3" t="s">
        <v>577</v>
      </c>
      <c r="B532" s="4">
        <v>43255</v>
      </c>
      <c r="C532" s="5">
        <v>8</v>
      </c>
      <c r="D532" s="5" t="s">
        <v>45</v>
      </c>
      <c r="E532" s="5" t="s">
        <v>22</v>
      </c>
      <c r="F532" s="5" t="s">
        <v>23</v>
      </c>
      <c r="G532" s="5" t="s">
        <v>14</v>
      </c>
      <c r="H532" s="5">
        <v>199</v>
      </c>
      <c r="I532" s="5">
        <v>3</v>
      </c>
      <c r="J532" s="5">
        <v>597</v>
      </c>
    </row>
    <row r="533" spans="1:10" ht="15.75" customHeight="1" x14ac:dyDescent="0.25">
      <c r="A533" s="3" t="s">
        <v>578</v>
      </c>
      <c r="B533" s="4">
        <v>43255</v>
      </c>
      <c r="C533" s="5">
        <v>11</v>
      </c>
      <c r="D533" s="5" t="s">
        <v>11</v>
      </c>
      <c r="E533" s="5" t="s">
        <v>63</v>
      </c>
      <c r="F533" s="5" t="s">
        <v>13</v>
      </c>
      <c r="G533" s="5" t="s">
        <v>41</v>
      </c>
      <c r="H533" s="5">
        <v>399</v>
      </c>
      <c r="I533" s="5">
        <v>8</v>
      </c>
      <c r="J533" s="5">
        <v>3192</v>
      </c>
    </row>
    <row r="534" spans="1:10" ht="15.75" customHeight="1" x14ac:dyDescent="0.25">
      <c r="A534" s="3" t="s">
        <v>579</v>
      </c>
      <c r="B534" s="4">
        <v>43256</v>
      </c>
      <c r="C534" s="5">
        <v>8</v>
      </c>
      <c r="D534" s="5" t="s">
        <v>45</v>
      </c>
      <c r="E534" s="5" t="s">
        <v>46</v>
      </c>
      <c r="F534" s="5" t="s">
        <v>23</v>
      </c>
      <c r="G534" s="5" t="s">
        <v>14</v>
      </c>
      <c r="H534" s="5">
        <v>199</v>
      </c>
      <c r="I534" s="5">
        <v>5</v>
      </c>
      <c r="J534" s="5">
        <v>995</v>
      </c>
    </row>
    <row r="535" spans="1:10" ht="15.75" customHeight="1" x14ac:dyDescent="0.25">
      <c r="A535" s="3" t="s">
        <v>580</v>
      </c>
      <c r="B535" s="4">
        <v>43256</v>
      </c>
      <c r="C535" s="5">
        <v>7</v>
      </c>
      <c r="D535" s="5" t="s">
        <v>88</v>
      </c>
      <c r="E535" s="5" t="s">
        <v>46</v>
      </c>
      <c r="F535" s="5" t="s">
        <v>23</v>
      </c>
      <c r="G535" s="5" t="s">
        <v>24</v>
      </c>
      <c r="H535" s="5">
        <v>159</v>
      </c>
      <c r="I535" s="5">
        <v>9</v>
      </c>
      <c r="J535" s="5">
        <v>1431</v>
      </c>
    </row>
    <row r="536" spans="1:10" ht="15.75" customHeight="1" x14ac:dyDescent="0.25">
      <c r="A536" s="3" t="s">
        <v>581</v>
      </c>
      <c r="B536" s="4">
        <v>43256</v>
      </c>
      <c r="C536" s="5">
        <v>19</v>
      </c>
      <c r="D536" s="5" t="s">
        <v>56</v>
      </c>
      <c r="E536" s="5" t="s">
        <v>27</v>
      </c>
      <c r="F536" s="5" t="s">
        <v>28</v>
      </c>
      <c r="G536" s="5" t="s">
        <v>14</v>
      </c>
      <c r="H536" s="5">
        <v>199</v>
      </c>
      <c r="I536" s="5">
        <v>2</v>
      </c>
      <c r="J536" s="5">
        <v>398</v>
      </c>
    </row>
    <row r="537" spans="1:10" ht="15.75" customHeight="1" x14ac:dyDescent="0.25">
      <c r="A537" s="3" t="s">
        <v>582</v>
      </c>
      <c r="B537" s="4">
        <v>43256</v>
      </c>
      <c r="C537" s="5">
        <v>17</v>
      </c>
      <c r="D537" s="5" t="s">
        <v>35</v>
      </c>
      <c r="E537" s="5" t="s">
        <v>36</v>
      </c>
      <c r="F537" s="5" t="s">
        <v>28</v>
      </c>
      <c r="G537" s="5" t="s">
        <v>31</v>
      </c>
      <c r="H537" s="5">
        <v>69</v>
      </c>
      <c r="I537" s="5">
        <v>0</v>
      </c>
      <c r="J537" s="5">
        <v>0</v>
      </c>
    </row>
    <row r="538" spans="1:10" ht="15.75" customHeight="1" x14ac:dyDescent="0.25">
      <c r="A538" s="3" t="s">
        <v>583</v>
      </c>
      <c r="B538" s="4">
        <v>43257</v>
      </c>
      <c r="C538" s="5">
        <v>9</v>
      </c>
      <c r="D538" s="5" t="s">
        <v>21</v>
      </c>
      <c r="E538" s="5" t="s">
        <v>46</v>
      </c>
      <c r="F538" s="5" t="s">
        <v>23</v>
      </c>
      <c r="G538" s="5" t="s">
        <v>14</v>
      </c>
      <c r="H538" s="5">
        <v>199</v>
      </c>
      <c r="I538" s="5">
        <v>1</v>
      </c>
      <c r="J538" s="5">
        <v>199</v>
      </c>
    </row>
    <row r="539" spans="1:10" ht="15.75" customHeight="1" x14ac:dyDescent="0.25">
      <c r="A539" s="3" t="s">
        <v>584</v>
      </c>
      <c r="B539" s="4">
        <v>43257</v>
      </c>
      <c r="C539" s="5">
        <v>8</v>
      </c>
      <c r="D539" s="5" t="s">
        <v>45</v>
      </c>
      <c r="E539" s="5" t="s">
        <v>46</v>
      </c>
      <c r="F539" s="5" t="s">
        <v>23</v>
      </c>
      <c r="G539" s="5" t="s">
        <v>14</v>
      </c>
      <c r="H539" s="5">
        <v>199</v>
      </c>
      <c r="I539" s="5">
        <v>2</v>
      </c>
      <c r="J539" s="5">
        <v>398</v>
      </c>
    </row>
    <row r="540" spans="1:10" ht="15.75" customHeight="1" x14ac:dyDescent="0.25">
      <c r="A540" s="3" t="s">
        <v>585</v>
      </c>
      <c r="B540" s="4">
        <v>43258</v>
      </c>
      <c r="C540" s="5">
        <v>19</v>
      </c>
      <c r="D540" s="5" t="s">
        <v>56</v>
      </c>
      <c r="E540" s="5" t="s">
        <v>27</v>
      </c>
      <c r="F540" s="5" t="s">
        <v>28</v>
      </c>
      <c r="G540" s="5" t="s">
        <v>14</v>
      </c>
      <c r="H540" s="5">
        <v>199</v>
      </c>
      <c r="I540" s="5">
        <v>0</v>
      </c>
      <c r="J540" s="5">
        <v>0</v>
      </c>
    </row>
    <row r="541" spans="1:10" ht="15.75" customHeight="1" x14ac:dyDescent="0.25">
      <c r="A541" s="3" t="s">
        <v>586</v>
      </c>
      <c r="B541" s="4">
        <v>43259</v>
      </c>
      <c r="C541" s="5">
        <v>9</v>
      </c>
      <c r="D541" s="5" t="s">
        <v>21</v>
      </c>
      <c r="E541" s="5" t="s">
        <v>46</v>
      </c>
      <c r="F541" s="5" t="s">
        <v>23</v>
      </c>
      <c r="G541" s="5" t="s">
        <v>24</v>
      </c>
      <c r="H541" s="5">
        <v>159</v>
      </c>
      <c r="I541" s="5">
        <v>3</v>
      </c>
      <c r="J541" s="5">
        <v>477</v>
      </c>
    </row>
    <row r="542" spans="1:10" ht="15.75" customHeight="1" x14ac:dyDescent="0.25">
      <c r="A542" s="3" t="s">
        <v>587</v>
      </c>
      <c r="B542" s="4">
        <v>43259</v>
      </c>
      <c r="C542" s="5">
        <v>9</v>
      </c>
      <c r="D542" s="5" t="s">
        <v>21</v>
      </c>
      <c r="E542" s="5" t="s">
        <v>46</v>
      </c>
      <c r="F542" s="5" t="s">
        <v>23</v>
      </c>
      <c r="G542" s="5" t="s">
        <v>19</v>
      </c>
      <c r="H542" s="5">
        <v>289</v>
      </c>
      <c r="I542" s="5">
        <v>9</v>
      </c>
      <c r="J542" s="5">
        <v>2601</v>
      </c>
    </row>
    <row r="543" spans="1:10" ht="15.75" customHeight="1" x14ac:dyDescent="0.25">
      <c r="A543" s="3" t="s">
        <v>588</v>
      </c>
      <c r="B543" s="4">
        <v>43259</v>
      </c>
      <c r="C543" s="5">
        <v>9</v>
      </c>
      <c r="D543" s="5" t="s">
        <v>21</v>
      </c>
      <c r="E543" s="5" t="s">
        <v>46</v>
      </c>
      <c r="F543" s="5" t="s">
        <v>23</v>
      </c>
      <c r="G543" s="5" t="s">
        <v>41</v>
      </c>
      <c r="H543" s="5">
        <v>399</v>
      </c>
      <c r="I543" s="5">
        <v>5</v>
      </c>
      <c r="J543" s="5">
        <v>1995</v>
      </c>
    </row>
    <row r="544" spans="1:10" ht="15.75" customHeight="1" x14ac:dyDescent="0.25">
      <c r="A544" s="3" t="s">
        <v>589</v>
      </c>
      <c r="B544" s="4">
        <v>43259</v>
      </c>
      <c r="C544" s="5">
        <v>20</v>
      </c>
      <c r="D544" s="5" t="s">
        <v>40</v>
      </c>
      <c r="E544" s="5" t="s">
        <v>36</v>
      </c>
      <c r="F544" s="5" t="s">
        <v>28</v>
      </c>
      <c r="G544" s="5" t="s">
        <v>24</v>
      </c>
      <c r="H544" s="5">
        <v>159</v>
      </c>
      <c r="I544" s="5">
        <v>5</v>
      </c>
      <c r="J544" s="5">
        <v>795</v>
      </c>
    </row>
    <row r="545" spans="1:10" ht="15.75" customHeight="1" x14ac:dyDescent="0.25">
      <c r="A545" s="3" t="s">
        <v>590</v>
      </c>
      <c r="B545" s="4">
        <v>43260</v>
      </c>
      <c r="C545" s="5">
        <v>9</v>
      </c>
      <c r="D545" s="5" t="s">
        <v>21</v>
      </c>
      <c r="E545" s="5" t="s">
        <v>46</v>
      </c>
      <c r="F545" s="5" t="s">
        <v>23</v>
      </c>
      <c r="G545" s="5" t="s">
        <v>19</v>
      </c>
      <c r="H545" s="5">
        <v>289</v>
      </c>
      <c r="I545" s="5">
        <v>6</v>
      </c>
      <c r="J545" s="5">
        <v>1734</v>
      </c>
    </row>
    <row r="546" spans="1:10" ht="15.75" customHeight="1" x14ac:dyDescent="0.25">
      <c r="A546" s="3" t="s">
        <v>591</v>
      </c>
      <c r="B546" s="4">
        <v>43260</v>
      </c>
      <c r="C546" s="5">
        <v>14</v>
      </c>
      <c r="D546" s="5" t="s">
        <v>38</v>
      </c>
      <c r="E546" s="5" t="s">
        <v>63</v>
      </c>
      <c r="F546" s="5" t="s">
        <v>13</v>
      </c>
      <c r="G546" s="5" t="s">
        <v>41</v>
      </c>
      <c r="H546" s="5">
        <v>399</v>
      </c>
      <c r="I546" s="5">
        <v>0</v>
      </c>
      <c r="J546" s="5">
        <v>0</v>
      </c>
    </row>
    <row r="547" spans="1:10" ht="15.75" customHeight="1" x14ac:dyDescent="0.25">
      <c r="A547" s="3" t="s">
        <v>592</v>
      </c>
      <c r="B547" s="4">
        <v>43261</v>
      </c>
      <c r="C547" s="5">
        <v>4</v>
      </c>
      <c r="D547" s="5" t="s">
        <v>51</v>
      </c>
      <c r="E547" s="5" t="s">
        <v>68</v>
      </c>
      <c r="F547" s="5" t="s">
        <v>18</v>
      </c>
      <c r="G547" s="5" t="s">
        <v>14</v>
      </c>
      <c r="H547" s="5">
        <v>199</v>
      </c>
      <c r="I547" s="5">
        <v>5</v>
      </c>
      <c r="J547" s="5">
        <v>995</v>
      </c>
    </row>
    <row r="548" spans="1:10" ht="15.75" customHeight="1" x14ac:dyDescent="0.25">
      <c r="A548" s="3" t="s">
        <v>593</v>
      </c>
      <c r="B548" s="4">
        <v>43262</v>
      </c>
      <c r="C548" s="5">
        <v>6</v>
      </c>
      <c r="D548" s="5" t="s">
        <v>48</v>
      </c>
      <c r="E548" s="5" t="s">
        <v>22</v>
      </c>
      <c r="F548" s="5" t="s">
        <v>23</v>
      </c>
      <c r="G548" s="5" t="s">
        <v>31</v>
      </c>
      <c r="H548" s="5">
        <v>69</v>
      </c>
      <c r="I548" s="5">
        <v>7</v>
      </c>
      <c r="J548" s="5">
        <v>483</v>
      </c>
    </row>
    <row r="549" spans="1:10" ht="15.75" customHeight="1" x14ac:dyDescent="0.25">
      <c r="A549" s="3" t="s">
        <v>594</v>
      </c>
      <c r="B549" s="4">
        <v>43262</v>
      </c>
      <c r="C549" s="5">
        <v>2</v>
      </c>
      <c r="D549" s="5" t="s">
        <v>106</v>
      </c>
      <c r="E549" s="5" t="s">
        <v>68</v>
      </c>
      <c r="F549" s="5" t="s">
        <v>18</v>
      </c>
      <c r="G549" s="5" t="s">
        <v>14</v>
      </c>
      <c r="H549" s="5">
        <v>199</v>
      </c>
      <c r="I549" s="5">
        <v>7</v>
      </c>
      <c r="J549" s="5">
        <v>1393</v>
      </c>
    </row>
    <row r="550" spans="1:10" ht="15.75" customHeight="1" x14ac:dyDescent="0.25">
      <c r="A550" s="3" t="s">
        <v>595</v>
      </c>
      <c r="B550" s="4">
        <v>43262</v>
      </c>
      <c r="C550" s="5">
        <v>17</v>
      </c>
      <c r="D550" s="5" t="s">
        <v>35</v>
      </c>
      <c r="E550" s="5" t="s">
        <v>27</v>
      </c>
      <c r="F550" s="5" t="s">
        <v>28</v>
      </c>
      <c r="G550" s="5" t="s">
        <v>14</v>
      </c>
      <c r="H550" s="5">
        <v>199</v>
      </c>
      <c r="I550" s="5">
        <v>2</v>
      </c>
      <c r="J550" s="5">
        <v>398</v>
      </c>
    </row>
    <row r="551" spans="1:10" ht="15.75" customHeight="1" x14ac:dyDescent="0.25">
      <c r="A551" s="3" t="s">
        <v>596</v>
      </c>
      <c r="B551" s="4">
        <v>43262</v>
      </c>
      <c r="C551" s="5">
        <v>18</v>
      </c>
      <c r="D551" s="5" t="s">
        <v>26</v>
      </c>
      <c r="E551" s="5" t="s">
        <v>27</v>
      </c>
      <c r="F551" s="5" t="s">
        <v>28</v>
      </c>
      <c r="G551" s="5" t="s">
        <v>24</v>
      </c>
      <c r="H551" s="5">
        <v>159</v>
      </c>
      <c r="I551" s="5">
        <v>0</v>
      </c>
      <c r="J551" s="5">
        <v>0</v>
      </c>
    </row>
    <row r="552" spans="1:10" ht="15.75" customHeight="1" x14ac:dyDescent="0.25">
      <c r="A552" s="3" t="s">
        <v>597</v>
      </c>
      <c r="B552" s="4">
        <v>43262</v>
      </c>
      <c r="C552" s="5">
        <v>5</v>
      </c>
      <c r="D552" s="5" t="s">
        <v>60</v>
      </c>
      <c r="E552" s="5" t="s">
        <v>17</v>
      </c>
      <c r="F552" s="5" t="s">
        <v>18</v>
      </c>
      <c r="G552" s="5" t="s">
        <v>31</v>
      </c>
      <c r="H552" s="5">
        <v>69</v>
      </c>
      <c r="I552" s="5">
        <v>5</v>
      </c>
      <c r="J552" s="5">
        <v>345</v>
      </c>
    </row>
    <row r="553" spans="1:10" ht="15.75" customHeight="1" x14ac:dyDescent="0.25">
      <c r="A553" s="3" t="s">
        <v>598</v>
      </c>
      <c r="B553" s="4">
        <v>43262</v>
      </c>
      <c r="C553" s="5">
        <v>2</v>
      </c>
      <c r="D553" s="5" t="s">
        <v>106</v>
      </c>
      <c r="E553" s="5" t="s">
        <v>68</v>
      </c>
      <c r="F553" s="5" t="s">
        <v>18</v>
      </c>
      <c r="G553" s="5" t="s">
        <v>19</v>
      </c>
      <c r="H553" s="5">
        <v>289</v>
      </c>
      <c r="I553" s="5">
        <v>5</v>
      </c>
      <c r="J553" s="5">
        <v>1445</v>
      </c>
    </row>
    <row r="554" spans="1:10" ht="15.75" customHeight="1" x14ac:dyDescent="0.25">
      <c r="A554" s="3" t="s">
        <v>599</v>
      </c>
      <c r="B554" s="4">
        <v>43262</v>
      </c>
      <c r="C554" s="5">
        <v>11</v>
      </c>
      <c r="D554" s="5" t="s">
        <v>11</v>
      </c>
      <c r="E554" s="5" t="s">
        <v>12</v>
      </c>
      <c r="F554" s="5" t="s">
        <v>13</v>
      </c>
      <c r="G554" s="5" t="s">
        <v>41</v>
      </c>
      <c r="H554" s="5">
        <v>399</v>
      </c>
      <c r="I554" s="5">
        <v>0</v>
      </c>
      <c r="J554" s="5">
        <v>0</v>
      </c>
    </row>
    <row r="555" spans="1:10" ht="15.75" customHeight="1" x14ac:dyDescent="0.25">
      <c r="A555" s="3" t="s">
        <v>600</v>
      </c>
      <c r="B555" s="4">
        <v>43263</v>
      </c>
      <c r="C555" s="5">
        <v>19</v>
      </c>
      <c r="D555" s="5" t="s">
        <v>56</v>
      </c>
      <c r="E555" s="5" t="s">
        <v>27</v>
      </c>
      <c r="F555" s="5" t="s">
        <v>28</v>
      </c>
      <c r="G555" s="5" t="s">
        <v>14</v>
      </c>
      <c r="H555" s="5">
        <v>199</v>
      </c>
      <c r="I555" s="5">
        <v>4</v>
      </c>
      <c r="J555" s="5">
        <v>796</v>
      </c>
    </row>
    <row r="556" spans="1:10" ht="15.75" customHeight="1" x14ac:dyDescent="0.25">
      <c r="A556" s="3" t="s">
        <v>601</v>
      </c>
      <c r="B556" s="4">
        <v>43263</v>
      </c>
      <c r="C556" s="5">
        <v>6</v>
      </c>
      <c r="D556" s="5" t="s">
        <v>48</v>
      </c>
      <c r="E556" s="5" t="s">
        <v>22</v>
      </c>
      <c r="F556" s="5" t="s">
        <v>23</v>
      </c>
      <c r="G556" s="5" t="s">
        <v>14</v>
      </c>
      <c r="H556" s="5">
        <v>199</v>
      </c>
      <c r="I556" s="5">
        <v>9</v>
      </c>
      <c r="J556" s="5">
        <v>1791</v>
      </c>
    </row>
    <row r="557" spans="1:10" ht="15.75" customHeight="1" x14ac:dyDescent="0.25">
      <c r="A557" s="3" t="s">
        <v>602</v>
      </c>
      <c r="B557" s="4">
        <v>43263</v>
      </c>
      <c r="C557" s="5">
        <v>10</v>
      </c>
      <c r="D557" s="5" t="s">
        <v>58</v>
      </c>
      <c r="E557" s="5" t="s">
        <v>46</v>
      </c>
      <c r="F557" s="5" t="s">
        <v>23</v>
      </c>
      <c r="G557" s="5" t="s">
        <v>41</v>
      </c>
      <c r="H557" s="5">
        <v>399</v>
      </c>
      <c r="I557" s="5">
        <v>0</v>
      </c>
      <c r="J557" s="5">
        <v>0</v>
      </c>
    </row>
    <row r="558" spans="1:10" ht="15.75" customHeight="1" x14ac:dyDescent="0.25">
      <c r="A558" s="3" t="s">
        <v>603</v>
      </c>
      <c r="B558" s="4">
        <v>43263</v>
      </c>
      <c r="C558" s="5">
        <v>5</v>
      </c>
      <c r="D558" s="5" t="s">
        <v>60</v>
      </c>
      <c r="E558" s="5" t="s">
        <v>68</v>
      </c>
      <c r="F558" s="5" t="s">
        <v>18</v>
      </c>
      <c r="G558" s="5" t="s">
        <v>24</v>
      </c>
      <c r="H558" s="5">
        <v>159</v>
      </c>
      <c r="I558" s="5">
        <v>1</v>
      </c>
      <c r="J558" s="5">
        <v>159</v>
      </c>
    </row>
    <row r="559" spans="1:10" ht="15.75" customHeight="1" x14ac:dyDescent="0.25">
      <c r="A559" s="3" t="s">
        <v>604</v>
      </c>
      <c r="B559" s="4">
        <v>43264</v>
      </c>
      <c r="C559" s="5">
        <v>14</v>
      </c>
      <c r="D559" s="5" t="s">
        <v>38</v>
      </c>
      <c r="E559" s="5" t="s">
        <v>63</v>
      </c>
      <c r="F559" s="5" t="s">
        <v>13</v>
      </c>
      <c r="G559" s="5" t="s">
        <v>41</v>
      </c>
      <c r="H559" s="5">
        <v>399</v>
      </c>
      <c r="I559" s="5">
        <v>9</v>
      </c>
      <c r="J559" s="5">
        <v>3591</v>
      </c>
    </row>
    <row r="560" spans="1:10" ht="15.75" customHeight="1" x14ac:dyDescent="0.25">
      <c r="A560" s="3" t="s">
        <v>605</v>
      </c>
      <c r="B560" s="4">
        <v>43264</v>
      </c>
      <c r="C560" s="5">
        <v>2</v>
      </c>
      <c r="D560" s="5" t="s">
        <v>106</v>
      </c>
      <c r="E560" s="5" t="s">
        <v>68</v>
      </c>
      <c r="F560" s="5" t="s">
        <v>18</v>
      </c>
      <c r="G560" s="5" t="s">
        <v>19</v>
      </c>
      <c r="H560" s="5">
        <v>289</v>
      </c>
      <c r="I560" s="5">
        <v>2</v>
      </c>
      <c r="J560" s="5">
        <v>578</v>
      </c>
    </row>
    <row r="561" spans="1:10" ht="15.75" customHeight="1" x14ac:dyDescent="0.25">
      <c r="A561" s="3" t="s">
        <v>606</v>
      </c>
      <c r="B561" s="4">
        <v>43264</v>
      </c>
      <c r="C561" s="5">
        <v>15</v>
      </c>
      <c r="D561" s="5" t="s">
        <v>118</v>
      </c>
      <c r="E561" s="5" t="s">
        <v>63</v>
      </c>
      <c r="F561" s="5" t="s">
        <v>13</v>
      </c>
      <c r="G561" s="5" t="s">
        <v>19</v>
      </c>
      <c r="H561" s="5">
        <v>289</v>
      </c>
      <c r="I561" s="5">
        <v>5</v>
      </c>
      <c r="J561" s="5">
        <v>1445</v>
      </c>
    </row>
    <row r="562" spans="1:10" ht="15.75" customHeight="1" x14ac:dyDescent="0.25">
      <c r="A562" s="3" t="s">
        <v>607</v>
      </c>
      <c r="B562" s="4">
        <v>43265</v>
      </c>
      <c r="C562" s="5">
        <v>13</v>
      </c>
      <c r="D562" s="5" t="s">
        <v>33</v>
      </c>
      <c r="E562" s="5" t="s">
        <v>12</v>
      </c>
      <c r="F562" s="5" t="s">
        <v>13</v>
      </c>
      <c r="G562" s="5" t="s">
        <v>19</v>
      </c>
      <c r="H562" s="5">
        <v>289</v>
      </c>
      <c r="I562" s="5">
        <v>3</v>
      </c>
      <c r="J562" s="5">
        <v>867</v>
      </c>
    </row>
    <row r="563" spans="1:10" ht="15.75" customHeight="1" x14ac:dyDescent="0.25">
      <c r="A563" s="3" t="s">
        <v>608</v>
      </c>
      <c r="B563" s="4">
        <v>43266</v>
      </c>
      <c r="C563" s="5">
        <v>17</v>
      </c>
      <c r="D563" s="5" t="s">
        <v>35</v>
      </c>
      <c r="E563" s="5" t="s">
        <v>36</v>
      </c>
      <c r="F563" s="5" t="s">
        <v>28</v>
      </c>
      <c r="G563" s="5" t="s">
        <v>19</v>
      </c>
      <c r="H563" s="5">
        <v>289</v>
      </c>
      <c r="I563" s="5">
        <v>6</v>
      </c>
      <c r="J563" s="5">
        <v>1734</v>
      </c>
    </row>
    <row r="564" spans="1:10" ht="15.75" customHeight="1" x14ac:dyDescent="0.25">
      <c r="A564" s="3" t="s">
        <v>609</v>
      </c>
      <c r="B564" s="4">
        <v>43267</v>
      </c>
      <c r="C564" s="5">
        <v>13</v>
      </c>
      <c r="D564" s="5" t="s">
        <v>33</v>
      </c>
      <c r="E564" s="5" t="s">
        <v>12</v>
      </c>
      <c r="F564" s="5" t="s">
        <v>13</v>
      </c>
      <c r="G564" s="5" t="s">
        <v>41</v>
      </c>
      <c r="H564" s="5">
        <v>399</v>
      </c>
      <c r="I564" s="5">
        <v>0</v>
      </c>
      <c r="J564" s="5">
        <v>0</v>
      </c>
    </row>
    <row r="565" spans="1:10" ht="15.75" customHeight="1" x14ac:dyDescent="0.25">
      <c r="A565" s="3" t="s">
        <v>610</v>
      </c>
      <c r="B565" s="4">
        <v>43267</v>
      </c>
      <c r="C565" s="5">
        <v>15</v>
      </c>
      <c r="D565" s="5" t="s">
        <v>118</v>
      </c>
      <c r="E565" s="5" t="s">
        <v>12</v>
      </c>
      <c r="F565" s="5" t="s">
        <v>13</v>
      </c>
      <c r="G565" s="5" t="s">
        <v>41</v>
      </c>
      <c r="H565" s="5">
        <v>399</v>
      </c>
      <c r="I565" s="5">
        <v>6</v>
      </c>
      <c r="J565" s="5">
        <v>2394</v>
      </c>
    </row>
    <row r="566" spans="1:10" ht="15.75" customHeight="1" x14ac:dyDescent="0.25">
      <c r="A566" s="3" t="s">
        <v>611</v>
      </c>
      <c r="B566" s="4">
        <v>43267</v>
      </c>
      <c r="C566" s="5">
        <v>1</v>
      </c>
      <c r="D566" s="5" t="s">
        <v>16</v>
      </c>
      <c r="E566" s="5" t="s">
        <v>17</v>
      </c>
      <c r="F566" s="5" t="s">
        <v>18</v>
      </c>
      <c r="G566" s="5" t="s">
        <v>14</v>
      </c>
      <c r="H566" s="5">
        <v>199</v>
      </c>
      <c r="I566" s="5">
        <v>0</v>
      </c>
      <c r="J566" s="5">
        <v>0</v>
      </c>
    </row>
    <row r="567" spans="1:10" ht="15.75" customHeight="1" x14ac:dyDescent="0.25">
      <c r="A567" s="3" t="s">
        <v>612</v>
      </c>
      <c r="B567" s="4">
        <v>43267</v>
      </c>
      <c r="C567" s="5">
        <v>10</v>
      </c>
      <c r="D567" s="5" t="s">
        <v>58</v>
      </c>
      <c r="E567" s="5" t="s">
        <v>22</v>
      </c>
      <c r="F567" s="5" t="s">
        <v>23</v>
      </c>
      <c r="G567" s="5" t="s">
        <v>24</v>
      </c>
      <c r="H567" s="5">
        <v>159</v>
      </c>
      <c r="I567" s="5">
        <v>8</v>
      </c>
      <c r="J567" s="5">
        <v>1272</v>
      </c>
    </row>
    <row r="568" spans="1:10" ht="15.75" customHeight="1" x14ac:dyDescent="0.25">
      <c r="A568" s="3" t="s">
        <v>613</v>
      </c>
      <c r="B568" s="4">
        <v>43267</v>
      </c>
      <c r="C568" s="5">
        <v>1</v>
      </c>
      <c r="D568" s="5" t="s">
        <v>16</v>
      </c>
      <c r="E568" s="5" t="s">
        <v>68</v>
      </c>
      <c r="F568" s="5" t="s">
        <v>18</v>
      </c>
      <c r="G568" s="5" t="s">
        <v>24</v>
      </c>
      <c r="H568" s="5">
        <v>159</v>
      </c>
      <c r="I568" s="5">
        <v>8</v>
      </c>
      <c r="J568" s="5">
        <v>1272</v>
      </c>
    </row>
    <row r="569" spans="1:10" ht="15.75" customHeight="1" x14ac:dyDescent="0.25">
      <c r="A569" s="3" t="s">
        <v>614</v>
      </c>
      <c r="B569" s="4">
        <v>43267</v>
      </c>
      <c r="C569" s="5">
        <v>14</v>
      </c>
      <c r="D569" s="5" t="s">
        <v>38</v>
      </c>
      <c r="E569" s="5" t="s">
        <v>63</v>
      </c>
      <c r="F569" s="5" t="s">
        <v>13</v>
      </c>
      <c r="G569" s="5" t="s">
        <v>41</v>
      </c>
      <c r="H569" s="5">
        <v>399</v>
      </c>
      <c r="I569" s="5">
        <v>0</v>
      </c>
      <c r="J569" s="5">
        <v>0</v>
      </c>
    </row>
    <row r="570" spans="1:10" ht="15.75" customHeight="1" x14ac:dyDescent="0.25">
      <c r="A570" s="3" t="s">
        <v>615</v>
      </c>
      <c r="B570" s="4">
        <v>43268</v>
      </c>
      <c r="C570" s="5">
        <v>18</v>
      </c>
      <c r="D570" s="5" t="s">
        <v>26</v>
      </c>
      <c r="E570" s="5" t="s">
        <v>27</v>
      </c>
      <c r="F570" s="5" t="s">
        <v>28</v>
      </c>
      <c r="G570" s="5" t="s">
        <v>24</v>
      </c>
      <c r="H570" s="5">
        <v>159</v>
      </c>
      <c r="I570" s="5">
        <v>7</v>
      </c>
      <c r="J570" s="5">
        <v>1113</v>
      </c>
    </row>
    <row r="571" spans="1:10" ht="15.75" customHeight="1" x14ac:dyDescent="0.25">
      <c r="A571" s="3" t="s">
        <v>616</v>
      </c>
      <c r="B571" s="4">
        <v>43269</v>
      </c>
      <c r="C571" s="5">
        <v>3</v>
      </c>
      <c r="D571" s="5" t="s">
        <v>43</v>
      </c>
      <c r="E571" s="5" t="s">
        <v>68</v>
      </c>
      <c r="F571" s="5" t="s">
        <v>18</v>
      </c>
      <c r="G571" s="5" t="s">
        <v>19</v>
      </c>
      <c r="H571" s="5">
        <v>289</v>
      </c>
      <c r="I571" s="5">
        <v>3</v>
      </c>
      <c r="J571" s="5">
        <v>867</v>
      </c>
    </row>
    <row r="572" spans="1:10" ht="15.75" customHeight="1" x14ac:dyDescent="0.25">
      <c r="A572" s="3" t="s">
        <v>617</v>
      </c>
      <c r="B572" s="4">
        <v>43269</v>
      </c>
      <c r="C572" s="5">
        <v>3</v>
      </c>
      <c r="D572" s="5" t="s">
        <v>43</v>
      </c>
      <c r="E572" s="5" t="s">
        <v>68</v>
      </c>
      <c r="F572" s="5" t="s">
        <v>18</v>
      </c>
      <c r="G572" s="5" t="s">
        <v>19</v>
      </c>
      <c r="H572" s="5">
        <v>289</v>
      </c>
      <c r="I572" s="5">
        <v>1</v>
      </c>
      <c r="J572" s="5">
        <v>289</v>
      </c>
    </row>
    <row r="573" spans="1:10" ht="15.75" customHeight="1" x14ac:dyDescent="0.25">
      <c r="A573" s="3" t="s">
        <v>618</v>
      </c>
      <c r="B573" s="4">
        <v>43269</v>
      </c>
      <c r="C573" s="5">
        <v>11</v>
      </c>
      <c r="D573" s="5" t="s">
        <v>11</v>
      </c>
      <c r="E573" s="5" t="s">
        <v>63</v>
      </c>
      <c r="F573" s="5" t="s">
        <v>13</v>
      </c>
      <c r="G573" s="5" t="s">
        <v>24</v>
      </c>
      <c r="H573" s="5">
        <v>159</v>
      </c>
      <c r="I573" s="5">
        <v>4</v>
      </c>
      <c r="J573" s="5">
        <v>636</v>
      </c>
    </row>
    <row r="574" spans="1:10" ht="15.75" customHeight="1" x14ac:dyDescent="0.25">
      <c r="A574" s="3" t="s">
        <v>619</v>
      </c>
      <c r="B574" s="4">
        <v>43270</v>
      </c>
      <c r="C574" s="5">
        <v>20</v>
      </c>
      <c r="D574" s="5" t="s">
        <v>40</v>
      </c>
      <c r="E574" s="5" t="s">
        <v>27</v>
      </c>
      <c r="F574" s="5" t="s">
        <v>28</v>
      </c>
      <c r="G574" s="5" t="s">
        <v>41</v>
      </c>
      <c r="H574" s="5">
        <v>399</v>
      </c>
      <c r="I574" s="5">
        <v>5</v>
      </c>
      <c r="J574" s="5">
        <v>1995</v>
      </c>
    </row>
    <row r="575" spans="1:10" ht="15.75" customHeight="1" x14ac:dyDescent="0.25">
      <c r="A575" s="3" t="s">
        <v>620</v>
      </c>
      <c r="B575" s="4">
        <v>43271</v>
      </c>
      <c r="C575" s="5">
        <v>5</v>
      </c>
      <c r="D575" s="5" t="s">
        <v>60</v>
      </c>
      <c r="E575" s="5" t="s">
        <v>17</v>
      </c>
      <c r="F575" s="5" t="s">
        <v>18</v>
      </c>
      <c r="G575" s="5" t="s">
        <v>24</v>
      </c>
      <c r="H575" s="5">
        <v>159</v>
      </c>
      <c r="I575" s="5">
        <v>3</v>
      </c>
      <c r="J575" s="5">
        <v>477</v>
      </c>
    </row>
    <row r="576" spans="1:10" ht="15.75" customHeight="1" x14ac:dyDescent="0.25">
      <c r="A576" s="3" t="s">
        <v>621</v>
      </c>
      <c r="B576" s="4">
        <v>43271</v>
      </c>
      <c r="C576" s="5">
        <v>18</v>
      </c>
      <c r="D576" s="5" t="s">
        <v>26</v>
      </c>
      <c r="E576" s="5" t="s">
        <v>36</v>
      </c>
      <c r="F576" s="5" t="s">
        <v>28</v>
      </c>
      <c r="G576" s="5" t="s">
        <v>31</v>
      </c>
      <c r="H576" s="5">
        <v>69</v>
      </c>
      <c r="I576" s="5">
        <v>1</v>
      </c>
      <c r="J576" s="5">
        <v>69</v>
      </c>
    </row>
    <row r="577" spans="1:10" ht="15.75" customHeight="1" x14ac:dyDescent="0.25">
      <c r="A577" s="3" t="s">
        <v>622</v>
      </c>
      <c r="B577" s="4">
        <v>43271</v>
      </c>
      <c r="C577" s="5">
        <v>4</v>
      </c>
      <c r="D577" s="5" t="s">
        <v>51</v>
      </c>
      <c r="E577" s="5" t="s">
        <v>68</v>
      </c>
      <c r="F577" s="5" t="s">
        <v>18</v>
      </c>
      <c r="G577" s="5" t="s">
        <v>31</v>
      </c>
      <c r="H577" s="5">
        <v>69</v>
      </c>
      <c r="I577" s="5">
        <v>3</v>
      </c>
      <c r="J577" s="5">
        <v>207</v>
      </c>
    </row>
    <row r="578" spans="1:10" ht="15.75" customHeight="1" x14ac:dyDescent="0.25">
      <c r="A578" s="3" t="s">
        <v>623</v>
      </c>
      <c r="B578" s="4">
        <v>43271</v>
      </c>
      <c r="C578" s="5">
        <v>12</v>
      </c>
      <c r="D578" s="5" t="s">
        <v>66</v>
      </c>
      <c r="E578" s="5" t="s">
        <v>12</v>
      </c>
      <c r="F578" s="5" t="s">
        <v>13</v>
      </c>
      <c r="G578" s="5" t="s">
        <v>24</v>
      </c>
      <c r="H578" s="5">
        <v>159</v>
      </c>
      <c r="I578" s="5">
        <v>6</v>
      </c>
      <c r="J578" s="5">
        <v>954</v>
      </c>
    </row>
    <row r="579" spans="1:10" ht="15.75" customHeight="1" x14ac:dyDescent="0.25">
      <c r="A579" s="3" t="s">
        <v>624</v>
      </c>
      <c r="B579" s="4">
        <v>43272</v>
      </c>
      <c r="C579" s="5">
        <v>14</v>
      </c>
      <c r="D579" s="5" t="s">
        <v>38</v>
      </c>
      <c r="E579" s="5" t="s">
        <v>12</v>
      </c>
      <c r="F579" s="5" t="s">
        <v>13</v>
      </c>
      <c r="G579" s="5" t="s">
        <v>41</v>
      </c>
      <c r="H579" s="5">
        <v>399</v>
      </c>
      <c r="I579" s="5">
        <v>9</v>
      </c>
      <c r="J579" s="5">
        <v>3591</v>
      </c>
    </row>
    <row r="580" spans="1:10" ht="15.75" customHeight="1" x14ac:dyDescent="0.25">
      <c r="A580" s="3" t="s">
        <v>625</v>
      </c>
      <c r="B580" s="4">
        <v>43273</v>
      </c>
      <c r="C580" s="5">
        <v>7</v>
      </c>
      <c r="D580" s="5" t="s">
        <v>88</v>
      </c>
      <c r="E580" s="5" t="s">
        <v>22</v>
      </c>
      <c r="F580" s="5" t="s">
        <v>23</v>
      </c>
      <c r="G580" s="5" t="s">
        <v>41</v>
      </c>
      <c r="H580" s="5">
        <v>399</v>
      </c>
      <c r="I580" s="5">
        <v>0</v>
      </c>
      <c r="J580" s="5">
        <v>0</v>
      </c>
    </row>
    <row r="581" spans="1:10" ht="15.75" customHeight="1" x14ac:dyDescent="0.25">
      <c r="A581" s="3" t="s">
        <v>626</v>
      </c>
      <c r="B581" s="4">
        <v>43273</v>
      </c>
      <c r="C581" s="5">
        <v>15</v>
      </c>
      <c r="D581" s="5" t="s">
        <v>118</v>
      </c>
      <c r="E581" s="5" t="s">
        <v>63</v>
      </c>
      <c r="F581" s="5" t="s">
        <v>13</v>
      </c>
      <c r="G581" s="5" t="s">
        <v>24</v>
      </c>
      <c r="H581" s="5">
        <v>159</v>
      </c>
      <c r="I581" s="5">
        <v>6</v>
      </c>
      <c r="J581" s="5">
        <v>954</v>
      </c>
    </row>
    <row r="582" spans="1:10" ht="15.75" customHeight="1" x14ac:dyDescent="0.25">
      <c r="A582" s="3" t="s">
        <v>627</v>
      </c>
      <c r="B582" s="4">
        <v>43273</v>
      </c>
      <c r="C582" s="5">
        <v>15</v>
      </c>
      <c r="D582" s="5" t="s">
        <v>118</v>
      </c>
      <c r="E582" s="5" t="s">
        <v>12</v>
      </c>
      <c r="F582" s="5" t="s">
        <v>13</v>
      </c>
      <c r="G582" s="5" t="s">
        <v>24</v>
      </c>
      <c r="H582" s="5">
        <v>159</v>
      </c>
      <c r="I582" s="5">
        <v>8</v>
      </c>
      <c r="J582" s="5">
        <v>1272</v>
      </c>
    </row>
    <row r="583" spans="1:10" ht="15.75" customHeight="1" x14ac:dyDescent="0.25">
      <c r="A583" s="3" t="s">
        <v>628</v>
      </c>
      <c r="B583" s="4">
        <v>43273</v>
      </c>
      <c r="C583" s="5">
        <v>15</v>
      </c>
      <c r="D583" s="5" t="s">
        <v>118</v>
      </c>
      <c r="E583" s="5" t="s">
        <v>63</v>
      </c>
      <c r="F583" s="5" t="s">
        <v>13</v>
      </c>
      <c r="G583" s="5" t="s">
        <v>41</v>
      </c>
      <c r="H583" s="5">
        <v>399</v>
      </c>
      <c r="I583" s="5">
        <v>4</v>
      </c>
      <c r="J583" s="5">
        <v>1596</v>
      </c>
    </row>
    <row r="584" spans="1:10" ht="15.75" customHeight="1" x14ac:dyDescent="0.25">
      <c r="A584" s="3" t="s">
        <v>629</v>
      </c>
      <c r="B584" s="4">
        <v>43273</v>
      </c>
      <c r="C584" s="5">
        <v>10</v>
      </c>
      <c r="D584" s="5" t="s">
        <v>58</v>
      </c>
      <c r="E584" s="5" t="s">
        <v>46</v>
      </c>
      <c r="F584" s="5" t="s">
        <v>23</v>
      </c>
      <c r="G584" s="5" t="s">
        <v>41</v>
      </c>
      <c r="H584" s="5">
        <v>399</v>
      </c>
      <c r="I584" s="5">
        <v>3</v>
      </c>
      <c r="J584" s="5">
        <v>1197</v>
      </c>
    </row>
    <row r="585" spans="1:10" ht="15.75" customHeight="1" x14ac:dyDescent="0.25">
      <c r="A585" s="3" t="s">
        <v>630</v>
      </c>
      <c r="B585" s="4">
        <v>43273</v>
      </c>
      <c r="C585" s="5">
        <v>18</v>
      </c>
      <c r="D585" s="5" t="s">
        <v>26</v>
      </c>
      <c r="E585" s="5" t="s">
        <v>36</v>
      </c>
      <c r="F585" s="5" t="s">
        <v>28</v>
      </c>
      <c r="G585" s="5" t="s">
        <v>31</v>
      </c>
      <c r="H585" s="5">
        <v>69</v>
      </c>
      <c r="I585" s="5">
        <v>0</v>
      </c>
      <c r="J585" s="5">
        <v>0</v>
      </c>
    </row>
    <row r="586" spans="1:10" ht="15.75" customHeight="1" x14ac:dyDescent="0.25">
      <c r="A586" s="3" t="s">
        <v>631</v>
      </c>
      <c r="B586" s="4">
        <v>43273</v>
      </c>
      <c r="C586" s="5">
        <v>5</v>
      </c>
      <c r="D586" s="5" t="s">
        <v>60</v>
      </c>
      <c r="E586" s="5" t="s">
        <v>17</v>
      </c>
      <c r="F586" s="5" t="s">
        <v>18</v>
      </c>
      <c r="G586" s="5" t="s">
        <v>14</v>
      </c>
      <c r="H586" s="5">
        <v>199</v>
      </c>
      <c r="I586" s="5">
        <v>1</v>
      </c>
      <c r="J586" s="5">
        <v>199</v>
      </c>
    </row>
    <row r="587" spans="1:10" ht="15.75" customHeight="1" x14ac:dyDescent="0.25">
      <c r="A587" s="3" t="s">
        <v>632</v>
      </c>
      <c r="B587" s="4">
        <v>43273</v>
      </c>
      <c r="C587" s="5">
        <v>4</v>
      </c>
      <c r="D587" s="5" t="s">
        <v>51</v>
      </c>
      <c r="E587" s="5" t="s">
        <v>17</v>
      </c>
      <c r="F587" s="5" t="s">
        <v>18</v>
      </c>
      <c r="G587" s="5" t="s">
        <v>19</v>
      </c>
      <c r="H587" s="5">
        <v>289</v>
      </c>
      <c r="I587" s="5">
        <v>5</v>
      </c>
      <c r="J587" s="5">
        <v>1445</v>
      </c>
    </row>
    <row r="588" spans="1:10" ht="15.75" customHeight="1" x14ac:dyDescent="0.25">
      <c r="A588" s="3" t="s">
        <v>633</v>
      </c>
      <c r="B588" s="4">
        <v>43273</v>
      </c>
      <c r="C588" s="5">
        <v>20</v>
      </c>
      <c r="D588" s="5" t="s">
        <v>40</v>
      </c>
      <c r="E588" s="5" t="s">
        <v>36</v>
      </c>
      <c r="F588" s="5" t="s">
        <v>28</v>
      </c>
      <c r="G588" s="5" t="s">
        <v>31</v>
      </c>
      <c r="H588" s="5">
        <v>69</v>
      </c>
      <c r="I588" s="5">
        <v>3</v>
      </c>
      <c r="J588" s="5">
        <v>207</v>
      </c>
    </row>
    <row r="589" spans="1:10" ht="15.75" customHeight="1" x14ac:dyDescent="0.25">
      <c r="A589" s="3" t="s">
        <v>634</v>
      </c>
      <c r="B589" s="4">
        <v>43274</v>
      </c>
      <c r="C589" s="5">
        <v>17</v>
      </c>
      <c r="D589" s="5" t="s">
        <v>35</v>
      </c>
      <c r="E589" s="5" t="s">
        <v>27</v>
      </c>
      <c r="F589" s="5" t="s">
        <v>28</v>
      </c>
      <c r="G589" s="5" t="s">
        <v>31</v>
      </c>
      <c r="H589" s="5">
        <v>69</v>
      </c>
      <c r="I589" s="5">
        <v>1</v>
      </c>
      <c r="J589" s="5">
        <v>69</v>
      </c>
    </row>
    <row r="590" spans="1:10" ht="15.75" customHeight="1" x14ac:dyDescent="0.25">
      <c r="A590" s="3" t="s">
        <v>635</v>
      </c>
      <c r="B590" s="4">
        <v>43275</v>
      </c>
      <c r="C590" s="5">
        <v>5</v>
      </c>
      <c r="D590" s="5" t="s">
        <v>60</v>
      </c>
      <c r="E590" s="5" t="s">
        <v>17</v>
      </c>
      <c r="F590" s="5" t="s">
        <v>18</v>
      </c>
      <c r="G590" s="5" t="s">
        <v>41</v>
      </c>
      <c r="H590" s="5">
        <v>399</v>
      </c>
      <c r="I590" s="5">
        <v>3</v>
      </c>
      <c r="J590" s="5">
        <v>1197</v>
      </c>
    </row>
    <row r="591" spans="1:10" ht="15.75" customHeight="1" x14ac:dyDescent="0.25">
      <c r="A591" s="3" t="s">
        <v>636</v>
      </c>
      <c r="B591" s="4">
        <v>43275</v>
      </c>
      <c r="C591" s="5">
        <v>18</v>
      </c>
      <c r="D591" s="5" t="s">
        <v>26</v>
      </c>
      <c r="E591" s="5" t="s">
        <v>36</v>
      </c>
      <c r="F591" s="5" t="s">
        <v>28</v>
      </c>
      <c r="G591" s="5" t="s">
        <v>24</v>
      </c>
      <c r="H591" s="5">
        <v>159</v>
      </c>
      <c r="I591" s="5">
        <v>5</v>
      </c>
      <c r="J591" s="5">
        <v>795</v>
      </c>
    </row>
    <row r="592" spans="1:10" ht="15.75" customHeight="1" x14ac:dyDescent="0.25">
      <c r="A592" s="3" t="s">
        <v>637</v>
      </c>
      <c r="B592" s="4">
        <v>43276</v>
      </c>
      <c r="C592" s="5">
        <v>4</v>
      </c>
      <c r="D592" s="5" t="s">
        <v>51</v>
      </c>
      <c r="E592" s="5" t="s">
        <v>68</v>
      </c>
      <c r="F592" s="5" t="s">
        <v>18</v>
      </c>
      <c r="G592" s="5" t="s">
        <v>19</v>
      </c>
      <c r="H592" s="5">
        <v>289</v>
      </c>
      <c r="I592" s="5">
        <v>3</v>
      </c>
      <c r="J592" s="5">
        <v>867</v>
      </c>
    </row>
    <row r="593" spans="1:10" ht="15.75" customHeight="1" x14ac:dyDescent="0.25">
      <c r="A593" s="3" t="s">
        <v>638</v>
      </c>
      <c r="B593" s="4">
        <v>43277</v>
      </c>
      <c r="C593" s="5">
        <v>6</v>
      </c>
      <c r="D593" s="5" t="s">
        <v>48</v>
      </c>
      <c r="E593" s="5" t="s">
        <v>46</v>
      </c>
      <c r="F593" s="5" t="s">
        <v>23</v>
      </c>
      <c r="G593" s="5" t="s">
        <v>19</v>
      </c>
      <c r="H593" s="5">
        <v>289</v>
      </c>
      <c r="I593" s="5">
        <v>9</v>
      </c>
      <c r="J593" s="5">
        <v>2601</v>
      </c>
    </row>
    <row r="594" spans="1:10" ht="15.75" customHeight="1" x14ac:dyDescent="0.25">
      <c r="A594" s="3" t="s">
        <v>639</v>
      </c>
      <c r="B594" s="4">
        <v>43277</v>
      </c>
      <c r="C594" s="5">
        <v>17</v>
      </c>
      <c r="D594" s="5" t="s">
        <v>35</v>
      </c>
      <c r="E594" s="5" t="s">
        <v>27</v>
      </c>
      <c r="F594" s="5" t="s">
        <v>28</v>
      </c>
      <c r="G594" s="5" t="s">
        <v>31</v>
      </c>
      <c r="H594" s="5">
        <v>69</v>
      </c>
      <c r="I594" s="5">
        <v>9</v>
      </c>
      <c r="J594" s="5">
        <v>621</v>
      </c>
    </row>
    <row r="595" spans="1:10" ht="15.75" customHeight="1" x14ac:dyDescent="0.25">
      <c r="A595" s="3" t="s">
        <v>640</v>
      </c>
      <c r="B595" s="4">
        <v>43277</v>
      </c>
      <c r="C595" s="5">
        <v>2</v>
      </c>
      <c r="D595" s="5" t="s">
        <v>106</v>
      </c>
      <c r="E595" s="5" t="s">
        <v>68</v>
      </c>
      <c r="F595" s="5" t="s">
        <v>18</v>
      </c>
      <c r="G595" s="5" t="s">
        <v>19</v>
      </c>
      <c r="H595" s="5">
        <v>289</v>
      </c>
      <c r="I595" s="5">
        <v>1</v>
      </c>
      <c r="J595" s="5">
        <v>289</v>
      </c>
    </row>
    <row r="596" spans="1:10" ht="15.75" customHeight="1" x14ac:dyDescent="0.25">
      <c r="A596" s="3" t="s">
        <v>641</v>
      </c>
      <c r="B596" s="4">
        <v>43277</v>
      </c>
      <c r="C596" s="5">
        <v>10</v>
      </c>
      <c r="D596" s="5" t="s">
        <v>58</v>
      </c>
      <c r="E596" s="5" t="s">
        <v>46</v>
      </c>
      <c r="F596" s="5" t="s">
        <v>23</v>
      </c>
      <c r="G596" s="5" t="s">
        <v>14</v>
      </c>
      <c r="H596" s="5">
        <v>199</v>
      </c>
      <c r="I596" s="5">
        <v>6</v>
      </c>
      <c r="J596" s="5">
        <v>1194</v>
      </c>
    </row>
    <row r="597" spans="1:10" ht="15.75" customHeight="1" x14ac:dyDescent="0.25">
      <c r="A597" s="3" t="s">
        <v>642</v>
      </c>
      <c r="B597" s="4">
        <v>43277</v>
      </c>
      <c r="C597" s="5">
        <v>11</v>
      </c>
      <c r="D597" s="5" t="s">
        <v>11</v>
      </c>
      <c r="E597" s="5" t="s">
        <v>63</v>
      </c>
      <c r="F597" s="5" t="s">
        <v>13</v>
      </c>
      <c r="G597" s="5" t="s">
        <v>41</v>
      </c>
      <c r="H597" s="5">
        <v>399</v>
      </c>
      <c r="I597" s="5">
        <v>9</v>
      </c>
      <c r="J597" s="5">
        <v>3591</v>
      </c>
    </row>
    <row r="598" spans="1:10" ht="15.75" customHeight="1" x14ac:dyDescent="0.25">
      <c r="A598" s="3" t="s">
        <v>643</v>
      </c>
      <c r="B598" s="4">
        <v>43278</v>
      </c>
      <c r="C598" s="5">
        <v>4</v>
      </c>
      <c r="D598" s="5" t="s">
        <v>51</v>
      </c>
      <c r="E598" s="5" t="s">
        <v>17</v>
      </c>
      <c r="F598" s="5" t="s">
        <v>18</v>
      </c>
      <c r="G598" s="5" t="s">
        <v>31</v>
      </c>
      <c r="H598" s="5">
        <v>69</v>
      </c>
      <c r="I598" s="5">
        <v>8</v>
      </c>
      <c r="J598" s="5">
        <v>552</v>
      </c>
    </row>
    <row r="599" spans="1:10" ht="15.75" customHeight="1" x14ac:dyDescent="0.25">
      <c r="A599" s="3" t="s">
        <v>644</v>
      </c>
      <c r="B599" s="4">
        <v>43279</v>
      </c>
      <c r="C599" s="5">
        <v>10</v>
      </c>
      <c r="D599" s="5" t="s">
        <v>58</v>
      </c>
      <c r="E599" s="5" t="s">
        <v>22</v>
      </c>
      <c r="F599" s="5" t="s">
        <v>23</v>
      </c>
      <c r="G599" s="5" t="s">
        <v>41</v>
      </c>
      <c r="H599" s="5">
        <v>399</v>
      </c>
      <c r="I599" s="5">
        <v>9</v>
      </c>
      <c r="J599" s="5">
        <v>3591</v>
      </c>
    </row>
    <row r="600" spans="1:10" ht="15.75" customHeight="1" x14ac:dyDescent="0.25">
      <c r="A600" s="3" t="s">
        <v>645</v>
      </c>
      <c r="B600" s="4">
        <v>43279</v>
      </c>
      <c r="C600" s="5">
        <v>2</v>
      </c>
      <c r="D600" s="5" t="s">
        <v>106</v>
      </c>
      <c r="E600" s="5" t="s">
        <v>17</v>
      </c>
      <c r="F600" s="5" t="s">
        <v>18</v>
      </c>
      <c r="G600" s="5" t="s">
        <v>24</v>
      </c>
      <c r="H600" s="5">
        <v>159</v>
      </c>
      <c r="I600" s="5">
        <v>5</v>
      </c>
      <c r="J600" s="5">
        <v>795</v>
      </c>
    </row>
    <row r="601" spans="1:10" ht="15.75" customHeight="1" x14ac:dyDescent="0.25">
      <c r="A601" s="3" t="s">
        <v>646</v>
      </c>
      <c r="B601" s="4">
        <v>43279</v>
      </c>
      <c r="C601" s="5">
        <v>5</v>
      </c>
      <c r="D601" s="5" t="s">
        <v>60</v>
      </c>
      <c r="E601" s="5" t="s">
        <v>17</v>
      </c>
      <c r="F601" s="5" t="s">
        <v>18</v>
      </c>
      <c r="G601" s="5" t="s">
        <v>19</v>
      </c>
      <c r="H601" s="5">
        <v>289</v>
      </c>
      <c r="I601" s="5">
        <v>0</v>
      </c>
      <c r="J601" s="5">
        <v>0</v>
      </c>
    </row>
    <row r="602" spans="1:10" ht="15.75" customHeight="1" x14ac:dyDescent="0.25">
      <c r="A602" s="3" t="s">
        <v>647</v>
      </c>
      <c r="B602" s="4">
        <v>43279</v>
      </c>
      <c r="C602" s="5">
        <v>10</v>
      </c>
      <c r="D602" s="5" t="s">
        <v>58</v>
      </c>
      <c r="E602" s="5" t="s">
        <v>46</v>
      </c>
      <c r="F602" s="5" t="s">
        <v>23</v>
      </c>
      <c r="G602" s="5" t="s">
        <v>31</v>
      </c>
      <c r="H602" s="5">
        <v>69</v>
      </c>
      <c r="I602" s="5">
        <v>3</v>
      </c>
      <c r="J602" s="5">
        <v>207</v>
      </c>
    </row>
    <row r="603" spans="1:10" ht="15.75" customHeight="1" x14ac:dyDescent="0.25">
      <c r="A603" s="3" t="s">
        <v>648</v>
      </c>
      <c r="B603" s="4">
        <v>43279</v>
      </c>
      <c r="C603" s="5">
        <v>12</v>
      </c>
      <c r="D603" s="5" t="s">
        <v>66</v>
      </c>
      <c r="E603" s="5" t="s">
        <v>63</v>
      </c>
      <c r="F603" s="5" t="s">
        <v>13</v>
      </c>
      <c r="G603" s="5" t="s">
        <v>14</v>
      </c>
      <c r="H603" s="5">
        <v>199</v>
      </c>
      <c r="I603" s="5">
        <v>3</v>
      </c>
      <c r="J603" s="5">
        <v>597</v>
      </c>
    </row>
    <row r="604" spans="1:10" ht="15.75" customHeight="1" x14ac:dyDescent="0.25">
      <c r="A604" s="3" t="s">
        <v>649</v>
      </c>
      <c r="B604" s="4">
        <v>43279</v>
      </c>
      <c r="C604" s="5">
        <v>11</v>
      </c>
      <c r="D604" s="5" t="s">
        <v>11</v>
      </c>
      <c r="E604" s="5" t="s">
        <v>12</v>
      </c>
      <c r="F604" s="5" t="s">
        <v>13</v>
      </c>
      <c r="G604" s="5" t="s">
        <v>19</v>
      </c>
      <c r="H604" s="5">
        <v>289</v>
      </c>
      <c r="I604" s="5">
        <v>7</v>
      </c>
      <c r="J604" s="5">
        <v>2023</v>
      </c>
    </row>
    <row r="605" spans="1:10" ht="15.75" customHeight="1" x14ac:dyDescent="0.25">
      <c r="A605" s="3" t="s">
        <v>650</v>
      </c>
      <c r="B605" s="4">
        <v>43279</v>
      </c>
      <c r="C605" s="5">
        <v>1</v>
      </c>
      <c r="D605" s="5" t="s">
        <v>16</v>
      </c>
      <c r="E605" s="5" t="s">
        <v>68</v>
      </c>
      <c r="F605" s="5" t="s">
        <v>18</v>
      </c>
      <c r="G605" s="5" t="s">
        <v>19</v>
      </c>
      <c r="H605" s="5">
        <v>289</v>
      </c>
      <c r="I605" s="5">
        <v>8</v>
      </c>
      <c r="J605" s="5">
        <v>2312</v>
      </c>
    </row>
    <row r="606" spans="1:10" ht="15.75" customHeight="1" x14ac:dyDescent="0.25">
      <c r="A606" s="3" t="s">
        <v>651</v>
      </c>
      <c r="B606" s="4">
        <v>43280</v>
      </c>
      <c r="C606" s="5">
        <v>15</v>
      </c>
      <c r="D606" s="5" t="s">
        <v>118</v>
      </c>
      <c r="E606" s="5" t="s">
        <v>63</v>
      </c>
      <c r="F606" s="5" t="s">
        <v>13</v>
      </c>
      <c r="G606" s="5" t="s">
        <v>24</v>
      </c>
      <c r="H606" s="5">
        <v>159</v>
      </c>
      <c r="I606" s="5">
        <v>5</v>
      </c>
      <c r="J606" s="5">
        <v>795</v>
      </c>
    </row>
    <row r="607" spans="1:10" ht="15.75" customHeight="1" x14ac:dyDescent="0.25">
      <c r="A607" s="3" t="s">
        <v>652</v>
      </c>
      <c r="B607" s="4">
        <v>43281</v>
      </c>
      <c r="C607" s="5">
        <v>12</v>
      </c>
      <c r="D607" s="5" t="s">
        <v>66</v>
      </c>
      <c r="E607" s="5" t="s">
        <v>12</v>
      </c>
      <c r="F607" s="5" t="s">
        <v>13</v>
      </c>
      <c r="G607" s="5" t="s">
        <v>19</v>
      </c>
      <c r="H607" s="5">
        <v>289</v>
      </c>
      <c r="I607" s="5">
        <v>3</v>
      </c>
      <c r="J607" s="5">
        <v>867</v>
      </c>
    </row>
    <row r="608" spans="1:10" ht="15.75" customHeight="1" x14ac:dyDescent="0.25">
      <c r="A608" s="3" t="s">
        <v>653</v>
      </c>
      <c r="B608" s="4">
        <v>43281</v>
      </c>
      <c r="C608" s="5">
        <v>20</v>
      </c>
      <c r="D608" s="5" t="s">
        <v>40</v>
      </c>
      <c r="E608" s="5" t="s">
        <v>27</v>
      </c>
      <c r="F608" s="5" t="s">
        <v>28</v>
      </c>
      <c r="G608" s="5" t="s">
        <v>41</v>
      </c>
      <c r="H608" s="5">
        <v>399</v>
      </c>
      <c r="I608" s="5">
        <v>7</v>
      </c>
      <c r="J608" s="5">
        <v>2793</v>
      </c>
    </row>
    <row r="609" spans="1:10" ht="15.75" customHeight="1" x14ac:dyDescent="0.25">
      <c r="A609" s="3" t="s">
        <v>654</v>
      </c>
      <c r="B609" s="4">
        <v>43281</v>
      </c>
      <c r="C609" s="5">
        <v>12</v>
      </c>
      <c r="D609" s="5" t="s">
        <v>66</v>
      </c>
      <c r="E609" s="5" t="s">
        <v>12</v>
      </c>
      <c r="F609" s="5" t="s">
        <v>13</v>
      </c>
      <c r="G609" s="5" t="s">
        <v>31</v>
      </c>
      <c r="H609" s="5">
        <v>69</v>
      </c>
      <c r="I609" s="5">
        <v>4</v>
      </c>
      <c r="J609" s="5">
        <v>276</v>
      </c>
    </row>
    <row r="610" spans="1:10" ht="15.75" customHeight="1" x14ac:dyDescent="0.25">
      <c r="A610" s="3" t="s">
        <v>655</v>
      </c>
      <c r="B610" s="4">
        <v>43281</v>
      </c>
      <c r="C610" s="5">
        <v>19</v>
      </c>
      <c r="D610" s="5" t="s">
        <v>56</v>
      </c>
      <c r="E610" s="5" t="s">
        <v>27</v>
      </c>
      <c r="F610" s="5" t="s">
        <v>28</v>
      </c>
      <c r="G610" s="5" t="s">
        <v>31</v>
      </c>
      <c r="H610" s="5">
        <v>69</v>
      </c>
      <c r="I610" s="5">
        <v>4</v>
      </c>
      <c r="J610" s="5">
        <v>276</v>
      </c>
    </row>
    <row r="611" spans="1:10" ht="15.75" customHeight="1" x14ac:dyDescent="0.25">
      <c r="A611" s="3" t="s">
        <v>656</v>
      </c>
      <c r="B611" s="4">
        <v>43282</v>
      </c>
      <c r="C611" s="5">
        <v>12</v>
      </c>
      <c r="D611" s="5" t="s">
        <v>66</v>
      </c>
      <c r="E611" s="5" t="s">
        <v>63</v>
      </c>
      <c r="F611" s="5" t="s">
        <v>13</v>
      </c>
      <c r="G611" s="5" t="s">
        <v>31</v>
      </c>
      <c r="H611" s="5">
        <v>69</v>
      </c>
      <c r="I611" s="5">
        <v>8</v>
      </c>
      <c r="J611" s="5">
        <v>552</v>
      </c>
    </row>
    <row r="612" spans="1:10" ht="15.75" customHeight="1" x14ac:dyDescent="0.25">
      <c r="A612" s="3" t="s">
        <v>657</v>
      </c>
      <c r="B612" s="4">
        <v>43282</v>
      </c>
      <c r="C612" s="5">
        <v>10</v>
      </c>
      <c r="D612" s="5" t="s">
        <v>58</v>
      </c>
      <c r="E612" s="5" t="s">
        <v>46</v>
      </c>
      <c r="F612" s="5" t="s">
        <v>23</v>
      </c>
      <c r="G612" s="5" t="s">
        <v>19</v>
      </c>
      <c r="H612" s="5">
        <v>289</v>
      </c>
      <c r="I612" s="5">
        <v>9</v>
      </c>
      <c r="J612" s="5">
        <v>2601</v>
      </c>
    </row>
    <row r="613" spans="1:10" ht="15.75" customHeight="1" x14ac:dyDescent="0.25">
      <c r="A613" s="3" t="s">
        <v>658</v>
      </c>
      <c r="B613" s="4">
        <v>43282</v>
      </c>
      <c r="C613" s="5">
        <v>17</v>
      </c>
      <c r="D613" s="5" t="s">
        <v>35</v>
      </c>
      <c r="E613" s="5" t="s">
        <v>27</v>
      </c>
      <c r="F613" s="5" t="s">
        <v>28</v>
      </c>
      <c r="G613" s="5" t="s">
        <v>19</v>
      </c>
      <c r="H613" s="5">
        <v>289</v>
      </c>
      <c r="I613" s="5">
        <v>9</v>
      </c>
      <c r="J613" s="5">
        <v>2601</v>
      </c>
    </row>
    <row r="614" spans="1:10" ht="15.75" customHeight="1" x14ac:dyDescent="0.25">
      <c r="A614" s="3" t="s">
        <v>659</v>
      </c>
      <c r="B614" s="4">
        <v>43283</v>
      </c>
      <c r="C614" s="5">
        <v>15</v>
      </c>
      <c r="D614" s="5" t="s">
        <v>118</v>
      </c>
      <c r="E614" s="5" t="s">
        <v>63</v>
      </c>
      <c r="F614" s="5" t="s">
        <v>13</v>
      </c>
      <c r="G614" s="5" t="s">
        <v>31</v>
      </c>
      <c r="H614" s="5">
        <v>69</v>
      </c>
      <c r="I614" s="5">
        <v>2</v>
      </c>
      <c r="J614" s="5">
        <v>138</v>
      </c>
    </row>
    <row r="615" spans="1:10" ht="15.75" customHeight="1" x14ac:dyDescent="0.25">
      <c r="A615" s="3" t="s">
        <v>660</v>
      </c>
      <c r="B615" s="4">
        <v>43284</v>
      </c>
      <c r="C615" s="5">
        <v>20</v>
      </c>
      <c r="D615" s="5" t="s">
        <v>40</v>
      </c>
      <c r="E615" s="5" t="s">
        <v>36</v>
      </c>
      <c r="F615" s="5" t="s">
        <v>28</v>
      </c>
      <c r="G615" s="5" t="s">
        <v>19</v>
      </c>
      <c r="H615" s="5">
        <v>289</v>
      </c>
      <c r="I615" s="5">
        <v>0</v>
      </c>
      <c r="J615" s="5">
        <v>0</v>
      </c>
    </row>
    <row r="616" spans="1:10" ht="15.75" customHeight="1" x14ac:dyDescent="0.25">
      <c r="A616" s="3" t="s">
        <v>661</v>
      </c>
      <c r="B616" s="4">
        <v>43285</v>
      </c>
      <c r="C616" s="5">
        <v>10</v>
      </c>
      <c r="D616" s="5" t="s">
        <v>58</v>
      </c>
      <c r="E616" s="5" t="s">
        <v>22</v>
      </c>
      <c r="F616" s="5" t="s">
        <v>23</v>
      </c>
      <c r="G616" s="5" t="s">
        <v>24</v>
      </c>
      <c r="H616" s="5">
        <v>159</v>
      </c>
      <c r="I616" s="5">
        <v>2</v>
      </c>
      <c r="J616" s="5">
        <v>318</v>
      </c>
    </row>
    <row r="617" spans="1:10" ht="15.75" customHeight="1" x14ac:dyDescent="0.25">
      <c r="A617" s="3" t="s">
        <v>662</v>
      </c>
      <c r="B617" s="4">
        <v>43286</v>
      </c>
      <c r="C617" s="5">
        <v>11</v>
      </c>
      <c r="D617" s="5" t="s">
        <v>11</v>
      </c>
      <c r="E617" s="5" t="s">
        <v>63</v>
      </c>
      <c r="F617" s="5" t="s">
        <v>13</v>
      </c>
      <c r="G617" s="5" t="s">
        <v>31</v>
      </c>
      <c r="H617" s="5">
        <v>69</v>
      </c>
      <c r="I617" s="5">
        <v>7</v>
      </c>
      <c r="J617" s="5">
        <v>483</v>
      </c>
    </row>
    <row r="618" spans="1:10" ht="15.75" customHeight="1" x14ac:dyDescent="0.25">
      <c r="A618" s="3" t="s">
        <v>663</v>
      </c>
      <c r="B618" s="4">
        <v>43287</v>
      </c>
      <c r="C618" s="5">
        <v>19</v>
      </c>
      <c r="D618" s="5" t="s">
        <v>56</v>
      </c>
      <c r="E618" s="5" t="s">
        <v>36</v>
      </c>
      <c r="F618" s="5" t="s">
        <v>28</v>
      </c>
      <c r="G618" s="5" t="s">
        <v>14</v>
      </c>
      <c r="H618" s="5">
        <v>199</v>
      </c>
      <c r="I618" s="5">
        <v>8</v>
      </c>
      <c r="J618" s="5">
        <v>1592</v>
      </c>
    </row>
    <row r="619" spans="1:10" ht="15.75" customHeight="1" x14ac:dyDescent="0.25">
      <c r="A619" s="3" t="s">
        <v>664</v>
      </c>
      <c r="B619" s="4">
        <v>43287</v>
      </c>
      <c r="C619" s="5">
        <v>19</v>
      </c>
      <c r="D619" s="5" t="s">
        <v>56</v>
      </c>
      <c r="E619" s="5" t="s">
        <v>36</v>
      </c>
      <c r="F619" s="5" t="s">
        <v>28</v>
      </c>
      <c r="G619" s="5" t="s">
        <v>41</v>
      </c>
      <c r="H619" s="5">
        <v>399</v>
      </c>
      <c r="I619" s="5">
        <v>0</v>
      </c>
      <c r="J619" s="5">
        <v>0</v>
      </c>
    </row>
    <row r="620" spans="1:10" ht="15.75" customHeight="1" x14ac:dyDescent="0.25">
      <c r="A620" s="3" t="s">
        <v>665</v>
      </c>
      <c r="B620" s="4">
        <v>43288</v>
      </c>
      <c r="C620" s="5">
        <v>17</v>
      </c>
      <c r="D620" s="5" t="s">
        <v>35</v>
      </c>
      <c r="E620" s="5" t="s">
        <v>36</v>
      </c>
      <c r="F620" s="5" t="s">
        <v>28</v>
      </c>
      <c r="G620" s="5" t="s">
        <v>19</v>
      </c>
      <c r="H620" s="5">
        <v>289</v>
      </c>
      <c r="I620" s="5">
        <v>6</v>
      </c>
      <c r="J620" s="5">
        <v>1734</v>
      </c>
    </row>
    <row r="621" spans="1:10" ht="15.75" customHeight="1" x14ac:dyDescent="0.25">
      <c r="A621" s="3" t="s">
        <v>666</v>
      </c>
      <c r="B621" s="4">
        <v>43288</v>
      </c>
      <c r="C621" s="5">
        <v>20</v>
      </c>
      <c r="D621" s="5" t="s">
        <v>40</v>
      </c>
      <c r="E621" s="5" t="s">
        <v>36</v>
      </c>
      <c r="F621" s="5" t="s">
        <v>28</v>
      </c>
      <c r="G621" s="5" t="s">
        <v>24</v>
      </c>
      <c r="H621" s="5">
        <v>159</v>
      </c>
      <c r="I621" s="5">
        <v>9</v>
      </c>
      <c r="J621" s="5">
        <v>1431</v>
      </c>
    </row>
    <row r="622" spans="1:10" ht="15.75" customHeight="1" x14ac:dyDescent="0.25">
      <c r="A622" s="3" t="s">
        <v>667</v>
      </c>
      <c r="B622" s="4">
        <v>43288</v>
      </c>
      <c r="C622" s="5">
        <v>10</v>
      </c>
      <c r="D622" s="5" t="s">
        <v>58</v>
      </c>
      <c r="E622" s="5" t="s">
        <v>46</v>
      </c>
      <c r="F622" s="5" t="s">
        <v>23</v>
      </c>
      <c r="G622" s="5" t="s">
        <v>24</v>
      </c>
      <c r="H622" s="5">
        <v>159</v>
      </c>
      <c r="I622" s="5">
        <v>7</v>
      </c>
      <c r="J622" s="5">
        <v>1113</v>
      </c>
    </row>
    <row r="623" spans="1:10" ht="15.75" customHeight="1" x14ac:dyDescent="0.25">
      <c r="A623" s="3" t="s">
        <v>668</v>
      </c>
      <c r="B623" s="4">
        <v>43288</v>
      </c>
      <c r="C623" s="5">
        <v>13</v>
      </c>
      <c r="D623" s="5" t="s">
        <v>33</v>
      </c>
      <c r="E623" s="5" t="s">
        <v>63</v>
      </c>
      <c r="F623" s="5" t="s">
        <v>13</v>
      </c>
      <c r="G623" s="5" t="s">
        <v>24</v>
      </c>
      <c r="H623" s="5">
        <v>159</v>
      </c>
      <c r="I623" s="5">
        <v>9</v>
      </c>
      <c r="J623" s="5">
        <v>1431</v>
      </c>
    </row>
    <row r="624" spans="1:10" ht="15.75" customHeight="1" x14ac:dyDescent="0.25">
      <c r="A624" s="3" t="s">
        <v>669</v>
      </c>
      <c r="B624" s="4">
        <v>43288</v>
      </c>
      <c r="C624" s="5">
        <v>14</v>
      </c>
      <c r="D624" s="5" t="s">
        <v>38</v>
      </c>
      <c r="E624" s="5" t="s">
        <v>63</v>
      </c>
      <c r="F624" s="5" t="s">
        <v>13</v>
      </c>
      <c r="G624" s="5" t="s">
        <v>14</v>
      </c>
      <c r="H624" s="5">
        <v>199</v>
      </c>
      <c r="I624" s="5">
        <v>0</v>
      </c>
      <c r="J624" s="5">
        <v>0</v>
      </c>
    </row>
    <row r="625" spans="1:10" ht="15.75" customHeight="1" x14ac:dyDescent="0.25">
      <c r="A625" s="3" t="s">
        <v>670</v>
      </c>
      <c r="B625" s="4">
        <v>43289</v>
      </c>
      <c r="C625" s="5">
        <v>3</v>
      </c>
      <c r="D625" s="5" t="s">
        <v>43</v>
      </c>
      <c r="E625" s="5" t="s">
        <v>68</v>
      </c>
      <c r="F625" s="5" t="s">
        <v>18</v>
      </c>
      <c r="G625" s="5" t="s">
        <v>14</v>
      </c>
      <c r="H625" s="5">
        <v>199</v>
      </c>
      <c r="I625" s="5">
        <v>4</v>
      </c>
      <c r="J625" s="5">
        <v>796</v>
      </c>
    </row>
    <row r="626" spans="1:10" ht="15.75" customHeight="1" x14ac:dyDescent="0.25">
      <c r="A626" s="3" t="s">
        <v>671</v>
      </c>
      <c r="B626" s="4">
        <v>43289</v>
      </c>
      <c r="C626" s="5">
        <v>17</v>
      </c>
      <c r="D626" s="5" t="s">
        <v>35</v>
      </c>
      <c r="E626" s="5" t="s">
        <v>27</v>
      </c>
      <c r="F626" s="5" t="s">
        <v>28</v>
      </c>
      <c r="G626" s="5" t="s">
        <v>41</v>
      </c>
      <c r="H626" s="5">
        <v>399</v>
      </c>
      <c r="I626" s="5">
        <v>8</v>
      </c>
      <c r="J626" s="5">
        <v>3192</v>
      </c>
    </row>
    <row r="627" spans="1:10" ht="15.75" customHeight="1" x14ac:dyDescent="0.25">
      <c r="A627" s="3" t="s">
        <v>672</v>
      </c>
      <c r="B627" s="4">
        <v>43289</v>
      </c>
      <c r="C627" s="5">
        <v>1</v>
      </c>
      <c r="D627" s="5" t="s">
        <v>16</v>
      </c>
      <c r="E627" s="5" t="s">
        <v>17</v>
      </c>
      <c r="F627" s="5" t="s">
        <v>18</v>
      </c>
      <c r="G627" s="5" t="s">
        <v>19</v>
      </c>
      <c r="H627" s="5">
        <v>289</v>
      </c>
      <c r="I627" s="5">
        <v>0</v>
      </c>
      <c r="J627" s="5">
        <v>0</v>
      </c>
    </row>
    <row r="628" spans="1:10" ht="15.75" customHeight="1" x14ac:dyDescent="0.25">
      <c r="A628" s="3" t="s">
        <v>673</v>
      </c>
      <c r="B628" s="4">
        <v>43289</v>
      </c>
      <c r="C628" s="5">
        <v>18</v>
      </c>
      <c r="D628" s="5" t="s">
        <v>26</v>
      </c>
      <c r="E628" s="5" t="s">
        <v>27</v>
      </c>
      <c r="F628" s="5" t="s">
        <v>28</v>
      </c>
      <c r="G628" s="5" t="s">
        <v>31</v>
      </c>
      <c r="H628" s="5">
        <v>69</v>
      </c>
      <c r="I628" s="5">
        <v>4</v>
      </c>
      <c r="J628" s="5">
        <v>276</v>
      </c>
    </row>
    <row r="629" spans="1:10" ht="15.75" customHeight="1" x14ac:dyDescent="0.25">
      <c r="A629" s="3" t="s">
        <v>674</v>
      </c>
      <c r="B629" s="4">
        <v>43289</v>
      </c>
      <c r="C629" s="5">
        <v>14</v>
      </c>
      <c r="D629" s="5" t="s">
        <v>38</v>
      </c>
      <c r="E629" s="5" t="s">
        <v>12</v>
      </c>
      <c r="F629" s="5" t="s">
        <v>13</v>
      </c>
      <c r="G629" s="5" t="s">
        <v>41</v>
      </c>
      <c r="H629" s="5">
        <v>399</v>
      </c>
      <c r="I629" s="5">
        <v>5</v>
      </c>
      <c r="J629" s="5">
        <v>1995</v>
      </c>
    </row>
    <row r="630" spans="1:10" ht="15.75" customHeight="1" x14ac:dyDescent="0.25">
      <c r="A630" s="3" t="s">
        <v>675</v>
      </c>
      <c r="B630" s="4">
        <v>43289</v>
      </c>
      <c r="C630" s="5">
        <v>2</v>
      </c>
      <c r="D630" s="5" t="s">
        <v>106</v>
      </c>
      <c r="E630" s="5" t="s">
        <v>68</v>
      </c>
      <c r="F630" s="5" t="s">
        <v>18</v>
      </c>
      <c r="G630" s="5" t="s">
        <v>31</v>
      </c>
      <c r="H630" s="5">
        <v>69</v>
      </c>
      <c r="I630" s="5">
        <v>6</v>
      </c>
      <c r="J630" s="5">
        <v>414</v>
      </c>
    </row>
    <row r="631" spans="1:10" ht="15.75" customHeight="1" x14ac:dyDescent="0.25">
      <c r="A631" s="3" t="s">
        <v>676</v>
      </c>
      <c r="B631" s="4">
        <v>43290</v>
      </c>
      <c r="C631" s="5">
        <v>10</v>
      </c>
      <c r="D631" s="5" t="s">
        <v>58</v>
      </c>
      <c r="E631" s="5" t="s">
        <v>22</v>
      </c>
      <c r="F631" s="5" t="s">
        <v>23</v>
      </c>
      <c r="G631" s="5" t="s">
        <v>24</v>
      </c>
      <c r="H631" s="5">
        <v>159</v>
      </c>
      <c r="I631" s="5">
        <v>3</v>
      </c>
      <c r="J631" s="5">
        <v>477</v>
      </c>
    </row>
    <row r="632" spans="1:10" ht="15.75" customHeight="1" x14ac:dyDescent="0.25">
      <c r="A632" s="3" t="s">
        <v>677</v>
      </c>
      <c r="B632" s="4">
        <v>43291</v>
      </c>
      <c r="C632" s="5">
        <v>13</v>
      </c>
      <c r="D632" s="5" t="s">
        <v>33</v>
      </c>
      <c r="E632" s="5" t="s">
        <v>12</v>
      </c>
      <c r="F632" s="5" t="s">
        <v>13</v>
      </c>
      <c r="G632" s="5" t="s">
        <v>14</v>
      </c>
      <c r="H632" s="5">
        <v>199</v>
      </c>
      <c r="I632" s="5">
        <v>4</v>
      </c>
      <c r="J632" s="5">
        <v>796</v>
      </c>
    </row>
    <row r="633" spans="1:10" ht="15.75" customHeight="1" x14ac:dyDescent="0.25">
      <c r="A633" s="3" t="s">
        <v>678</v>
      </c>
      <c r="B633" s="4">
        <v>43291</v>
      </c>
      <c r="C633" s="5">
        <v>17</v>
      </c>
      <c r="D633" s="5" t="s">
        <v>35</v>
      </c>
      <c r="E633" s="5" t="s">
        <v>27</v>
      </c>
      <c r="F633" s="5" t="s">
        <v>28</v>
      </c>
      <c r="G633" s="5" t="s">
        <v>31</v>
      </c>
      <c r="H633" s="5">
        <v>69</v>
      </c>
      <c r="I633" s="5">
        <v>3</v>
      </c>
      <c r="J633" s="5">
        <v>207</v>
      </c>
    </row>
    <row r="634" spans="1:10" ht="15.75" customHeight="1" x14ac:dyDescent="0.25">
      <c r="A634" s="3" t="s">
        <v>679</v>
      </c>
      <c r="B634" s="4">
        <v>43292</v>
      </c>
      <c r="C634" s="5">
        <v>20</v>
      </c>
      <c r="D634" s="5" t="s">
        <v>40</v>
      </c>
      <c r="E634" s="5" t="s">
        <v>27</v>
      </c>
      <c r="F634" s="5" t="s">
        <v>28</v>
      </c>
      <c r="G634" s="5" t="s">
        <v>24</v>
      </c>
      <c r="H634" s="5">
        <v>159</v>
      </c>
      <c r="I634" s="5">
        <v>3</v>
      </c>
      <c r="J634" s="5">
        <v>477</v>
      </c>
    </row>
    <row r="635" spans="1:10" ht="15.75" customHeight="1" x14ac:dyDescent="0.25">
      <c r="A635" s="3" t="s">
        <v>680</v>
      </c>
      <c r="B635" s="4">
        <v>43292</v>
      </c>
      <c r="C635" s="5">
        <v>5</v>
      </c>
      <c r="D635" s="5" t="s">
        <v>60</v>
      </c>
      <c r="E635" s="5" t="s">
        <v>17</v>
      </c>
      <c r="F635" s="5" t="s">
        <v>18</v>
      </c>
      <c r="G635" s="5" t="s">
        <v>41</v>
      </c>
      <c r="H635" s="5">
        <v>399</v>
      </c>
      <c r="I635" s="5">
        <v>0</v>
      </c>
      <c r="J635" s="5">
        <v>0</v>
      </c>
    </row>
    <row r="636" spans="1:10" ht="15.75" customHeight="1" x14ac:dyDescent="0.25">
      <c r="A636" s="3" t="s">
        <v>681</v>
      </c>
      <c r="B636" s="4">
        <v>43292</v>
      </c>
      <c r="C636" s="5">
        <v>3</v>
      </c>
      <c r="D636" s="5" t="s">
        <v>43</v>
      </c>
      <c r="E636" s="5" t="s">
        <v>17</v>
      </c>
      <c r="F636" s="5" t="s">
        <v>18</v>
      </c>
      <c r="G636" s="5" t="s">
        <v>24</v>
      </c>
      <c r="H636" s="5">
        <v>159</v>
      </c>
      <c r="I636" s="5">
        <v>5</v>
      </c>
      <c r="J636" s="5">
        <v>795</v>
      </c>
    </row>
    <row r="637" spans="1:10" ht="15.75" customHeight="1" x14ac:dyDescent="0.25">
      <c r="A637" s="3" t="s">
        <v>682</v>
      </c>
      <c r="B637" s="4">
        <v>43293</v>
      </c>
      <c r="C637" s="5">
        <v>16</v>
      </c>
      <c r="D637" s="5" t="s">
        <v>30</v>
      </c>
      <c r="E637" s="5" t="s">
        <v>27</v>
      </c>
      <c r="F637" s="5" t="s">
        <v>28</v>
      </c>
      <c r="G637" s="5" t="s">
        <v>31</v>
      </c>
      <c r="H637" s="5">
        <v>69</v>
      </c>
      <c r="I637" s="5">
        <v>5</v>
      </c>
      <c r="J637" s="5">
        <v>345</v>
      </c>
    </row>
    <row r="638" spans="1:10" ht="15.75" customHeight="1" x14ac:dyDescent="0.25">
      <c r="A638" s="3" t="s">
        <v>683</v>
      </c>
      <c r="B638" s="4">
        <v>43294</v>
      </c>
      <c r="C638" s="5">
        <v>17</v>
      </c>
      <c r="D638" s="5" t="s">
        <v>35</v>
      </c>
      <c r="E638" s="5" t="s">
        <v>27</v>
      </c>
      <c r="F638" s="5" t="s">
        <v>28</v>
      </c>
      <c r="G638" s="5" t="s">
        <v>24</v>
      </c>
      <c r="H638" s="5">
        <v>159</v>
      </c>
      <c r="I638" s="5">
        <v>6</v>
      </c>
      <c r="J638" s="5">
        <v>954</v>
      </c>
    </row>
    <row r="639" spans="1:10" ht="15.75" customHeight="1" x14ac:dyDescent="0.25">
      <c r="A639" s="3" t="s">
        <v>684</v>
      </c>
      <c r="B639" s="4">
        <v>43294</v>
      </c>
      <c r="C639" s="5">
        <v>11</v>
      </c>
      <c r="D639" s="5" t="s">
        <v>11</v>
      </c>
      <c r="E639" s="5" t="s">
        <v>12</v>
      </c>
      <c r="F639" s="5" t="s">
        <v>13</v>
      </c>
      <c r="G639" s="5" t="s">
        <v>24</v>
      </c>
      <c r="H639" s="5">
        <v>159</v>
      </c>
      <c r="I639" s="5">
        <v>5</v>
      </c>
      <c r="J639" s="5">
        <v>795</v>
      </c>
    </row>
    <row r="640" spans="1:10" ht="15.75" customHeight="1" x14ac:dyDescent="0.25">
      <c r="A640" s="3" t="s">
        <v>685</v>
      </c>
      <c r="B640" s="4">
        <v>43294</v>
      </c>
      <c r="C640" s="5">
        <v>16</v>
      </c>
      <c r="D640" s="5" t="s">
        <v>30</v>
      </c>
      <c r="E640" s="5" t="s">
        <v>27</v>
      </c>
      <c r="F640" s="5" t="s">
        <v>28</v>
      </c>
      <c r="G640" s="5" t="s">
        <v>41</v>
      </c>
      <c r="H640" s="5">
        <v>399</v>
      </c>
      <c r="I640" s="5">
        <v>3</v>
      </c>
      <c r="J640" s="5">
        <v>1197</v>
      </c>
    </row>
    <row r="641" spans="1:10" ht="15.75" customHeight="1" x14ac:dyDescent="0.25">
      <c r="A641" s="3" t="s">
        <v>686</v>
      </c>
      <c r="B641" s="4">
        <v>43295</v>
      </c>
      <c r="C641" s="5">
        <v>20</v>
      </c>
      <c r="D641" s="5" t="s">
        <v>40</v>
      </c>
      <c r="E641" s="5" t="s">
        <v>36</v>
      </c>
      <c r="F641" s="5" t="s">
        <v>28</v>
      </c>
      <c r="G641" s="5" t="s">
        <v>19</v>
      </c>
      <c r="H641" s="5">
        <v>289</v>
      </c>
      <c r="I641" s="5">
        <v>4</v>
      </c>
      <c r="J641" s="5">
        <v>1156</v>
      </c>
    </row>
    <row r="642" spans="1:10" ht="15.75" customHeight="1" x14ac:dyDescent="0.25">
      <c r="A642" s="3" t="s">
        <v>687</v>
      </c>
      <c r="B642" s="4">
        <v>43295</v>
      </c>
      <c r="C642" s="5">
        <v>10</v>
      </c>
      <c r="D642" s="5" t="s">
        <v>58</v>
      </c>
      <c r="E642" s="5" t="s">
        <v>46</v>
      </c>
      <c r="F642" s="5" t="s">
        <v>23</v>
      </c>
      <c r="G642" s="5" t="s">
        <v>41</v>
      </c>
      <c r="H642" s="5">
        <v>399</v>
      </c>
      <c r="I642" s="5">
        <v>7</v>
      </c>
      <c r="J642" s="5">
        <v>2793</v>
      </c>
    </row>
    <row r="643" spans="1:10" ht="15.75" customHeight="1" x14ac:dyDescent="0.25">
      <c r="A643" s="3" t="s">
        <v>688</v>
      </c>
      <c r="B643" s="4">
        <v>43296</v>
      </c>
      <c r="C643" s="5">
        <v>10</v>
      </c>
      <c r="D643" s="5" t="s">
        <v>58</v>
      </c>
      <c r="E643" s="5" t="s">
        <v>46</v>
      </c>
      <c r="F643" s="5" t="s">
        <v>23</v>
      </c>
      <c r="G643" s="5" t="s">
        <v>41</v>
      </c>
      <c r="H643" s="5">
        <v>399</v>
      </c>
      <c r="I643" s="5">
        <v>9</v>
      </c>
      <c r="J643" s="5">
        <v>3591</v>
      </c>
    </row>
    <row r="644" spans="1:10" ht="15.75" customHeight="1" x14ac:dyDescent="0.25">
      <c r="A644" s="3" t="s">
        <v>689</v>
      </c>
      <c r="B644" s="4">
        <v>43296</v>
      </c>
      <c r="C644" s="5">
        <v>13</v>
      </c>
      <c r="D644" s="5" t="s">
        <v>33</v>
      </c>
      <c r="E644" s="5" t="s">
        <v>12</v>
      </c>
      <c r="F644" s="5" t="s">
        <v>13</v>
      </c>
      <c r="G644" s="5" t="s">
        <v>41</v>
      </c>
      <c r="H644" s="5">
        <v>399</v>
      </c>
      <c r="I644" s="5">
        <v>8</v>
      </c>
      <c r="J644" s="5">
        <v>3192</v>
      </c>
    </row>
    <row r="645" spans="1:10" ht="15.75" customHeight="1" x14ac:dyDescent="0.25">
      <c r="A645" s="3" t="s">
        <v>690</v>
      </c>
      <c r="B645" s="4">
        <v>43297</v>
      </c>
      <c r="C645" s="5">
        <v>6</v>
      </c>
      <c r="D645" s="5" t="s">
        <v>48</v>
      </c>
      <c r="E645" s="5" t="s">
        <v>46</v>
      </c>
      <c r="F645" s="5" t="s">
        <v>23</v>
      </c>
      <c r="G645" s="5" t="s">
        <v>14</v>
      </c>
      <c r="H645" s="5">
        <v>199</v>
      </c>
      <c r="I645" s="5">
        <v>6</v>
      </c>
      <c r="J645" s="5">
        <v>1194</v>
      </c>
    </row>
    <row r="646" spans="1:10" ht="15.75" customHeight="1" x14ac:dyDescent="0.25">
      <c r="A646" s="3" t="s">
        <v>691</v>
      </c>
      <c r="B646" s="4">
        <v>43297</v>
      </c>
      <c r="C646" s="5">
        <v>1</v>
      </c>
      <c r="D646" s="5" t="s">
        <v>16</v>
      </c>
      <c r="E646" s="5" t="s">
        <v>17</v>
      </c>
      <c r="F646" s="5" t="s">
        <v>18</v>
      </c>
      <c r="G646" s="5" t="s">
        <v>31</v>
      </c>
      <c r="H646" s="5">
        <v>69</v>
      </c>
      <c r="I646" s="5">
        <v>9</v>
      </c>
      <c r="J646" s="5">
        <v>621</v>
      </c>
    </row>
    <row r="647" spans="1:10" ht="15.75" customHeight="1" x14ac:dyDescent="0.25">
      <c r="A647" s="3" t="s">
        <v>692</v>
      </c>
      <c r="B647" s="4">
        <v>43297</v>
      </c>
      <c r="C647" s="5">
        <v>14</v>
      </c>
      <c r="D647" s="5" t="s">
        <v>38</v>
      </c>
      <c r="E647" s="5" t="s">
        <v>12</v>
      </c>
      <c r="F647" s="5" t="s">
        <v>13</v>
      </c>
      <c r="G647" s="5" t="s">
        <v>14</v>
      </c>
      <c r="H647" s="5">
        <v>199</v>
      </c>
      <c r="I647" s="5">
        <v>0</v>
      </c>
      <c r="J647" s="5">
        <v>0</v>
      </c>
    </row>
    <row r="648" spans="1:10" ht="15.75" customHeight="1" x14ac:dyDescent="0.25">
      <c r="A648" s="3" t="s">
        <v>693</v>
      </c>
      <c r="B648" s="4">
        <v>43297</v>
      </c>
      <c r="C648" s="5">
        <v>13</v>
      </c>
      <c r="D648" s="5" t="s">
        <v>33</v>
      </c>
      <c r="E648" s="5" t="s">
        <v>12</v>
      </c>
      <c r="F648" s="5" t="s">
        <v>13</v>
      </c>
      <c r="G648" s="5" t="s">
        <v>19</v>
      </c>
      <c r="H648" s="5">
        <v>289</v>
      </c>
      <c r="I648" s="5">
        <v>3</v>
      </c>
      <c r="J648" s="5">
        <v>867</v>
      </c>
    </row>
    <row r="649" spans="1:10" ht="15.75" customHeight="1" x14ac:dyDescent="0.25">
      <c r="A649" s="3" t="s">
        <v>694</v>
      </c>
      <c r="B649" s="4">
        <v>43297</v>
      </c>
      <c r="C649" s="5">
        <v>8</v>
      </c>
      <c r="D649" s="5" t="s">
        <v>45</v>
      </c>
      <c r="E649" s="5" t="s">
        <v>22</v>
      </c>
      <c r="F649" s="5" t="s">
        <v>23</v>
      </c>
      <c r="G649" s="5" t="s">
        <v>14</v>
      </c>
      <c r="H649" s="5">
        <v>199</v>
      </c>
      <c r="I649" s="5">
        <v>1</v>
      </c>
      <c r="J649" s="5">
        <v>199</v>
      </c>
    </row>
    <row r="650" spans="1:10" ht="15.75" customHeight="1" x14ac:dyDescent="0.25">
      <c r="A650" s="3" t="s">
        <v>695</v>
      </c>
      <c r="B650" s="4">
        <v>43298</v>
      </c>
      <c r="C650" s="5">
        <v>8</v>
      </c>
      <c r="D650" s="5" t="s">
        <v>45</v>
      </c>
      <c r="E650" s="5" t="s">
        <v>46</v>
      </c>
      <c r="F650" s="5" t="s">
        <v>23</v>
      </c>
      <c r="G650" s="5" t="s">
        <v>41</v>
      </c>
      <c r="H650" s="5">
        <v>399</v>
      </c>
      <c r="I650" s="5">
        <v>5</v>
      </c>
      <c r="J650" s="5">
        <v>1995</v>
      </c>
    </row>
    <row r="651" spans="1:10" ht="15.75" customHeight="1" x14ac:dyDescent="0.25">
      <c r="A651" s="3" t="s">
        <v>696</v>
      </c>
      <c r="B651" s="4">
        <v>43298</v>
      </c>
      <c r="C651" s="5">
        <v>13</v>
      </c>
      <c r="D651" s="5" t="s">
        <v>33</v>
      </c>
      <c r="E651" s="5" t="s">
        <v>63</v>
      </c>
      <c r="F651" s="5" t="s">
        <v>13</v>
      </c>
      <c r="G651" s="5" t="s">
        <v>19</v>
      </c>
      <c r="H651" s="5">
        <v>289</v>
      </c>
      <c r="I651" s="5">
        <v>3</v>
      </c>
      <c r="J651" s="5">
        <v>867</v>
      </c>
    </row>
    <row r="652" spans="1:10" ht="15.75" customHeight="1" x14ac:dyDescent="0.25">
      <c r="A652" s="3" t="s">
        <v>697</v>
      </c>
      <c r="B652" s="4">
        <v>43298</v>
      </c>
      <c r="C652" s="5">
        <v>17</v>
      </c>
      <c r="D652" s="5" t="s">
        <v>35</v>
      </c>
      <c r="E652" s="5" t="s">
        <v>36</v>
      </c>
      <c r="F652" s="5" t="s">
        <v>28</v>
      </c>
      <c r="G652" s="5" t="s">
        <v>24</v>
      </c>
      <c r="H652" s="5">
        <v>159</v>
      </c>
      <c r="I652" s="5">
        <v>2</v>
      </c>
      <c r="J652" s="5">
        <v>318</v>
      </c>
    </row>
    <row r="653" spans="1:10" ht="15.75" customHeight="1" x14ac:dyDescent="0.25">
      <c r="A653" s="3" t="s">
        <v>698</v>
      </c>
      <c r="B653" s="4">
        <v>43298</v>
      </c>
      <c r="C653" s="5">
        <v>15</v>
      </c>
      <c r="D653" s="5" t="s">
        <v>118</v>
      </c>
      <c r="E653" s="5" t="s">
        <v>63</v>
      </c>
      <c r="F653" s="5" t="s">
        <v>13</v>
      </c>
      <c r="G653" s="5" t="s">
        <v>24</v>
      </c>
      <c r="H653" s="5">
        <v>159</v>
      </c>
      <c r="I653" s="5">
        <v>3</v>
      </c>
      <c r="J653" s="5">
        <v>477</v>
      </c>
    </row>
    <row r="654" spans="1:10" ht="15.75" customHeight="1" x14ac:dyDescent="0.25">
      <c r="A654" s="3" t="s">
        <v>699</v>
      </c>
      <c r="B654" s="4">
        <v>43299</v>
      </c>
      <c r="C654" s="5">
        <v>5</v>
      </c>
      <c r="D654" s="5" t="s">
        <v>60</v>
      </c>
      <c r="E654" s="5" t="s">
        <v>68</v>
      </c>
      <c r="F654" s="5" t="s">
        <v>18</v>
      </c>
      <c r="G654" s="5" t="s">
        <v>24</v>
      </c>
      <c r="H654" s="5">
        <v>159</v>
      </c>
      <c r="I654" s="5">
        <v>1</v>
      </c>
      <c r="J654" s="5">
        <v>159</v>
      </c>
    </row>
    <row r="655" spans="1:10" ht="15.75" customHeight="1" x14ac:dyDescent="0.25">
      <c r="A655" s="3" t="s">
        <v>700</v>
      </c>
      <c r="B655" s="4">
        <v>43299</v>
      </c>
      <c r="C655" s="5">
        <v>1</v>
      </c>
      <c r="D655" s="5" t="s">
        <v>16</v>
      </c>
      <c r="E655" s="5" t="s">
        <v>17</v>
      </c>
      <c r="F655" s="5" t="s">
        <v>18</v>
      </c>
      <c r="G655" s="5" t="s">
        <v>31</v>
      </c>
      <c r="H655" s="5">
        <v>69</v>
      </c>
      <c r="I655" s="5">
        <v>0</v>
      </c>
      <c r="J655" s="5">
        <v>0</v>
      </c>
    </row>
    <row r="656" spans="1:10" ht="15.75" customHeight="1" x14ac:dyDescent="0.25">
      <c r="A656" s="3" t="s">
        <v>701</v>
      </c>
      <c r="B656" s="4">
        <v>43299</v>
      </c>
      <c r="C656" s="5">
        <v>2</v>
      </c>
      <c r="D656" s="5" t="s">
        <v>106</v>
      </c>
      <c r="E656" s="5" t="s">
        <v>17</v>
      </c>
      <c r="F656" s="5" t="s">
        <v>18</v>
      </c>
      <c r="G656" s="5" t="s">
        <v>19</v>
      </c>
      <c r="H656" s="5">
        <v>289</v>
      </c>
      <c r="I656" s="5">
        <v>2</v>
      </c>
      <c r="J656" s="5">
        <v>578</v>
      </c>
    </row>
    <row r="657" spans="1:10" ht="15.75" customHeight="1" x14ac:dyDescent="0.25">
      <c r="A657" s="3" t="s">
        <v>702</v>
      </c>
      <c r="B657" s="4">
        <v>43299</v>
      </c>
      <c r="C657" s="5">
        <v>12</v>
      </c>
      <c r="D657" s="5" t="s">
        <v>66</v>
      </c>
      <c r="E657" s="5" t="s">
        <v>63</v>
      </c>
      <c r="F657" s="5" t="s">
        <v>13</v>
      </c>
      <c r="G657" s="5" t="s">
        <v>24</v>
      </c>
      <c r="H657" s="5">
        <v>159</v>
      </c>
      <c r="I657" s="5">
        <v>5</v>
      </c>
      <c r="J657" s="5">
        <v>795</v>
      </c>
    </row>
    <row r="658" spans="1:10" ht="15.75" customHeight="1" x14ac:dyDescent="0.25">
      <c r="A658" s="3" t="s">
        <v>703</v>
      </c>
      <c r="B658" s="4">
        <v>43299</v>
      </c>
      <c r="C658" s="5">
        <v>6</v>
      </c>
      <c r="D658" s="5" t="s">
        <v>48</v>
      </c>
      <c r="E658" s="5" t="s">
        <v>46</v>
      </c>
      <c r="F658" s="5" t="s">
        <v>23</v>
      </c>
      <c r="G658" s="5" t="s">
        <v>31</v>
      </c>
      <c r="H658" s="5">
        <v>69</v>
      </c>
      <c r="I658" s="5">
        <v>3</v>
      </c>
      <c r="J658" s="5">
        <v>207</v>
      </c>
    </row>
    <row r="659" spans="1:10" ht="15.75" customHeight="1" x14ac:dyDescent="0.25">
      <c r="A659" s="3" t="s">
        <v>704</v>
      </c>
      <c r="B659" s="4">
        <v>43299</v>
      </c>
      <c r="C659" s="5">
        <v>5</v>
      </c>
      <c r="D659" s="5" t="s">
        <v>60</v>
      </c>
      <c r="E659" s="5" t="s">
        <v>17</v>
      </c>
      <c r="F659" s="5" t="s">
        <v>18</v>
      </c>
      <c r="G659" s="5" t="s">
        <v>24</v>
      </c>
      <c r="H659" s="5">
        <v>159</v>
      </c>
      <c r="I659" s="5">
        <v>9</v>
      </c>
      <c r="J659" s="5">
        <v>1431</v>
      </c>
    </row>
    <row r="660" spans="1:10" ht="15.75" customHeight="1" x14ac:dyDescent="0.25">
      <c r="A660" s="3" t="s">
        <v>705</v>
      </c>
      <c r="B660" s="4">
        <v>43300</v>
      </c>
      <c r="C660" s="5">
        <v>15</v>
      </c>
      <c r="D660" s="5" t="s">
        <v>118</v>
      </c>
      <c r="E660" s="5" t="s">
        <v>63</v>
      </c>
      <c r="F660" s="5" t="s">
        <v>13</v>
      </c>
      <c r="G660" s="5" t="s">
        <v>14</v>
      </c>
      <c r="H660" s="5">
        <v>199</v>
      </c>
      <c r="I660" s="5">
        <v>1</v>
      </c>
      <c r="J660" s="5">
        <v>199</v>
      </c>
    </row>
    <row r="661" spans="1:10" ht="15.75" customHeight="1" x14ac:dyDescent="0.25">
      <c r="A661" s="3" t="s">
        <v>706</v>
      </c>
      <c r="B661" s="4">
        <v>43300</v>
      </c>
      <c r="C661" s="5">
        <v>1</v>
      </c>
      <c r="D661" s="5" t="s">
        <v>16</v>
      </c>
      <c r="E661" s="5" t="s">
        <v>17</v>
      </c>
      <c r="F661" s="5" t="s">
        <v>18</v>
      </c>
      <c r="G661" s="5" t="s">
        <v>19</v>
      </c>
      <c r="H661" s="5">
        <v>289</v>
      </c>
      <c r="I661" s="5">
        <v>4</v>
      </c>
      <c r="J661" s="5">
        <v>1156</v>
      </c>
    </row>
    <row r="662" spans="1:10" ht="15.75" customHeight="1" x14ac:dyDescent="0.25">
      <c r="A662" s="3" t="s">
        <v>707</v>
      </c>
      <c r="B662" s="4">
        <v>43301</v>
      </c>
      <c r="C662" s="5">
        <v>16</v>
      </c>
      <c r="D662" s="5" t="s">
        <v>30</v>
      </c>
      <c r="E662" s="5" t="s">
        <v>27</v>
      </c>
      <c r="F662" s="5" t="s">
        <v>28</v>
      </c>
      <c r="G662" s="5" t="s">
        <v>24</v>
      </c>
      <c r="H662" s="5">
        <v>159</v>
      </c>
      <c r="I662" s="5">
        <v>3</v>
      </c>
      <c r="J662" s="5">
        <v>477</v>
      </c>
    </row>
    <row r="663" spans="1:10" ht="15.75" customHeight="1" x14ac:dyDescent="0.25">
      <c r="A663" s="3" t="s">
        <v>708</v>
      </c>
      <c r="B663" s="4">
        <v>43301</v>
      </c>
      <c r="C663" s="5">
        <v>9</v>
      </c>
      <c r="D663" s="5" t="s">
        <v>21</v>
      </c>
      <c r="E663" s="5" t="s">
        <v>46</v>
      </c>
      <c r="F663" s="5" t="s">
        <v>23</v>
      </c>
      <c r="G663" s="5" t="s">
        <v>31</v>
      </c>
      <c r="H663" s="5">
        <v>69</v>
      </c>
      <c r="I663" s="5">
        <v>2</v>
      </c>
      <c r="J663" s="5">
        <v>138</v>
      </c>
    </row>
    <row r="664" spans="1:10" ht="15.75" customHeight="1" x14ac:dyDescent="0.25">
      <c r="A664" s="3" t="s">
        <v>709</v>
      </c>
      <c r="B664" s="4">
        <v>43301</v>
      </c>
      <c r="C664" s="5">
        <v>20</v>
      </c>
      <c r="D664" s="5" t="s">
        <v>40</v>
      </c>
      <c r="E664" s="5" t="s">
        <v>27</v>
      </c>
      <c r="F664" s="5" t="s">
        <v>28</v>
      </c>
      <c r="G664" s="5" t="s">
        <v>24</v>
      </c>
      <c r="H664" s="5">
        <v>159</v>
      </c>
      <c r="I664" s="5">
        <v>4</v>
      </c>
      <c r="J664" s="5">
        <v>636</v>
      </c>
    </row>
    <row r="665" spans="1:10" ht="15.75" customHeight="1" x14ac:dyDescent="0.25">
      <c r="A665" s="3" t="s">
        <v>710</v>
      </c>
      <c r="B665" s="4">
        <v>43302</v>
      </c>
      <c r="C665" s="5">
        <v>14</v>
      </c>
      <c r="D665" s="5" t="s">
        <v>38</v>
      </c>
      <c r="E665" s="5" t="s">
        <v>63</v>
      </c>
      <c r="F665" s="5" t="s">
        <v>13</v>
      </c>
      <c r="G665" s="5" t="s">
        <v>41</v>
      </c>
      <c r="H665" s="5">
        <v>399</v>
      </c>
      <c r="I665" s="5">
        <v>5</v>
      </c>
      <c r="J665" s="5">
        <v>1995</v>
      </c>
    </row>
    <row r="666" spans="1:10" ht="15.75" customHeight="1" x14ac:dyDescent="0.25">
      <c r="A666" s="3" t="s">
        <v>711</v>
      </c>
      <c r="B666" s="4">
        <v>43303</v>
      </c>
      <c r="C666" s="5">
        <v>1</v>
      </c>
      <c r="D666" s="5" t="s">
        <v>16</v>
      </c>
      <c r="E666" s="5" t="s">
        <v>17</v>
      </c>
      <c r="F666" s="5" t="s">
        <v>18</v>
      </c>
      <c r="G666" s="5" t="s">
        <v>41</v>
      </c>
      <c r="H666" s="5">
        <v>399</v>
      </c>
      <c r="I666" s="5">
        <v>8</v>
      </c>
      <c r="J666" s="5">
        <v>3192</v>
      </c>
    </row>
    <row r="667" spans="1:10" ht="15.75" customHeight="1" x14ac:dyDescent="0.25">
      <c r="A667" s="3" t="s">
        <v>712</v>
      </c>
      <c r="B667" s="4">
        <v>43303</v>
      </c>
      <c r="C667" s="5">
        <v>13</v>
      </c>
      <c r="D667" s="5" t="s">
        <v>33</v>
      </c>
      <c r="E667" s="5" t="s">
        <v>63</v>
      </c>
      <c r="F667" s="5" t="s">
        <v>13</v>
      </c>
      <c r="G667" s="5" t="s">
        <v>31</v>
      </c>
      <c r="H667" s="5">
        <v>69</v>
      </c>
      <c r="I667" s="5">
        <v>0</v>
      </c>
      <c r="J667" s="5">
        <v>0</v>
      </c>
    </row>
    <row r="668" spans="1:10" ht="15.75" customHeight="1" x14ac:dyDescent="0.25">
      <c r="A668" s="3" t="s">
        <v>713</v>
      </c>
      <c r="B668" s="4">
        <v>43304</v>
      </c>
      <c r="C668" s="5">
        <v>14</v>
      </c>
      <c r="D668" s="5" t="s">
        <v>38</v>
      </c>
      <c r="E668" s="5" t="s">
        <v>63</v>
      </c>
      <c r="F668" s="5" t="s">
        <v>13</v>
      </c>
      <c r="G668" s="5" t="s">
        <v>31</v>
      </c>
      <c r="H668" s="5">
        <v>69</v>
      </c>
      <c r="I668" s="5">
        <v>8</v>
      </c>
      <c r="J668" s="5">
        <v>552</v>
      </c>
    </row>
    <row r="669" spans="1:10" ht="15.75" customHeight="1" x14ac:dyDescent="0.25">
      <c r="A669" s="3" t="s">
        <v>714</v>
      </c>
      <c r="B669" s="4">
        <v>43305</v>
      </c>
      <c r="C669" s="5">
        <v>10</v>
      </c>
      <c r="D669" s="5" t="s">
        <v>58</v>
      </c>
      <c r="E669" s="5" t="s">
        <v>22</v>
      </c>
      <c r="F669" s="5" t="s">
        <v>23</v>
      </c>
      <c r="G669" s="5" t="s">
        <v>31</v>
      </c>
      <c r="H669" s="5">
        <v>69</v>
      </c>
      <c r="I669" s="5">
        <v>2</v>
      </c>
      <c r="J669" s="5">
        <v>138</v>
      </c>
    </row>
    <row r="670" spans="1:10" ht="15.75" customHeight="1" x14ac:dyDescent="0.25">
      <c r="A670" s="3" t="s">
        <v>715</v>
      </c>
      <c r="B670" s="4">
        <v>43305</v>
      </c>
      <c r="C670" s="5">
        <v>9</v>
      </c>
      <c r="D670" s="5" t="s">
        <v>21</v>
      </c>
      <c r="E670" s="5" t="s">
        <v>22</v>
      </c>
      <c r="F670" s="5" t="s">
        <v>23</v>
      </c>
      <c r="G670" s="5" t="s">
        <v>41</v>
      </c>
      <c r="H670" s="5">
        <v>399</v>
      </c>
      <c r="I670" s="5">
        <v>6</v>
      </c>
      <c r="J670" s="5">
        <v>2394</v>
      </c>
    </row>
    <row r="671" spans="1:10" ht="15.75" customHeight="1" x14ac:dyDescent="0.25">
      <c r="A671" s="3" t="s">
        <v>716</v>
      </c>
      <c r="B671" s="4">
        <v>43305</v>
      </c>
      <c r="C671" s="5">
        <v>2</v>
      </c>
      <c r="D671" s="5" t="s">
        <v>106</v>
      </c>
      <c r="E671" s="5" t="s">
        <v>17</v>
      </c>
      <c r="F671" s="5" t="s">
        <v>18</v>
      </c>
      <c r="G671" s="5" t="s">
        <v>14</v>
      </c>
      <c r="H671" s="5">
        <v>199</v>
      </c>
      <c r="I671" s="5">
        <v>1</v>
      </c>
      <c r="J671" s="5">
        <v>199</v>
      </c>
    </row>
    <row r="672" spans="1:10" ht="15.75" customHeight="1" x14ac:dyDescent="0.25">
      <c r="A672" s="3" t="s">
        <v>717</v>
      </c>
      <c r="B672" s="4">
        <v>43305</v>
      </c>
      <c r="C672" s="5">
        <v>13</v>
      </c>
      <c r="D672" s="5" t="s">
        <v>33</v>
      </c>
      <c r="E672" s="5" t="s">
        <v>12</v>
      </c>
      <c r="F672" s="5" t="s">
        <v>13</v>
      </c>
      <c r="G672" s="5" t="s">
        <v>41</v>
      </c>
      <c r="H672" s="5">
        <v>399</v>
      </c>
      <c r="I672" s="5">
        <v>1</v>
      </c>
      <c r="J672" s="5">
        <v>399</v>
      </c>
    </row>
    <row r="673" spans="1:10" ht="15.75" customHeight="1" x14ac:dyDescent="0.25">
      <c r="A673" s="3" t="s">
        <v>718</v>
      </c>
      <c r="B673" s="4">
        <v>43306</v>
      </c>
      <c r="C673" s="5">
        <v>12</v>
      </c>
      <c r="D673" s="5" t="s">
        <v>66</v>
      </c>
      <c r="E673" s="5" t="s">
        <v>12</v>
      </c>
      <c r="F673" s="5" t="s">
        <v>13</v>
      </c>
      <c r="G673" s="5" t="s">
        <v>24</v>
      </c>
      <c r="H673" s="5">
        <v>159</v>
      </c>
      <c r="I673" s="5">
        <v>7</v>
      </c>
      <c r="J673" s="5">
        <v>1113</v>
      </c>
    </row>
    <row r="674" spans="1:10" ht="15.75" customHeight="1" x14ac:dyDescent="0.25">
      <c r="A674" s="3" t="s">
        <v>719</v>
      </c>
      <c r="B674" s="4">
        <v>43306</v>
      </c>
      <c r="C674" s="5">
        <v>17</v>
      </c>
      <c r="D674" s="5" t="s">
        <v>35</v>
      </c>
      <c r="E674" s="5" t="s">
        <v>27</v>
      </c>
      <c r="F674" s="5" t="s">
        <v>28</v>
      </c>
      <c r="G674" s="5" t="s">
        <v>24</v>
      </c>
      <c r="H674" s="5">
        <v>159</v>
      </c>
      <c r="I674" s="5">
        <v>8</v>
      </c>
      <c r="J674" s="5">
        <v>1272</v>
      </c>
    </row>
    <row r="675" spans="1:10" ht="15.75" customHeight="1" x14ac:dyDescent="0.25">
      <c r="A675" s="3" t="s">
        <v>720</v>
      </c>
      <c r="B675" s="4">
        <v>43307</v>
      </c>
      <c r="C675" s="5">
        <v>18</v>
      </c>
      <c r="D675" s="5" t="s">
        <v>26</v>
      </c>
      <c r="E675" s="5" t="s">
        <v>36</v>
      </c>
      <c r="F675" s="5" t="s">
        <v>28</v>
      </c>
      <c r="G675" s="5" t="s">
        <v>19</v>
      </c>
      <c r="H675" s="5">
        <v>289</v>
      </c>
      <c r="I675" s="5">
        <v>8</v>
      </c>
      <c r="J675" s="5">
        <v>2312</v>
      </c>
    </row>
    <row r="676" spans="1:10" ht="15.75" customHeight="1" x14ac:dyDescent="0.25">
      <c r="A676" s="3" t="s">
        <v>721</v>
      </c>
      <c r="B676" s="4">
        <v>43307</v>
      </c>
      <c r="C676" s="5">
        <v>13</v>
      </c>
      <c r="D676" s="5" t="s">
        <v>33</v>
      </c>
      <c r="E676" s="5" t="s">
        <v>12</v>
      </c>
      <c r="F676" s="5" t="s">
        <v>13</v>
      </c>
      <c r="G676" s="5" t="s">
        <v>24</v>
      </c>
      <c r="H676" s="5">
        <v>159</v>
      </c>
      <c r="I676" s="5">
        <v>4</v>
      </c>
      <c r="J676" s="5">
        <v>636</v>
      </c>
    </row>
    <row r="677" spans="1:10" ht="15.75" customHeight="1" x14ac:dyDescent="0.25">
      <c r="A677" s="3" t="s">
        <v>722</v>
      </c>
      <c r="B677" s="4">
        <v>43307</v>
      </c>
      <c r="C677" s="5">
        <v>15</v>
      </c>
      <c r="D677" s="5" t="s">
        <v>118</v>
      </c>
      <c r="E677" s="5" t="s">
        <v>12</v>
      </c>
      <c r="F677" s="5" t="s">
        <v>13</v>
      </c>
      <c r="G677" s="5" t="s">
        <v>31</v>
      </c>
      <c r="H677" s="5">
        <v>69</v>
      </c>
      <c r="I677" s="5">
        <v>4</v>
      </c>
      <c r="J677" s="5">
        <v>276</v>
      </c>
    </row>
    <row r="678" spans="1:10" ht="15.75" customHeight="1" x14ac:dyDescent="0.25">
      <c r="A678" s="3" t="s">
        <v>723</v>
      </c>
      <c r="B678" s="4">
        <v>43307</v>
      </c>
      <c r="C678" s="5">
        <v>15</v>
      </c>
      <c r="D678" s="5" t="s">
        <v>118</v>
      </c>
      <c r="E678" s="5" t="s">
        <v>12</v>
      </c>
      <c r="F678" s="5" t="s">
        <v>13</v>
      </c>
      <c r="G678" s="5" t="s">
        <v>24</v>
      </c>
      <c r="H678" s="5">
        <v>159</v>
      </c>
      <c r="I678" s="5">
        <v>9</v>
      </c>
      <c r="J678" s="5">
        <v>1431</v>
      </c>
    </row>
    <row r="679" spans="1:10" ht="15.75" customHeight="1" x14ac:dyDescent="0.25">
      <c r="A679" s="3" t="s">
        <v>724</v>
      </c>
      <c r="B679" s="4">
        <v>43307</v>
      </c>
      <c r="C679" s="5">
        <v>18</v>
      </c>
      <c r="D679" s="5" t="s">
        <v>26</v>
      </c>
      <c r="E679" s="5" t="s">
        <v>36</v>
      </c>
      <c r="F679" s="5" t="s">
        <v>28</v>
      </c>
      <c r="G679" s="5" t="s">
        <v>31</v>
      </c>
      <c r="H679" s="5">
        <v>69</v>
      </c>
      <c r="I679" s="5">
        <v>6</v>
      </c>
      <c r="J679" s="5">
        <v>414</v>
      </c>
    </row>
    <row r="680" spans="1:10" ht="15.75" customHeight="1" x14ac:dyDescent="0.25">
      <c r="A680" s="3" t="s">
        <v>725</v>
      </c>
      <c r="B680" s="4">
        <v>43307</v>
      </c>
      <c r="C680" s="5">
        <v>7</v>
      </c>
      <c r="D680" s="5" t="s">
        <v>88</v>
      </c>
      <c r="E680" s="5" t="s">
        <v>22</v>
      </c>
      <c r="F680" s="5" t="s">
        <v>23</v>
      </c>
      <c r="G680" s="5" t="s">
        <v>24</v>
      </c>
      <c r="H680" s="5">
        <v>159</v>
      </c>
      <c r="I680" s="5">
        <v>6</v>
      </c>
      <c r="J680" s="5">
        <v>954</v>
      </c>
    </row>
    <row r="681" spans="1:10" ht="15.75" customHeight="1" x14ac:dyDescent="0.25">
      <c r="A681" s="3" t="s">
        <v>726</v>
      </c>
      <c r="B681" s="4">
        <v>43307</v>
      </c>
      <c r="C681" s="5">
        <v>13</v>
      </c>
      <c r="D681" s="5" t="s">
        <v>33</v>
      </c>
      <c r="E681" s="5" t="s">
        <v>12</v>
      </c>
      <c r="F681" s="5" t="s">
        <v>13</v>
      </c>
      <c r="G681" s="5" t="s">
        <v>31</v>
      </c>
      <c r="H681" s="5">
        <v>69</v>
      </c>
      <c r="I681" s="5">
        <v>3</v>
      </c>
      <c r="J681" s="5">
        <v>207</v>
      </c>
    </row>
    <row r="682" spans="1:10" ht="15.75" customHeight="1" x14ac:dyDescent="0.25">
      <c r="A682" s="3" t="s">
        <v>727</v>
      </c>
      <c r="B682" s="4">
        <v>43307</v>
      </c>
      <c r="C682" s="5">
        <v>3</v>
      </c>
      <c r="D682" s="5" t="s">
        <v>43</v>
      </c>
      <c r="E682" s="5" t="s">
        <v>68</v>
      </c>
      <c r="F682" s="5" t="s">
        <v>18</v>
      </c>
      <c r="G682" s="5" t="s">
        <v>31</v>
      </c>
      <c r="H682" s="5">
        <v>69</v>
      </c>
      <c r="I682" s="5">
        <v>4</v>
      </c>
      <c r="J682" s="5">
        <v>276</v>
      </c>
    </row>
    <row r="683" spans="1:10" ht="15.75" customHeight="1" x14ac:dyDescent="0.25">
      <c r="A683" s="3" t="s">
        <v>728</v>
      </c>
      <c r="B683" s="4">
        <v>43308</v>
      </c>
      <c r="C683" s="5">
        <v>18</v>
      </c>
      <c r="D683" s="5" t="s">
        <v>26</v>
      </c>
      <c r="E683" s="5" t="s">
        <v>27</v>
      </c>
      <c r="F683" s="5" t="s">
        <v>28</v>
      </c>
      <c r="G683" s="5" t="s">
        <v>19</v>
      </c>
      <c r="H683" s="5">
        <v>289</v>
      </c>
      <c r="I683" s="5">
        <v>3</v>
      </c>
      <c r="J683" s="5">
        <v>867</v>
      </c>
    </row>
    <row r="684" spans="1:10" ht="15.75" customHeight="1" x14ac:dyDescent="0.25">
      <c r="A684" s="3" t="s">
        <v>729</v>
      </c>
      <c r="B684" s="4">
        <v>43308</v>
      </c>
      <c r="C684" s="5">
        <v>16</v>
      </c>
      <c r="D684" s="5" t="s">
        <v>30</v>
      </c>
      <c r="E684" s="5" t="s">
        <v>36</v>
      </c>
      <c r="F684" s="5" t="s">
        <v>28</v>
      </c>
      <c r="G684" s="5" t="s">
        <v>19</v>
      </c>
      <c r="H684" s="5">
        <v>289</v>
      </c>
      <c r="I684" s="5">
        <v>6</v>
      </c>
      <c r="J684" s="5">
        <v>1734</v>
      </c>
    </row>
    <row r="685" spans="1:10" ht="15.75" customHeight="1" x14ac:dyDescent="0.25">
      <c r="A685" s="3" t="s">
        <v>730</v>
      </c>
      <c r="B685" s="4">
        <v>43308</v>
      </c>
      <c r="C685" s="5">
        <v>18</v>
      </c>
      <c r="D685" s="5" t="s">
        <v>26</v>
      </c>
      <c r="E685" s="5" t="s">
        <v>27</v>
      </c>
      <c r="F685" s="5" t="s">
        <v>28</v>
      </c>
      <c r="G685" s="5" t="s">
        <v>24</v>
      </c>
      <c r="H685" s="5">
        <v>159</v>
      </c>
      <c r="I685" s="5">
        <v>3</v>
      </c>
      <c r="J685" s="5">
        <v>477</v>
      </c>
    </row>
    <row r="686" spans="1:10" ht="15.75" customHeight="1" x14ac:dyDescent="0.25">
      <c r="A686" s="3" t="s">
        <v>731</v>
      </c>
      <c r="B686" s="4">
        <v>43308</v>
      </c>
      <c r="C686" s="5">
        <v>11</v>
      </c>
      <c r="D686" s="5" t="s">
        <v>11</v>
      </c>
      <c r="E686" s="5" t="s">
        <v>63</v>
      </c>
      <c r="F686" s="5" t="s">
        <v>13</v>
      </c>
      <c r="G686" s="5" t="s">
        <v>14</v>
      </c>
      <c r="H686" s="5">
        <v>199</v>
      </c>
      <c r="I686" s="5">
        <v>4</v>
      </c>
      <c r="J686" s="5">
        <v>796</v>
      </c>
    </row>
    <row r="687" spans="1:10" ht="15.75" customHeight="1" x14ac:dyDescent="0.25">
      <c r="A687" s="3" t="s">
        <v>732</v>
      </c>
      <c r="B687" s="4">
        <v>43308</v>
      </c>
      <c r="C687" s="5">
        <v>1</v>
      </c>
      <c r="D687" s="5" t="s">
        <v>16</v>
      </c>
      <c r="E687" s="5" t="s">
        <v>68</v>
      </c>
      <c r="F687" s="5" t="s">
        <v>18</v>
      </c>
      <c r="G687" s="5" t="s">
        <v>31</v>
      </c>
      <c r="H687" s="5">
        <v>69</v>
      </c>
      <c r="I687" s="5">
        <v>1</v>
      </c>
      <c r="J687" s="5">
        <v>69</v>
      </c>
    </row>
    <row r="688" spans="1:10" ht="15.75" customHeight="1" x14ac:dyDescent="0.25">
      <c r="A688" s="3" t="s">
        <v>733</v>
      </c>
      <c r="B688" s="4">
        <v>43308</v>
      </c>
      <c r="C688" s="5">
        <v>15</v>
      </c>
      <c r="D688" s="5" t="s">
        <v>118</v>
      </c>
      <c r="E688" s="5" t="s">
        <v>63</v>
      </c>
      <c r="F688" s="5" t="s">
        <v>13</v>
      </c>
      <c r="G688" s="5" t="s">
        <v>31</v>
      </c>
      <c r="H688" s="5">
        <v>69</v>
      </c>
      <c r="I688" s="5">
        <v>0</v>
      </c>
      <c r="J688" s="5">
        <v>0</v>
      </c>
    </row>
    <row r="689" spans="1:10" ht="15.75" customHeight="1" x14ac:dyDescent="0.25">
      <c r="A689" s="3" t="s">
        <v>734</v>
      </c>
      <c r="B689" s="4">
        <v>43308</v>
      </c>
      <c r="C689" s="5">
        <v>19</v>
      </c>
      <c r="D689" s="5" t="s">
        <v>56</v>
      </c>
      <c r="E689" s="5" t="s">
        <v>27</v>
      </c>
      <c r="F689" s="5" t="s">
        <v>28</v>
      </c>
      <c r="G689" s="5" t="s">
        <v>14</v>
      </c>
      <c r="H689" s="5">
        <v>199</v>
      </c>
      <c r="I689" s="5">
        <v>5</v>
      </c>
      <c r="J689" s="5">
        <v>995</v>
      </c>
    </row>
    <row r="690" spans="1:10" ht="15.75" customHeight="1" x14ac:dyDescent="0.25">
      <c r="A690" s="3" t="s">
        <v>735</v>
      </c>
      <c r="B690" s="4">
        <v>43308</v>
      </c>
      <c r="C690" s="5">
        <v>19</v>
      </c>
      <c r="D690" s="5" t="s">
        <v>56</v>
      </c>
      <c r="E690" s="5" t="s">
        <v>36</v>
      </c>
      <c r="F690" s="5" t="s">
        <v>28</v>
      </c>
      <c r="G690" s="5" t="s">
        <v>24</v>
      </c>
      <c r="H690" s="5">
        <v>159</v>
      </c>
      <c r="I690" s="5">
        <v>8</v>
      </c>
      <c r="J690" s="5">
        <v>1272</v>
      </c>
    </row>
    <row r="691" spans="1:10" ht="15.75" customHeight="1" x14ac:dyDescent="0.25">
      <c r="A691" s="3" t="s">
        <v>736</v>
      </c>
      <c r="B691" s="4">
        <v>43308</v>
      </c>
      <c r="C691" s="5">
        <v>5</v>
      </c>
      <c r="D691" s="5" t="s">
        <v>60</v>
      </c>
      <c r="E691" s="5" t="s">
        <v>17</v>
      </c>
      <c r="F691" s="5" t="s">
        <v>18</v>
      </c>
      <c r="G691" s="5" t="s">
        <v>41</v>
      </c>
      <c r="H691" s="5">
        <v>399</v>
      </c>
      <c r="I691" s="5">
        <v>5</v>
      </c>
      <c r="J691" s="5">
        <v>1995</v>
      </c>
    </row>
    <row r="692" spans="1:10" ht="15.75" customHeight="1" x14ac:dyDescent="0.25">
      <c r="A692" s="3" t="s">
        <v>737</v>
      </c>
      <c r="B692" s="4">
        <v>43308</v>
      </c>
      <c r="C692" s="5">
        <v>19</v>
      </c>
      <c r="D692" s="5" t="s">
        <v>56</v>
      </c>
      <c r="E692" s="5" t="s">
        <v>27</v>
      </c>
      <c r="F692" s="5" t="s">
        <v>28</v>
      </c>
      <c r="G692" s="5" t="s">
        <v>19</v>
      </c>
      <c r="H692" s="5">
        <v>289</v>
      </c>
      <c r="I692" s="5">
        <v>2</v>
      </c>
      <c r="J692" s="5">
        <v>578</v>
      </c>
    </row>
    <row r="693" spans="1:10" ht="15.75" customHeight="1" x14ac:dyDescent="0.25">
      <c r="A693" s="3" t="s">
        <v>738</v>
      </c>
      <c r="B693" s="4">
        <v>43308</v>
      </c>
      <c r="C693" s="5">
        <v>7</v>
      </c>
      <c r="D693" s="5" t="s">
        <v>88</v>
      </c>
      <c r="E693" s="5" t="s">
        <v>46</v>
      </c>
      <c r="F693" s="5" t="s">
        <v>23</v>
      </c>
      <c r="G693" s="5" t="s">
        <v>19</v>
      </c>
      <c r="H693" s="5">
        <v>289</v>
      </c>
      <c r="I693" s="5">
        <v>4</v>
      </c>
      <c r="J693" s="5">
        <v>1156</v>
      </c>
    </row>
    <row r="694" spans="1:10" ht="15.75" customHeight="1" x14ac:dyDescent="0.25">
      <c r="A694" s="3" t="s">
        <v>739</v>
      </c>
      <c r="B694" s="4">
        <v>43308</v>
      </c>
      <c r="C694" s="5">
        <v>11</v>
      </c>
      <c r="D694" s="5" t="s">
        <v>11</v>
      </c>
      <c r="E694" s="5" t="s">
        <v>12</v>
      </c>
      <c r="F694" s="5" t="s">
        <v>13</v>
      </c>
      <c r="G694" s="5" t="s">
        <v>14</v>
      </c>
      <c r="H694" s="5">
        <v>199</v>
      </c>
      <c r="I694" s="5">
        <v>5</v>
      </c>
      <c r="J694" s="5">
        <v>995</v>
      </c>
    </row>
    <row r="695" spans="1:10" ht="15.75" customHeight="1" x14ac:dyDescent="0.25">
      <c r="A695" s="3" t="s">
        <v>740</v>
      </c>
      <c r="B695" s="4">
        <v>43308</v>
      </c>
      <c r="C695" s="5">
        <v>8</v>
      </c>
      <c r="D695" s="5" t="s">
        <v>45</v>
      </c>
      <c r="E695" s="5" t="s">
        <v>46</v>
      </c>
      <c r="F695" s="5" t="s">
        <v>23</v>
      </c>
      <c r="G695" s="5" t="s">
        <v>24</v>
      </c>
      <c r="H695" s="5">
        <v>159</v>
      </c>
      <c r="I695" s="5">
        <v>8</v>
      </c>
      <c r="J695" s="5">
        <v>1272</v>
      </c>
    </row>
    <row r="696" spans="1:10" ht="15.75" customHeight="1" x14ac:dyDescent="0.25">
      <c r="A696" s="3" t="s">
        <v>741</v>
      </c>
      <c r="B696" s="4">
        <v>43309</v>
      </c>
      <c r="C696" s="5">
        <v>12</v>
      </c>
      <c r="D696" s="5" t="s">
        <v>66</v>
      </c>
      <c r="E696" s="5" t="s">
        <v>63</v>
      </c>
      <c r="F696" s="5" t="s">
        <v>13</v>
      </c>
      <c r="G696" s="5" t="s">
        <v>19</v>
      </c>
      <c r="H696" s="5">
        <v>289</v>
      </c>
      <c r="I696" s="5">
        <v>7</v>
      </c>
      <c r="J696" s="5">
        <v>2023</v>
      </c>
    </row>
    <row r="697" spans="1:10" ht="15.75" customHeight="1" x14ac:dyDescent="0.25">
      <c r="A697" s="3" t="s">
        <v>742</v>
      </c>
      <c r="B697" s="4">
        <v>43310</v>
      </c>
      <c r="C697" s="5">
        <v>3</v>
      </c>
      <c r="D697" s="5" t="s">
        <v>43</v>
      </c>
      <c r="E697" s="5" t="s">
        <v>68</v>
      </c>
      <c r="F697" s="5" t="s">
        <v>18</v>
      </c>
      <c r="G697" s="5" t="s">
        <v>14</v>
      </c>
      <c r="H697" s="5">
        <v>199</v>
      </c>
      <c r="I697" s="5">
        <v>8</v>
      </c>
      <c r="J697" s="5">
        <v>1592</v>
      </c>
    </row>
    <row r="698" spans="1:10" ht="15.75" customHeight="1" x14ac:dyDescent="0.25">
      <c r="A698" s="3" t="s">
        <v>743</v>
      </c>
      <c r="B698" s="4">
        <v>43310</v>
      </c>
      <c r="C698" s="5">
        <v>5</v>
      </c>
      <c r="D698" s="5" t="s">
        <v>60</v>
      </c>
      <c r="E698" s="5" t="s">
        <v>68</v>
      </c>
      <c r="F698" s="5" t="s">
        <v>18</v>
      </c>
      <c r="G698" s="5" t="s">
        <v>24</v>
      </c>
      <c r="H698" s="5">
        <v>159</v>
      </c>
      <c r="I698" s="5">
        <v>1</v>
      </c>
      <c r="J698" s="5">
        <v>159</v>
      </c>
    </row>
    <row r="699" spans="1:10" ht="15.75" customHeight="1" x14ac:dyDescent="0.25">
      <c r="A699" s="3" t="s">
        <v>744</v>
      </c>
      <c r="B699" s="4">
        <v>43311</v>
      </c>
      <c r="C699" s="5">
        <v>8</v>
      </c>
      <c r="D699" s="5" t="s">
        <v>45</v>
      </c>
      <c r="E699" s="5" t="s">
        <v>46</v>
      </c>
      <c r="F699" s="5" t="s">
        <v>23</v>
      </c>
      <c r="G699" s="5" t="s">
        <v>19</v>
      </c>
      <c r="H699" s="5">
        <v>289</v>
      </c>
      <c r="I699" s="5">
        <v>9</v>
      </c>
      <c r="J699" s="5">
        <v>2601</v>
      </c>
    </row>
    <row r="700" spans="1:10" ht="15.75" customHeight="1" x14ac:dyDescent="0.25">
      <c r="A700" s="3" t="s">
        <v>745</v>
      </c>
      <c r="B700" s="4">
        <v>43312</v>
      </c>
      <c r="C700" s="5">
        <v>5</v>
      </c>
      <c r="D700" s="5" t="s">
        <v>60</v>
      </c>
      <c r="E700" s="5" t="s">
        <v>68</v>
      </c>
      <c r="F700" s="5" t="s">
        <v>18</v>
      </c>
      <c r="G700" s="5" t="s">
        <v>14</v>
      </c>
      <c r="H700" s="5">
        <v>199</v>
      </c>
      <c r="I700" s="5">
        <v>3</v>
      </c>
      <c r="J700" s="5">
        <v>597</v>
      </c>
    </row>
    <row r="701" spans="1:10" ht="15.75" customHeight="1" x14ac:dyDescent="0.25">
      <c r="A701" s="3" t="s">
        <v>746</v>
      </c>
      <c r="B701" s="4">
        <v>43313</v>
      </c>
      <c r="C701" s="5">
        <v>20</v>
      </c>
      <c r="D701" s="5" t="s">
        <v>40</v>
      </c>
      <c r="E701" s="5" t="s">
        <v>36</v>
      </c>
      <c r="F701" s="5" t="s">
        <v>28</v>
      </c>
      <c r="G701" s="5" t="s">
        <v>19</v>
      </c>
      <c r="H701" s="5">
        <v>289</v>
      </c>
      <c r="I701" s="5">
        <v>0</v>
      </c>
      <c r="J701" s="5">
        <v>0</v>
      </c>
    </row>
    <row r="702" spans="1:10" ht="15.75" customHeight="1" x14ac:dyDescent="0.25">
      <c r="A702" s="3" t="s">
        <v>747</v>
      </c>
      <c r="B702" s="4">
        <v>43314</v>
      </c>
      <c r="C702" s="5">
        <v>15</v>
      </c>
      <c r="D702" s="5" t="s">
        <v>118</v>
      </c>
      <c r="E702" s="5" t="s">
        <v>12</v>
      </c>
      <c r="F702" s="5" t="s">
        <v>13</v>
      </c>
      <c r="G702" s="5" t="s">
        <v>19</v>
      </c>
      <c r="H702" s="5">
        <v>289</v>
      </c>
      <c r="I702" s="5">
        <v>2</v>
      </c>
      <c r="J702" s="5">
        <v>578</v>
      </c>
    </row>
    <row r="703" spans="1:10" ht="15.75" customHeight="1" x14ac:dyDescent="0.25">
      <c r="A703" s="3" t="s">
        <v>748</v>
      </c>
      <c r="B703" s="4">
        <v>43315</v>
      </c>
      <c r="C703" s="5">
        <v>6</v>
      </c>
      <c r="D703" s="5" t="s">
        <v>48</v>
      </c>
      <c r="E703" s="5" t="s">
        <v>46</v>
      </c>
      <c r="F703" s="5" t="s">
        <v>23</v>
      </c>
      <c r="G703" s="5" t="s">
        <v>14</v>
      </c>
      <c r="H703" s="5">
        <v>199</v>
      </c>
      <c r="I703" s="5">
        <v>3</v>
      </c>
      <c r="J703" s="5">
        <v>597</v>
      </c>
    </row>
    <row r="704" spans="1:10" ht="15.75" customHeight="1" x14ac:dyDescent="0.25">
      <c r="A704" s="3" t="s">
        <v>749</v>
      </c>
      <c r="B704" s="4">
        <v>43315</v>
      </c>
      <c r="C704" s="5">
        <v>19</v>
      </c>
      <c r="D704" s="5" t="s">
        <v>56</v>
      </c>
      <c r="E704" s="5" t="s">
        <v>36</v>
      </c>
      <c r="F704" s="5" t="s">
        <v>28</v>
      </c>
      <c r="G704" s="5" t="s">
        <v>19</v>
      </c>
      <c r="H704" s="5">
        <v>289</v>
      </c>
      <c r="I704" s="5">
        <v>9</v>
      </c>
      <c r="J704" s="5">
        <v>2601</v>
      </c>
    </row>
    <row r="705" spans="1:10" ht="15.75" customHeight="1" x14ac:dyDescent="0.25">
      <c r="A705" s="3" t="s">
        <v>750</v>
      </c>
      <c r="B705" s="4">
        <v>43315</v>
      </c>
      <c r="C705" s="5">
        <v>15</v>
      </c>
      <c r="D705" s="5" t="s">
        <v>118</v>
      </c>
      <c r="E705" s="5" t="s">
        <v>12</v>
      </c>
      <c r="F705" s="5" t="s">
        <v>13</v>
      </c>
      <c r="G705" s="5" t="s">
        <v>19</v>
      </c>
      <c r="H705" s="5">
        <v>289</v>
      </c>
      <c r="I705" s="5">
        <v>6</v>
      </c>
      <c r="J705" s="5">
        <v>1734</v>
      </c>
    </row>
    <row r="706" spans="1:10" ht="15.75" customHeight="1" x14ac:dyDescent="0.25">
      <c r="A706" s="3" t="s">
        <v>751</v>
      </c>
      <c r="B706" s="4">
        <v>43315</v>
      </c>
      <c r="C706" s="5">
        <v>14</v>
      </c>
      <c r="D706" s="5" t="s">
        <v>38</v>
      </c>
      <c r="E706" s="5" t="s">
        <v>12</v>
      </c>
      <c r="F706" s="5" t="s">
        <v>13</v>
      </c>
      <c r="G706" s="5" t="s">
        <v>19</v>
      </c>
      <c r="H706" s="5">
        <v>289</v>
      </c>
      <c r="I706" s="5">
        <v>0</v>
      </c>
      <c r="J706" s="5">
        <v>0</v>
      </c>
    </row>
    <row r="707" spans="1:10" ht="15.75" customHeight="1" x14ac:dyDescent="0.25">
      <c r="A707" s="3" t="s">
        <v>752</v>
      </c>
      <c r="B707" s="4">
        <v>43315</v>
      </c>
      <c r="C707" s="5">
        <v>7</v>
      </c>
      <c r="D707" s="5" t="s">
        <v>88</v>
      </c>
      <c r="E707" s="5" t="s">
        <v>46</v>
      </c>
      <c r="F707" s="5" t="s">
        <v>23</v>
      </c>
      <c r="G707" s="5" t="s">
        <v>24</v>
      </c>
      <c r="H707" s="5">
        <v>159</v>
      </c>
      <c r="I707" s="5">
        <v>2</v>
      </c>
      <c r="J707" s="5">
        <v>318</v>
      </c>
    </row>
    <row r="708" spans="1:10" ht="15.75" customHeight="1" x14ac:dyDescent="0.25">
      <c r="A708" s="3" t="s">
        <v>753</v>
      </c>
      <c r="B708" s="4">
        <v>43315</v>
      </c>
      <c r="C708" s="5">
        <v>10</v>
      </c>
      <c r="D708" s="5" t="s">
        <v>58</v>
      </c>
      <c r="E708" s="5" t="s">
        <v>46</v>
      </c>
      <c r="F708" s="5" t="s">
        <v>23</v>
      </c>
      <c r="G708" s="5" t="s">
        <v>14</v>
      </c>
      <c r="H708" s="5">
        <v>199</v>
      </c>
      <c r="I708" s="5">
        <v>1</v>
      </c>
      <c r="J708" s="5">
        <v>199</v>
      </c>
    </row>
    <row r="709" spans="1:10" ht="15.75" customHeight="1" x14ac:dyDescent="0.25">
      <c r="A709" s="3" t="s">
        <v>754</v>
      </c>
      <c r="B709" s="4">
        <v>43315</v>
      </c>
      <c r="C709" s="5">
        <v>1</v>
      </c>
      <c r="D709" s="5" t="s">
        <v>16</v>
      </c>
      <c r="E709" s="5" t="s">
        <v>17</v>
      </c>
      <c r="F709" s="5" t="s">
        <v>18</v>
      </c>
      <c r="G709" s="5" t="s">
        <v>19</v>
      </c>
      <c r="H709" s="5">
        <v>289</v>
      </c>
      <c r="I709" s="5">
        <v>4</v>
      </c>
      <c r="J709" s="5">
        <v>1156</v>
      </c>
    </row>
    <row r="710" spans="1:10" ht="15.75" customHeight="1" x14ac:dyDescent="0.25">
      <c r="A710" s="3" t="s">
        <v>755</v>
      </c>
      <c r="B710" s="4">
        <v>43315</v>
      </c>
      <c r="C710" s="5">
        <v>1</v>
      </c>
      <c r="D710" s="5" t="s">
        <v>16</v>
      </c>
      <c r="E710" s="5" t="s">
        <v>17</v>
      </c>
      <c r="F710" s="5" t="s">
        <v>18</v>
      </c>
      <c r="G710" s="5" t="s">
        <v>24</v>
      </c>
      <c r="H710" s="5">
        <v>159</v>
      </c>
      <c r="I710" s="5">
        <v>9</v>
      </c>
      <c r="J710" s="5">
        <v>1431</v>
      </c>
    </row>
    <row r="711" spans="1:10" ht="15.75" customHeight="1" x14ac:dyDescent="0.25">
      <c r="A711" s="3" t="s">
        <v>756</v>
      </c>
      <c r="B711" s="4">
        <v>43315</v>
      </c>
      <c r="C711" s="5">
        <v>13</v>
      </c>
      <c r="D711" s="5" t="s">
        <v>33</v>
      </c>
      <c r="E711" s="5" t="s">
        <v>12</v>
      </c>
      <c r="F711" s="5" t="s">
        <v>13</v>
      </c>
      <c r="G711" s="5" t="s">
        <v>19</v>
      </c>
      <c r="H711" s="5">
        <v>289</v>
      </c>
      <c r="I711" s="5">
        <v>8</v>
      </c>
      <c r="J711" s="5">
        <v>2312</v>
      </c>
    </row>
    <row r="712" spans="1:10" ht="15.75" customHeight="1" x14ac:dyDescent="0.25">
      <c r="A712" s="3" t="s">
        <v>757</v>
      </c>
      <c r="B712" s="4">
        <v>43315</v>
      </c>
      <c r="C712" s="5">
        <v>19</v>
      </c>
      <c r="D712" s="5" t="s">
        <v>56</v>
      </c>
      <c r="E712" s="5" t="s">
        <v>27</v>
      </c>
      <c r="F712" s="5" t="s">
        <v>28</v>
      </c>
      <c r="G712" s="5" t="s">
        <v>14</v>
      </c>
      <c r="H712" s="5">
        <v>199</v>
      </c>
      <c r="I712" s="5">
        <v>1</v>
      </c>
      <c r="J712" s="5">
        <v>199</v>
      </c>
    </row>
    <row r="713" spans="1:10" ht="15.75" customHeight="1" x14ac:dyDescent="0.25">
      <c r="A713" s="3" t="s">
        <v>758</v>
      </c>
      <c r="B713" s="4">
        <v>43316</v>
      </c>
      <c r="C713" s="5">
        <v>12</v>
      </c>
      <c r="D713" s="5" t="s">
        <v>66</v>
      </c>
      <c r="E713" s="5" t="s">
        <v>12</v>
      </c>
      <c r="F713" s="5" t="s">
        <v>13</v>
      </c>
      <c r="G713" s="5" t="s">
        <v>24</v>
      </c>
      <c r="H713" s="5">
        <v>159</v>
      </c>
      <c r="I713" s="5">
        <v>0</v>
      </c>
      <c r="J713" s="5">
        <v>0</v>
      </c>
    </row>
    <row r="714" spans="1:10" ht="15.75" customHeight="1" x14ac:dyDescent="0.25">
      <c r="A714" s="3" t="s">
        <v>759</v>
      </c>
      <c r="B714" s="4">
        <v>43316</v>
      </c>
      <c r="C714" s="5">
        <v>19</v>
      </c>
      <c r="D714" s="5" t="s">
        <v>56</v>
      </c>
      <c r="E714" s="5" t="s">
        <v>27</v>
      </c>
      <c r="F714" s="5" t="s">
        <v>28</v>
      </c>
      <c r="G714" s="5" t="s">
        <v>24</v>
      </c>
      <c r="H714" s="5">
        <v>159</v>
      </c>
      <c r="I714" s="5">
        <v>8</v>
      </c>
      <c r="J714" s="5">
        <v>1272</v>
      </c>
    </row>
    <row r="715" spans="1:10" ht="15.75" customHeight="1" x14ac:dyDescent="0.25">
      <c r="A715" s="3" t="s">
        <v>760</v>
      </c>
      <c r="B715" s="4">
        <v>43317</v>
      </c>
      <c r="C715" s="5">
        <v>4</v>
      </c>
      <c r="D715" s="5" t="s">
        <v>51</v>
      </c>
      <c r="E715" s="5" t="s">
        <v>17</v>
      </c>
      <c r="F715" s="5" t="s">
        <v>18</v>
      </c>
      <c r="G715" s="5" t="s">
        <v>19</v>
      </c>
      <c r="H715" s="5">
        <v>289</v>
      </c>
      <c r="I715" s="5">
        <v>6</v>
      </c>
      <c r="J715" s="5">
        <v>1734</v>
      </c>
    </row>
    <row r="716" spans="1:10" ht="15.75" customHeight="1" x14ac:dyDescent="0.25">
      <c r="A716" s="3" t="s">
        <v>761</v>
      </c>
      <c r="B716" s="4">
        <v>43317</v>
      </c>
      <c r="C716" s="5">
        <v>13</v>
      </c>
      <c r="D716" s="5" t="s">
        <v>33</v>
      </c>
      <c r="E716" s="5" t="s">
        <v>63</v>
      </c>
      <c r="F716" s="5" t="s">
        <v>13</v>
      </c>
      <c r="G716" s="5" t="s">
        <v>24</v>
      </c>
      <c r="H716" s="5">
        <v>159</v>
      </c>
      <c r="I716" s="5">
        <v>5</v>
      </c>
      <c r="J716" s="5">
        <v>795</v>
      </c>
    </row>
    <row r="717" spans="1:10" ht="15.75" customHeight="1" x14ac:dyDescent="0.25">
      <c r="A717" s="3" t="s">
        <v>762</v>
      </c>
      <c r="B717" s="4">
        <v>43317</v>
      </c>
      <c r="C717" s="5">
        <v>4</v>
      </c>
      <c r="D717" s="5" t="s">
        <v>51</v>
      </c>
      <c r="E717" s="5" t="s">
        <v>17</v>
      </c>
      <c r="F717" s="5" t="s">
        <v>18</v>
      </c>
      <c r="G717" s="5" t="s">
        <v>31</v>
      </c>
      <c r="H717" s="5">
        <v>69</v>
      </c>
      <c r="I717" s="5">
        <v>8</v>
      </c>
      <c r="J717" s="5">
        <v>552</v>
      </c>
    </row>
    <row r="718" spans="1:10" ht="15.75" customHeight="1" x14ac:dyDescent="0.25">
      <c r="A718" s="3" t="s">
        <v>763</v>
      </c>
      <c r="B718" s="4">
        <v>43317</v>
      </c>
      <c r="C718" s="5">
        <v>12</v>
      </c>
      <c r="D718" s="5" t="s">
        <v>66</v>
      </c>
      <c r="E718" s="5" t="s">
        <v>12</v>
      </c>
      <c r="F718" s="5" t="s">
        <v>13</v>
      </c>
      <c r="G718" s="5" t="s">
        <v>14</v>
      </c>
      <c r="H718" s="5">
        <v>199</v>
      </c>
      <c r="I718" s="5">
        <v>2</v>
      </c>
      <c r="J718" s="5">
        <v>398</v>
      </c>
    </row>
    <row r="719" spans="1:10" ht="15.75" customHeight="1" x14ac:dyDescent="0.25">
      <c r="A719" s="3" t="s">
        <v>764</v>
      </c>
      <c r="B719" s="4">
        <v>43318</v>
      </c>
      <c r="C719" s="5">
        <v>13</v>
      </c>
      <c r="D719" s="5" t="s">
        <v>33</v>
      </c>
      <c r="E719" s="5" t="s">
        <v>63</v>
      </c>
      <c r="F719" s="5" t="s">
        <v>13</v>
      </c>
      <c r="G719" s="5" t="s">
        <v>24</v>
      </c>
      <c r="H719" s="5">
        <v>159</v>
      </c>
      <c r="I719" s="5">
        <v>3</v>
      </c>
      <c r="J719" s="5">
        <v>477</v>
      </c>
    </row>
    <row r="720" spans="1:10" ht="15.75" customHeight="1" x14ac:dyDescent="0.25">
      <c r="A720" s="3" t="s">
        <v>765</v>
      </c>
      <c r="B720" s="4">
        <v>43318</v>
      </c>
      <c r="C720" s="5">
        <v>2</v>
      </c>
      <c r="D720" s="5" t="s">
        <v>106</v>
      </c>
      <c r="E720" s="5" t="s">
        <v>68</v>
      </c>
      <c r="F720" s="5" t="s">
        <v>18</v>
      </c>
      <c r="G720" s="5" t="s">
        <v>24</v>
      </c>
      <c r="H720" s="5">
        <v>159</v>
      </c>
      <c r="I720" s="5">
        <v>4</v>
      </c>
      <c r="J720" s="5">
        <v>636</v>
      </c>
    </row>
    <row r="721" spans="1:10" ht="15.75" customHeight="1" x14ac:dyDescent="0.25">
      <c r="A721" s="3" t="s">
        <v>766</v>
      </c>
      <c r="B721" s="4">
        <v>43319</v>
      </c>
      <c r="C721" s="5">
        <v>9</v>
      </c>
      <c r="D721" s="5" t="s">
        <v>21</v>
      </c>
      <c r="E721" s="5" t="s">
        <v>46</v>
      </c>
      <c r="F721" s="5" t="s">
        <v>23</v>
      </c>
      <c r="G721" s="5" t="s">
        <v>19</v>
      </c>
      <c r="H721" s="5">
        <v>289</v>
      </c>
      <c r="I721" s="5">
        <v>9</v>
      </c>
      <c r="J721" s="5">
        <v>2601</v>
      </c>
    </row>
    <row r="722" spans="1:10" ht="15.75" customHeight="1" x14ac:dyDescent="0.25">
      <c r="A722" s="3" t="s">
        <v>767</v>
      </c>
      <c r="B722" s="4">
        <v>43319</v>
      </c>
      <c r="C722" s="5">
        <v>7</v>
      </c>
      <c r="D722" s="5" t="s">
        <v>88</v>
      </c>
      <c r="E722" s="5" t="s">
        <v>46</v>
      </c>
      <c r="F722" s="5" t="s">
        <v>23</v>
      </c>
      <c r="G722" s="5" t="s">
        <v>24</v>
      </c>
      <c r="H722" s="5">
        <v>159</v>
      </c>
      <c r="I722" s="5">
        <v>5</v>
      </c>
      <c r="J722" s="5">
        <v>795</v>
      </c>
    </row>
    <row r="723" spans="1:10" ht="15.75" customHeight="1" x14ac:dyDescent="0.25">
      <c r="A723" s="3" t="s">
        <v>768</v>
      </c>
      <c r="B723" s="4">
        <v>43319</v>
      </c>
      <c r="C723" s="5">
        <v>11</v>
      </c>
      <c r="D723" s="5" t="s">
        <v>11</v>
      </c>
      <c r="E723" s="5" t="s">
        <v>63</v>
      </c>
      <c r="F723" s="5" t="s">
        <v>13</v>
      </c>
      <c r="G723" s="5" t="s">
        <v>24</v>
      </c>
      <c r="H723" s="5">
        <v>159</v>
      </c>
      <c r="I723" s="5">
        <v>4</v>
      </c>
      <c r="J723" s="5">
        <v>636</v>
      </c>
    </row>
    <row r="724" spans="1:10" ht="15.75" customHeight="1" x14ac:dyDescent="0.25">
      <c r="A724" s="3" t="s">
        <v>769</v>
      </c>
      <c r="B724" s="4">
        <v>43320</v>
      </c>
      <c r="C724" s="5">
        <v>8</v>
      </c>
      <c r="D724" s="5" t="s">
        <v>45</v>
      </c>
      <c r="E724" s="5" t="s">
        <v>46</v>
      </c>
      <c r="F724" s="5" t="s">
        <v>23</v>
      </c>
      <c r="G724" s="5" t="s">
        <v>41</v>
      </c>
      <c r="H724" s="5">
        <v>399</v>
      </c>
      <c r="I724" s="5">
        <v>2</v>
      </c>
      <c r="J724" s="5">
        <v>798</v>
      </c>
    </row>
    <row r="725" spans="1:10" ht="15.75" customHeight="1" x14ac:dyDescent="0.25">
      <c r="A725" s="3" t="s">
        <v>770</v>
      </c>
      <c r="B725" s="4">
        <v>43320</v>
      </c>
      <c r="C725" s="5">
        <v>7</v>
      </c>
      <c r="D725" s="5" t="s">
        <v>88</v>
      </c>
      <c r="E725" s="5" t="s">
        <v>46</v>
      </c>
      <c r="F725" s="5" t="s">
        <v>23</v>
      </c>
      <c r="G725" s="5" t="s">
        <v>19</v>
      </c>
      <c r="H725" s="5">
        <v>289</v>
      </c>
      <c r="I725" s="5">
        <v>5</v>
      </c>
      <c r="J725" s="5">
        <v>1445</v>
      </c>
    </row>
    <row r="726" spans="1:10" ht="15.75" customHeight="1" x14ac:dyDescent="0.25">
      <c r="A726" s="3" t="s">
        <v>771</v>
      </c>
      <c r="B726" s="4">
        <v>43320</v>
      </c>
      <c r="C726" s="5">
        <v>8</v>
      </c>
      <c r="D726" s="5" t="s">
        <v>45</v>
      </c>
      <c r="E726" s="5" t="s">
        <v>22</v>
      </c>
      <c r="F726" s="5" t="s">
        <v>23</v>
      </c>
      <c r="G726" s="5" t="s">
        <v>19</v>
      </c>
      <c r="H726" s="5">
        <v>289</v>
      </c>
      <c r="I726" s="5">
        <v>2</v>
      </c>
      <c r="J726" s="5">
        <v>578</v>
      </c>
    </row>
    <row r="727" spans="1:10" ht="15.75" customHeight="1" x14ac:dyDescent="0.25">
      <c r="A727" s="3" t="s">
        <v>772</v>
      </c>
      <c r="B727" s="4">
        <v>43320</v>
      </c>
      <c r="C727" s="5">
        <v>8</v>
      </c>
      <c r="D727" s="5" t="s">
        <v>45</v>
      </c>
      <c r="E727" s="5" t="s">
        <v>46</v>
      </c>
      <c r="F727" s="5" t="s">
        <v>23</v>
      </c>
      <c r="G727" s="5" t="s">
        <v>19</v>
      </c>
      <c r="H727" s="5">
        <v>289</v>
      </c>
      <c r="I727" s="5">
        <v>1</v>
      </c>
      <c r="J727" s="5">
        <v>289</v>
      </c>
    </row>
    <row r="728" spans="1:10" ht="15.75" customHeight="1" x14ac:dyDescent="0.25">
      <c r="A728" s="3" t="s">
        <v>773</v>
      </c>
      <c r="B728" s="4">
        <v>43320</v>
      </c>
      <c r="C728" s="5">
        <v>17</v>
      </c>
      <c r="D728" s="5" t="s">
        <v>35</v>
      </c>
      <c r="E728" s="5" t="s">
        <v>36</v>
      </c>
      <c r="F728" s="5" t="s">
        <v>28</v>
      </c>
      <c r="G728" s="5" t="s">
        <v>31</v>
      </c>
      <c r="H728" s="5">
        <v>69</v>
      </c>
      <c r="I728" s="5">
        <v>3</v>
      </c>
      <c r="J728" s="5">
        <v>207</v>
      </c>
    </row>
    <row r="729" spans="1:10" ht="15.75" customHeight="1" x14ac:dyDescent="0.25">
      <c r="A729" s="3" t="s">
        <v>774</v>
      </c>
      <c r="B729" s="4">
        <v>43321</v>
      </c>
      <c r="C729" s="5">
        <v>10</v>
      </c>
      <c r="D729" s="5" t="s">
        <v>58</v>
      </c>
      <c r="E729" s="5" t="s">
        <v>22</v>
      </c>
      <c r="F729" s="5" t="s">
        <v>23</v>
      </c>
      <c r="G729" s="5" t="s">
        <v>19</v>
      </c>
      <c r="H729" s="5">
        <v>289</v>
      </c>
      <c r="I729" s="5">
        <v>7</v>
      </c>
      <c r="J729" s="5">
        <v>2023</v>
      </c>
    </row>
    <row r="730" spans="1:10" ht="15.75" customHeight="1" x14ac:dyDescent="0.25">
      <c r="A730" s="3" t="s">
        <v>775</v>
      </c>
      <c r="B730" s="4">
        <v>43321</v>
      </c>
      <c r="C730" s="5">
        <v>6</v>
      </c>
      <c r="D730" s="5" t="s">
        <v>48</v>
      </c>
      <c r="E730" s="5" t="s">
        <v>46</v>
      </c>
      <c r="F730" s="5" t="s">
        <v>23</v>
      </c>
      <c r="G730" s="5" t="s">
        <v>14</v>
      </c>
      <c r="H730" s="5">
        <v>199</v>
      </c>
      <c r="I730" s="5">
        <v>7</v>
      </c>
      <c r="J730" s="5">
        <v>1393</v>
      </c>
    </row>
    <row r="731" spans="1:10" ht="15.75" customHeight="1" x14ac:dyDescent="0.25">
      <c r="A731" s="3" t="s">
        <v>776</v>
      </c>
      <c r="B731" s="4">
        <v>43322</v>
      </c>
      <c r="C731" s="5">
        <v>18</v>
      </c>
      <c r="D731" s="5" t="s">
        <v>26</v>
      </c>
      <c r="E731" s="5" t="s">
        <v>36</v>
      </c>
      <c r="F731" s="5" t="s">
        <v>28</v>
      </c>
      <c r="G731" s="5" t="s">
        <v>41</v>
      </c>
      <c r="H731" s="5">
        <v>399</v>
      </c>
      <c r="I731" s="5">
        <v>4</v>
      </c>
      <c r="J731" s="5">
        <v>1596</v>
      </c>
    </row>
    <row r="732" spans="1:10" ht="15.75" customHeight="1" x14ac:dyDescent="0.25">
      <c r="A732" s="3" t="s">
        <v>777</v>
      </c>
      <c r="B732" s="4">
        <v>43322</v>
      </c>
      <c r="C732" s="5">
        <v>13</v>
      </c>
      <c r="D732" s="5" t="s">
        <v>33</v>
      </c>
      <c r="E732" s="5" t="s">
        <v>12</v>
      </c>
      <c r="F732" s="5" t="s">
        <v>13</v>
      </c>
      <c r="G732" s="5" t="s">
        <v>41</v>
      </c>
      <c r="H732" s="5">
        <v>399</v>
      </c>
      <c r="I732" s="5">
        <v>4</v>
      </c>
      <c r="J732" s="5">
        <v>1596</v>
      </c>
    </row>
    <row r="733" spans="1:10" ht="15.75" customHeight="1" x14ac:dyDescent="0.25">
      <c r="A733" s="3" t="s">
        <v>778</v>
      </c>
      <c r="B733" s="4">
        <v>43322</v>
      </c>
      <c r="C733" s="5">
        <v>1</v>
      </c>
      <c r="D733" s="5" t="s">
        <v>16</v>
      </c>
      <c r="E733" s="5" t="s">
        <v>68</v>
      </c>
      <c r="F733" s="5" t="s">
        <v>18</v>
      </c>
      <c r="G733" s="5" t="s">
        <v>19</v>
      </c>
      <c r="H733" s="5">
        <v>289</v>
      </c>
      <c r="I733" s="5">
        <v>6</v>
      </c>
      <c r="J733" s="5">
        <v>1734</v>
      </c>
    </row>
    <row r="734" spans="1:10" ht="15.75" customHeight="1" x14ac:dyDescent="0.25">
      <c r="A734" s="3" t="s">
        <v>779</v>
      </c>
      <c r="B734" s="4">
        <v>43322</v>
      </c>
      <c r="C734" s="5">
        <v>17</v>
      </c>
      <c r="D734" s="5" t="s">
        <v>35</v>
      </c>
      <c r="E734" s="5" t="s">
        <v>36</v>
      </c>
      <c r="F734" s="5" t="s">
        <v>28</v>
      </c>
      <c r="G734" s="5" t="s">
        <v>24</v>
      </c>
      <c r="H734" s="5">
        <v>159</v>
      </c>
      <c r="I734" s="5">
        <v>4</v>
      </c>
      <c r="J734" s="5">
        <v>636</v>
      </c>
    </row>
    <row r="735" spans="1:10" ht="15.75" customHeight="1" x14ac:dyDescent="0.25">
      <c r="A735" s="3" t="s">
        <v>780</v>
      </c>
      <c r="B735" s="4">
        <v>43322</v>
      </c>
      <c r="C735" s="5">
        <v>3</v>
      </c>
      <c r="D735" s="5" t="s">
        <v>43</v>
      </c>
      <c r="E735" s="5" t="s">
        <v>17</v>
      </c>
      <c r="F735" s="5" t="s">
        <v>18</v>
      </c>
      <c r="G735" s="5" t="s">
        <v>19</v>
      </c>
      <c r="H735" s="5">
        <v>289</v>
      </c>
      <c r="I735" s="5">
        <v>2</v>
      </c>
      <c r="J735" s="5">
        <v>578</v>
      </c>
    </row>
    <row r="736" spans="1:10" ht="15.75" customHeight="1" x14ac:dyDescent="0.25">
      <c r="A736" s="3" t="s">
        <v>781</v>
      </c>
      <c r="B736" s="4">
        <v>43323</v>
      </c>
      <c r="C736" s="5">
        <v>3</v>
      </c>
      <c r="D736" s="5" t="s">
        <v>43</v>
      </c>
      <c r="E736" s="5" t="s">
        <v>68</v>
      </c>
      <c r="F736" s="5" t="s">
        <v>18</v>
      </c>
      <c r="G736" s="5" t="s">
        <v>41</v>
      </c>
      <c r="H736" s="5">
        <v>399</v>
      </c>
      <c r="I736" s="5">
        <v>0</v>
      </c>
      <c r="J736" s="5">
        <v>0</v>
      </c>
    </row>
    <row r="737" spans="1:10" ht="15.75" customHeight="1" x14ac:dyDescent="0.25">
      <c r="A737" s="3" t="s">
        <v>782</v>
      </c>
      <c r="B737" s="4">
        <v>43323</v>
      </c>
      <c r="C737" s="5">
        <v>14</v>
      </c>
      <c r="D737" s="5" t="s">
        <v>38</v>
      </c>
      <c r="E737" s="5" t="s">
        <v>12</v>
      </c>
      <c r="F737" s="5" t="s">
        <v>13</v>
      </c>
      <c r="G737" s="5" t="s">
        <v>24</v>
      </c>
      <c r="H737" s="5">
        <v>159</v>
      </c>
      <c r="I737" s="5">
        <v>6</v>
      </c>
      <c r="J737" s="5">
        <v>954</v>
      </c>
    </row>
    <row r="738" spans="1:10" ht="15.75" customHeight="1" x14ac:dyDescent="0.25">
      <c r="A738" s="3" t="s">
        <v>783</v>
      </c>
      <c r="B738" s="4">
        <v>43323</v>
      </c>
      <c r="C738" s="5">
        <v>12</v>
      </c>
      <c r="D738" s="5" t="s">
        <v>66</v>
      </c>
      <c r="E738" s="5" t="s">
        <v>63</v>
      </c>
      <c r="F738" s="5" t="s">
        <v>13</v>
      </c>
      <c r="G738" s="5" t="s">
        <v>24</v>
      </c>
      <c r="H738" s="5">
        <v>159</v>
      </c>
      <c r="I738" s="5">
        <v>5</v>
      </c>
      <c r="J738" s="5">
        <v>795</v>
      </c>
    </row>
    <row r="739" spans="1:10" ht="15.75" customHeight="1" x14ac:dyDescent="0.25">
      <c r="A739" s="3" t="s">
        <v>784</v>
      </c>
      <c r="B739" s="4">
        <v>43324</v>
      </c>
      <c r="C739" s="5">
        <v>8</v>
      </c>
      <c r="D739" s="5" t="s">
        <v>45</v>
      </c>
      <c r="E739" s="5" t="s">
        <v>22</v>
      </c>
      <c r="F739" s="5" t="s">
        <v>23</v>
      </c>
      <c r="G739" s="5" t="s">
        <v>41</v>
      </c>
      <c r="H739" s="5">
        <v>399</v>
      </c>
      <c r="I739" s="5">
        <v>7</v>
      </c>
      <c r="J739" s="5">
        <v>2793</v>
      </c>
    </row>
    <row r="740" spans="1:10" ht="15.75" customHeight="1" x14ac:dyDescent="0.25">
      <c r="A740" s="3" t="s">
        <v>785</v>
      </c>
      <c r="B740" s="4">
        <v>43325</v>
      </c>
      <c r="C740" s="5">
        <v>1</v>
      </c>
      <c r="D740" s="5" t="s">
        <v>16</v>
      </c>
      <c r="E740" s="5" t="s">
        <v>68</v>
      </c>
      <c r="F740" s="5" t="s">
        <v>18</v>
      </c>
      <c r="G740" s="5" t="s">
        <v>31</v>
      </c>
      <c r="H740" s="5">
        <v>69</v>
      </c>
      <c r="I740" s="5">
        <v>6</v>
      </c>
      <c r="J740" s="5">
        <v>414</v>
      </c>
    </row>
    <row r="741" spans="1:10" ht="15.75" customHeight="1" x14ac:dyDescent="0.25">
      <c r="A741" s="3" t="s">
        <v>786</v>
      </c>
      <c r="B741" s="4">
        <v>43325</v>
      </c>
      <c r="C741" s="5">
        <v>19</v>
      </c>
      <c r="D741" s="5" t="s">
        <v>56</v>
      </c>
      <c r="E741" s="5" t="s">
        <v>36</v>
      </c>
      <c r="F741" s="5" t="s">
        <v>28</v>
      </c>
      <c r="G741" s="5" t="s">
        <v>14</v>
      </c>
      <c r="H741" s="5">
        <v>199</v>
      </c>
      <c r="I741" s="5">
        <v>4</v>
      </c>
      <c r="J741" s="5">
        <v>796</v>
      </c>
    </row>
    <row r="742" spans="1:10" ht="15.75" customHeight="1" x14ac:dyDescent="0.25">
      <c r="A742" s="3" t="s">
        <v>787</v>
      </c>
      <c r="B742" s="4">
        <v>43326</v>
      </c>
      <c r="C742" s="5">
        <v>1</v>
      </c>
      <c r="D742" s="5" t="s">
        <v>16</v>
      </c>
      <c r="E742" s="5" t="s">
        <v>68</v>
      </c>
      <c r="F742" s="5" t="s">
        <v>18</v>
      </c>
      <c r="G742" s="5" t="s">
        <v>19</v>
      </c>
      <c r="H742" s="5">
        <v>289</v>
      </c>
      <c r="I742" s="5">
        <v>7</v>
      </c>
      <c r="J742" s="5">
        <v>2023</v>
      </c>
    </row>
    <row r="743" spans="1:10" ht="15.75" customHeight="1" x14ac:dyDescent="0.25">
      <c r="A743" s="3" t="s">
        <v>788</v>
      </c>
      <c r="B743" s="4">
        <v>43326</v>
      </c>
      <c r="C743" s="5">
        <v>18</v>
      </c>
      <c r="D743" s="5" t="s">
        <v>26</v>
      </c>
      <c r="E743" s="5" t="s">
        <v>36</v>
      </c>
      <c r="F743" s="5" t="s">
        <v>28</v>
      </c>
      <c r="G743" s="5" t="s">
        <v>19</v>
      </c>
      <c r="H743" s="5">
        <v>289</v>
      </c>
      <c r="I743" s="5">
        <v>0</v>
      </c>
      <c r="J743" s="5">
        <v>0</v>
      </c>
    </row>
    <row r="744" spans="1:10" ht="15.75" customHeight="1" x14ac:dyDescent="0.25">
      <c r="A744" s="3" t="s">
        <v>789</v>
      </c>
      <c r="B744" s="4">
        <v>43327</v>
      </c>
      <c r="C744" s="5">
        <v>19</v>
      </c>
      <c r="D744" s="5" t="s">
        <v>56</v>
      </c>
      <c r="E744" s="5" t="s">
        <v>27</v>
      </c>
      <c r="F744" s="5" t="s">
        <v>28</v>
      </c>
      <c r="G744" s="5" t="s">
        <v>31</v>
      </c>
      <c r="H744" s="5">
        <v>69</v>
      </c>
      <c r="I744" s="5">
        <v>9</v>
      </c>
      <c r="J744" s="5">
        <v>621</v>
      </c>
    </row>
    <row r="745" spans="1:10" ht="15.75" customHeight="1" x14ac:dyDescent="0.25">
      <c r="A745" s="3" t="s">
        <v>790</v>
      </c>
      <c r="B745" s="4">
        <v>43328</v>
      </c>
      <c r="C745" s="5">
        <v>12</v>
      </c>
      <c r="D745" s="5" t="s">
        <v>66</v>
      </c>
      <c r="E745" s="5" t="s">
        <v>63</v>
      </c>
      <c r="F745" s="5" t="s">
        <v>13</v>
      </c>
      <c r="G745" s="5" t="s">
        <v>31</v>
      </c>
      <c r="H745" s="5">
        <v>69</v>
      </c>
      <c r="I745" s="5">
        <v>5</v>
      </c>
      <c r="J745" s="5">
        <v>345</v>
      </c>
    </row>
    <row r="746" spans="1:10" ht="15.75" customHeight="1" x14ac:dyDescent="0.25">
      <c r="A746" s="3" t="s">
        <v>791</v>
      </c>
      <c r="B746" s="4">
        <v>43328</v>
      </c>
      <c r="C746" s="5">
        <v>8</v>
      </c>
      <c r="D746" s="5" t="s">
        <v>45</v>
      </c>
      <c r="E746" s="5" t="s">
        <v>22</v>
      </c>
      <c r="F746" s="5" t="s">
        <v>23</v>
      </c>
      <c r="G746" s="5" t="s">
        <v>41</v>
      </c>
      <c r="H746" s="5">
        <v>399</v>
      </c>
      <c r="I746" s="5">
        <v>0</v>
      </c>
      <c r="J746" s="5">
        <v>0</v>
      </c>
    </row>
    <row r="747" spans="1:10" ht="15.75" customHeight="1" x14ac:dyDescent="0.25">
      <c r="A747" s="3" t="s">
        <v>792</v>
      </c>
      <c r="B747" s="4">
        <v>43329</v>
      </c>
      <c r="C747" s="5">
        <v>2</v>
      </c>
      <c r="D747" s="5" t="s">
        <v>106</v>
      </c>
      <c r="E747" s="5" t="s">
        <v>68</v>
      </c>
      <c r="F747" s="5" t="s">
        <v>18</v>
      </c>
      <c r="G747" s="5" t="s">
        <v>24</v>
      </c>
      <c r="H747" s="5">
        <v>159</v>
      </c>
      <c r="I747" s="5">
        <v>8</v>
      </c>
      <c r="J747" s="5">
        <v>1272</v>
      </c>
    </row>
    <row r="748" spans="1:10" ht="15.75" customHeight="1" x14ac:dyDescent="0.25">
      <c r="A748" s="3" t="s">
        <v>793</v>
      </c>
      <c r="B748" s="4">
        <v>43329</v>
      </c>
      <c r="C748" s="5">
        <v>6</v>
      </c>
      <c r="D748" s="5" t="s">
        <v>48</v>
      </c>
      <c r="E748" s="5" t="s">
        <v>22</v>
      </c>
      <c r="F748" s="5" t="s">
        <v>23</v>
      </c>
      <c r="G748" s="5" t="s">
        <v>14</v>
      </c>
      <c r="H748" s="5">
        <v>199</v>
      </c>
      <c r="I748" s="5">
        <v>3</v>
      </c>
      <c r="J748" s="5">
        <v>597</v>
      </c>
    </row>
    <row r="749" spans="1:10" ht="15.75" customHeight="1" x14ac:dyDescent="0.25">
      <c r="A749" s="3" t="s">
        <v>794</v>
      </c>
      <c r="B749" s="4">
        <v>43330</v>
      </c>
      <c r="C749" s="5">
        <v>8</v>
      </c>
      <c r="D749" s="5" t="s">
        <v>45</v>
      </c>
      <c r="E749" s="5" t="s">
        <v>22</v>
      </c>
      <c r="F749" s="5" t="s">
        <v>23</v>
      </c>
      <c r="G749" s="5" t="s">
        <v>14</v>
      </c>
      <c r="H749" s="5">
        <v>199</v>
      </c>
      <c r="I749" s="5">
        <v>7</v>
      </c>
      <c r="J749" s="5">
        <v>1393</v>
      </c>
    </row>
    <row r="750" spans="1:10" ht="15.75" customHeight="1" x14ac:dyDescent="0.25">
      <c r="A750" s="3" t="s">
        <v>795</v>
      </c>
      <c r="B750" s="4">
        <v>43330</v>
      </c>
      <c r="C750" s="5">
        <v>11</v>
      </c>
      <c r="D750" s="5" t="s">
        <v>11</v>
      </c>
      <c r="E750" s="5" t="s">
        <v>63</v>
      </c>
      <c r="F750" s="5" t="s">
        <v>13</v>
      </c>
      <c r="G750" s="5" t="s">
        <v>19</v>
      </c>
      <c r="H750" s="5">
        <v>289</v>
      </c>
      <c r="I750" s="5">
        <v>3</v>
      </c>
      <c r="J750" s="5">
        <v>867</v>
      </c>
    </row>
    <row r="751" spans="1:10" ht="15.75" customHeight="1" x14ac:dyDescent="0.25">
      <c r="A751" s="3" t="s">
        <v>796</v>
      </c>
      <c r="B751" s="4">
        <v>43330</v>
      </c>
      <c r="C751" s="5">
        <v>20</v>
      </c>
      <c r="D751" s="5" t="s">
        <v>40</v>
      </c>
      <c r="E751" s="5" t="s">
        <v>36</v>
      </c>
      <c r="F751" s="5" t="s">
        <v>28</v>
      </c>
      <c r="G751" s="5" t="s">
        <v>24</v>
      </c>
      <c r="H751" s="5">
        <v>159</v>
      </c>
      <c r="I751" s="5">
        <v>9</v>
      </c>
      <c r="J751" s="5">
        <v>1431</v>
      </c>
    </row>
    <row r="752" spans="1:10" ht="15.75" customHeight="1" x14ac:dyDescent="0.25">
      <c r="A752" s="3" t="s">
        <v>797</v>
      </c>
      <c r="B752" s="4">
        <v>43330</v>
      </c>
      <c r="C752" s="5">
        <v>10</v>
      </c>
      <c r="D752" s="5" t="s">
        <v>58</v>
      </c>
      <c r="E752" s="5" t="s">
        <v>22</v>
      </c>
      <c r="F752" s="5" t="s">
        <v>23</v>
      </c>
      <c r="G752" s="5" t="s">
        <v>19</v>
      </c>
      <c r="H752" s="5">
        <v>289</v>
      </c>
      <c r="I752" s="5">
        <v>5</v>
      </c>
      <c r="J752" s="5">
        <v>1445</v>
      </c>
    </row>
    <row r="753" spans="1:10" ht="15.75" customHeight="1" x14ac:dyDescent="0.25">
      <c r="A753" s="3" t="s">
        <v>798</v>
      </c>
      <c r="B753" s="4">
        <v>43331</v>
      </c>
      <c r="C753" s="5">
        <v>8</v>
      </c>
      <c r="D753" s="5" t="s">
        <v>45</v>
      </c>
      <c r="E753" s="5" t="s">
        <v>46</v>
      </c>
      <c r="F753" s="5" t="s">
        <v>23</v>
      </c>
      <c r="G753" s="5" t="s">
        <v>41</v>
      </c>
      <c r="H753" s="5">
        <v>399</v>
      </c>
      <c r="I753" s="5">
        <v>1</v>
      </c>
      <c r="J753" s="5">
        <v>399</v>
      </c>
    </row>
    <row r="754" spans="1:10" ht="15.75" customHeight="1" x14ac:dyDescent="0.25">
      <c r="A754" s="3" t="s">
        <v>799</v>
      </c>
      <c r="B754" s="4">
        <v>43331</v>
      </c>
      <c r="C754" s="5">
        <v>5</v>
      </c>
      <c r="D754" s="5" t="s">
        <v>60</v>
      </c>
      <c r="E754" s="5" t="s">
        <v>17</v>
      </c>
      <c r="F754" s="5" t="s">
        <v>18</v>
      </c>
      <c r="G754" s="5" t="s">
        <v>41</v>
      </c>
      <c r="H754" s="5">
        <v>399</v>
      </c>
      <c r="I754" s="5">
        <v>6</v>
      </c>
      <c r="J754" s="5">
        <v>2394</v>
      </c>
    </row>
    <row r="755" spans="1:10" ht="15.75" customHeight="1" x14ac:dyDescent="0.25">
      <c r="A755" s="3" t="s">
        <v>800</v>
      </c>
      <c r="B755" s="4">
        <v>43332</v>
      </c>
      <c r="C755" s="5">
        <v>14</v>
      </c>
      <c r="D755" s="5" t="s">
        <v>38</v>
      </c>
      <c r="E755" s="5" t="s">
        <v>63</v>
      </c>
      <c r="F755" s="5" t="s">
        <v>13</v>
      </c>
      <c r="G755" s="5" t="s">
        <v>14</v>
      </c>
      <c r="H755" s="5">
        <v>199</v>
      </c>
      <c r="I755" s="5">
        <v>2</v>
      </c>
      <c r="J755" s="5">
        <v>398</v>
      </c>
    </row>
    <row r="756" spans="1:10" ht="15.75" customHeight="1" x14ac:dyDescent="0.25">
      <c r="A756" s="3" t="s">
        <v>801</v>
      </c>
      <c r="B756" s="4">
        <v>43332</v>
      </c>
      <c r="C756" s="5">
        <v>20</v>
      </c>
      <c r="D756" s="5" t="s">
        <v>40</v>
      </c>
      <c r="E756" s="5" t="s">
        <v>27</v>
      </c>
      <c r="F756" s="5" t="s">
        <v>28</v>
      </c>
      <c r="G756" s="5" t="s">
        <v>14</v>
      </c>
      <c r="H756" s="5">
        <v>199</v>
      </c>
      <c r="I756" s="5">
        <v>6</v>
      </c>
      <c r="J756" s="5">
        <v>1194</v>
      </c>
    </row>
    <row r="757" spans="1:10" ht="15.75" customHeight="1" x14ac:dyDescent="0.25">
      <c r="A757" s="3" t="s">
        <v>802</v>
      </c>
      <c r="B757" s="4">
        <v>43332</v>
      </c>
      <c r="C757" s="5">
        <v>17</v>
      </c>
      <c r="D757" s="5" t="s">
        <v>35</v>
      </c>
      <c r="E757" s="5" t="s">
        <v>27</v>
      </c>
      <c r="F757" s="5" t="s">
        <v>28</v>
      </c>
      <c r="G757" s="5" t="s">
        <v>41</v>
      </c>
      <c r="H757" s="5">
        <v>399</v>
      </c>
      <c r="I757" s="5">
        <v>6</v>
      </c>
      <c r="J757" s="5">
        <v>2394</v>
      </c>
    </row>
    <row r="758" spans="1:10" ht="15.75" customHeight="1" x14ac:dyDescent="0.25">
      <c r="A758" s="3" t="s">
        <v>803</v>
      </c>
      <c r="B758" s="4">
        <v>43332</v>
      </c>
      <c r="C758" s="5">
        <v>13</v>
      </c>
      <c r="D758" s="5" t="s">
        <v>33</v>
      </c>
      <c r="E758" s="5" t="s">
        <v>63</v>
      </c>
      <c r="F758" s="5" t="s">
        <v>13</v>
      </c>
      <c r="G758" s="5" t="s">
        <v>19</v>
      </c>
      <c r="H758" s="5">
        <v>289</v>
      </c>
      <c r="I758" s="5">
        <v>0</v>
      </c>
      <c r="J758" s="5">
        <v>0</v>
      </c>
    </row>
    <row r="759" spans="1:10" ht="15.75" customHeight="1" x14ac:dyDescent="0.25">
      <c r="A759" s="3" t="s">
        <v>804</v>
      </c>
      <c r="B759" s="4">
        <v>43332</v>
      </c>
      <c r="C759" s="5">
        <v>10</v>
      </c>
      <c r="D759" s="5" t="s">
        <v>58</v>
      </c>
      <c r="E759" s="5" t="s">
        <v>46</v>
      </c>
      <c r="F759" s="5" t="s">
        <v>23</v>
      </c>
      <c r="G759" s="5" t="s">
        <v>41</v>
      </c>
      <c r="H759" s="5">
        <v>399</v>
      </c>
      <c r="I759" s="5">
        <v>4</v>
      </c>
      <c r="J759" s="5">
        <v>1596</v>
      </c>
    </row>
    <row r="760" spans="1:10" ht="15.75" customHeight="1" x14ac:dyDescent="0.25">
      <c r="A760" s="3" t="s">
        <v>805</v>
      </c>
      <c r="B760" s="4">
        <v>43332</v>
      </c>
      <c r="C760" s="5">
        <v>3</v>
      </c>
      <c r="D760" s="5" t="s">
        <v>43</v>
      </c>
      <c r="E760" s="5" t="s">
        <v>68</v>
      </c>
      <c r="F760" s="5" t="s">
        <v>18</v>
      </c>
      <c r="G760" s="5" t="s">
        <v>19</v>
      </c>
      <c r="H760" s="5">
        <v>289</v>
      </c>
      <c r="I760" s="5">
        <v>1</v>
      </c>
      <c r="J760" s="5">
        <v>289</v>
      </c>
    </row>
    <row r="761" spans="1:10" ht="15.75" customHeight="1" x14ac:dyDescent="0.25">
      <c r="A761" s="3" t="s">
        <v>806</v>
      </c>
      <c r="B761" s="4">
        <v>43333</v>
      </c>
      <c r="C761" s="5">
        <v>19</v>
      </c>
      <c r="D761" s="5" t="s">
        <v>56</v>
      </c>
      <c r="E761" s="5" t="s">
        <v>36</v>
      </c>
      <c r="F761" s="5" t="s">
        <v>28</v>
      </c>
      <c r="G761" s="5" t="s">
        <v>41</v>
      </c>
      <c r="H761" s="5">
        <v>399</v>
      </c>
      <c r="I761" s="5">
        <v>6</v>
      </c>
      <c r="J761" s="5">
        <v>2394</v>
      </c>
    </row>
    <row r="762" spans="1:10" ht="15.75" customHeight="1" x14ac:dyDescent="0.25">
      <c r="A762" s="3" t="s">
        <v>807</v>
      </c>
      <c r="B762" s="4">
        <v>43333</v>
      </c>
      <c r="C762" s="5">
        <v>16</v>
      </c>
      <c r="D762" s="5" t="s">
        <v>30</v>
      </c>
      <c r="E762" s="5" t="s">
        <v>36</v>
      </c>
      <c r="F762" s="5" t="s">
        <v>28</v>
      </c>
      <c r="G762" s="5" t="s">
        <v>24</v>
      </c>
      <c r="H762" s="5">
        <v>159</v>
      </c>
      <c r="I762" s="5">
        <v>6</v>
      </c>
      <c r="J762" s="5">
        <v>954</v>
      </c>
    </row>
    <row r="763" spans="1:10" ht="15.75" customHeight="1" x14ac:dyDescent="0.25">
      <c r="A763" s="3" t="s">
        <v>808</v>
      </c>
      <c r="B763" s="4">
        <v>43333</v>
      </c>
      <c r="C763" s="5">
        <v>16</v>
      </c>
      <c r="D763" s="5" t="s">
        <v>30</v>
      </c>
      <c r="E763" s="5" t="s">
        <v>36</v>
      </c>
      <c r="F763" s="5" t="s">
        <v>28</v>
      </c>
      <c r="G763" s="5" t="s">
        <v>19</v>
      </c>
      <c r="H763" s="5">
        <v>289</v>
      </c>
      <c r="I763" s="5">
        <v>2</v>
      </c>
      <c r="J763" s="5">
        <v>578</v>
      </c>
    </row>
    <row r="764" spans="1:10" ht="15.75" customHeight="1" x14ac:dyDescent="0.25">
      <c r="A764" s="3" t="s">
        <v>809</v>
      </c>
      <c r="B764" s="4">
        <v>43333</v>
      </c>
      <c r="C764" s="5">
        <v>17</v>
      </c>
      <c r="D764" s="5" t="s">
        <v>35</v>
      </c>
      <c r="E764" s="5" t="s">
        <v>27</v>
      </c>
      <c r="F764" s="5" t="s">
        <v>28</v>
      </c>
      <c r="G764" s="5" t="s">
        <v>31</v>
      </c>
      <c r="H764" s="5">
        <v>69</v>
      </c>
      <c r="I764" s="5">
        <v>8</v>
      </c>
      <c r="J764" s="5">
        <v>552</v>
      </c>
    </row>
    <row r="765" spans="1:10" ht="15.75" customHeight="1" x14ac:dyDescent="0.25">
      <c r="A765" s="3" t="s">
        <v>810</v>
      </c>
      <c r="B765" s="4">
        <v>43334</v>
      </c>
      <c r="C765" s="5">
        <v>8</v>
      </c>
      <c r="D765" s="5" t="s">
        <v>45</v>
      </c>
      <c r="E765" s="5" t="s">
        <v>46</v>
      </c>
      <c r="F765" s="5" t="s">
        <v>23</v>
      </c>
      <c r="G765" s="5" t="s">
        <v>41</v>
      </c>
      <c r="H765" s="5">
        <v>399</v>
      </c>
      <c r="I765" s="5">
        <v>2</v>
      </c>
      <c r="J765" s="5">
        <v>798</v>
      </c>
    </row>
    <row r="766" spans="1:10" ht="15.75" customHeight="1" x14ac:dyDescent="0.25">
      <c r="A766" s="3" t="s">
        <v>811</v>
      </c>
      <c r="B766" s="4">
        <v>43334</v>
      </c>
      <c r="C766" s="5">
        <v>19</v>
      </c>
      <c r="D766" s="5" t="s">
        <v>56</v>
      </c>
      <c r="E766" s="5" t="s">
        <v>36</v>
      </c>
      <c r="F766" s="5" t="s">
        <v>28</v>
      </c>
      <c r="G766" s="5" t="s">
        <v>24</v>
      </c>
      <c r="H766" s="5">
        <v>159</v>
      </c>
      <c r="I766" s="5">
        <v>8</v>
      </c>
      <c r="J766" s="5">
        <v>1272</v>
      </c>
    </row>
    <row r="767" spans="1:10" ht="15.75" customHeight="1" x14ac:dyDescent="0.25">
      <c r="A767" s="3" t="s">
        <v>812</v>
      </c>
      <c r="B767" s="4">
        <v>43334</v>
      </c>
      <c r="C767" s="5">
        <v>14</v>
      </c>
      <c r="D767" s="5" t="s">
        <v>38</v>
      </c>
      <c r="E767" s="5" t="s">
        <v>63</v>
      </c>
      <c r="F767" s="5" t="s">
        <v>13</v>
      </c>
      <c r="G767" s="5" t="s">
        <v>41</v>
      </c>
      <c r="H767" s="5">
        <v>399</v>
      </c>
      <c r="I767" s="5">
        <v>9</v>
      </c>
      <c r="J767" s="5">
        <v>3591</v>
      </c>
    </row>
    <row r="768" spans="1:10" ht="15.75" customHeight="1" x14ac:dyDescent="0.25">
      <c r="A768" s="3" t="s">
        <v>813</v>
      </c>
      <c r="B768" s="4">
        <v>43335</v>
      </c>
      <c r="C768" s="5">
        <v>13</v>
      </c>
      <c r="D768" s="5" t="s">
        <v>33</v>
      </c>
      <c r="E768" s="5" t="s">
        <v>12</v>
      </c>
      <c r="F768" s="5" t="s">
        <v>13</v>
      </c>
      <c r="G768" s="5" t="s">
        <v>14</v>
      </c>
      <c r="H768" s="5">
        <v>199</v>
      </c>
      <c r="I768" s="5">
        <v>1</v>
      </c>
      <c r="J768" s="5">
        <v>199</v>
      </c>
    </row>
    <row r="769" spans="1:10" ht="15.75" customHeight="1" x14ac:dyDescent="0.25">
      <c r="A769" s="3" t="s">
        <v>814</v>
      </c>
      <c r="B769" s="4">
        <v>43336</v>
      </c>
      <c r="C769" s="5">
        <v>15</v>
      </c>
      <c r="D769" s="5" t="s">
        <v>118</v>
      </c>
      <c r="E769" s="5" t="s">
        <v>63</v>
      </c>
      <c r="F769" s="5" t="s">
        <v>13</v>
      </c>
      <c r="G769" s="5" t="s">
        <v>24</v>
      </c>
      <c r="H769" s="5">
        <v>159</v>
      </c>
      <c r="I769" s="5">
        <v>1</v>
      </c>
      <c r="J769" s="5">
        <v>159</v>
      </c>
    </row>
    <row r="770" spans="1:10" ht="15.75" customHeight="1" x14ac:dyDescent="0.25">
      <c r="A770" s="3" t="s">
        <v>815</v>
      </c>
      <c r="B770" s="4">
        <v>43337</v>
      </c>
      <c r="C770" s="5">
        <v>7</v>
      </c>
      <c r="D770" s="5" t="s">
        <v>88</v>
      </c>
      <c r="E770" s="5" t="s">
        <v>22</v>
      </c>
      <c r="F770" s="5" t="s">
        <v>23</v>
      </c>
      <c r="G770" s="5" t="s">
        <v>41</v>
      </c>
      <c r="H770" s="5">
        <v>399</v>
      </c>
      <c r="I770" s="5">
        <v>6</v>
      </c>
      <c r="J770" s="5">
        <v>2394</v>
      </c>
    </row>
    <row r="771" spans="1:10" ht="15.75" customHeight="1" x14ac:dyDescent="0.25">
      <c r="A771" s="3" t="s">
        <v>816</v>
      </c>
      <c r="B771" s="4">
        <v>43337</v>
      </c>
      <c r="C771" s="5">
        <v>11</v>
      </c>
      <c r="D771" s="5" t="s">
        <v>11</v>
      </c>
      <c r="E771" s="5" t="s">
        <v>12</v>
      </c>
      <c r="F771" s="5" t="s">
        <v>13</v>
      </c>
      <c r="G771" s="5" t="s">
        <v>41</v>
      </c>
      <c r="H771" s="5">
        <v>399</v>
      </c>
      <c r="I771" s="5">
        <v>0</v>
      </c>
      <c r="J771" s="5">
        <v>0</v>
      </c>
    </row>
    <row r="772" spans="1:10" ht="15.75" customHeight="1" x14ac:dyDescent="0.25">
      <c r="A772" s="3" t="s">
        <v>817</v>
      </c>
      <c r="B772" s="4">
        <v>43338</v>
      </c>
      <c r="C772" s="5">
        <v>4</v>
      </c>
      <c r="D772" s="5" t="s">
        <v>51</v>
      </c>
      <c r="E772" s="5" t="s">
        <v>17</v>
      </c>
      <c r="F772" s="5" t="s">
        <v>18</v>
      </c>
      <c r="G772" s="5" t="s">
        <v>19</v>
      </c>
      <c r="H772" s="5">
        <v>289</v>
      </c>
      <c r="I772" s="5">
        <v>2</v>
      </c>
      <c r="J772" s="5">
        <v>578</v>
      </c>
    </row>
    <row r="773" spans="1:10" ht="15.75" customHeight="1" x14ac:dyDescent="0.25">
      <c r="A773" s="3" t="s">
        <v>818</v>
      </c>
      <c r="B773" s="4">
        <v>43338</v>
      </c>
      <c r="C773" s="5">
        <v>6</v>
      </c>
      <c r="D773" s="5" t="s">
        <v>48</v>
      </c>
      <c r="E773" s="5" t="s">
        <v>46</v>
      </c>
      <c r="F773" s="5" t="s">
        <v>23</v>
      </c>
      <c r="G773" s="5" t="s">
        <v>19</v>
      </c>
      <c r="H773" s="5">
        <v>289</v>
      </c>
      <c r="I773" s="5">
        <v>3</v>
      </c>
      <c r="J773" s="5">
        <v>867</v>
      </c>
    </row>
    <row r="774" spans="1:10" ht="15.75" customHeight="1" x14ac:dyDescent="0.25">
      <c r="A774" s="3" t="s">
        <v>819</v>
      </c>
      <c r="B774" s="4">
        <v>43338</v>
      </c>
      <c r="C774" s="5">
        <v>20</v>
      </c>
      <c r="D774" s="5" t="s">
        <v>40</v>
      </c>
      <c r="E774" s="5" t="s">
        <v>36</v>
      </c>
      <c r="F774" s="5" t="s">
        <v>28</v>
      </c>
      <c r="G774" s="5" t="s">
        <v>31</v>
      </c>
      <c r="H774" s="5">
        <v>69</v>
      </c>
      <c r="I774" s="5">
        <v>0</v>
      </c>
      <c r="J774" s="5">
        <v>0</v>
      </c>
    </row>
    <row r="775" spans="1:10" ht="15.75" customHeight="1" x14ac:dyDescent="0.25">
      <c r="A775" s="3" t="s">
        <v>820</v>
      </c>
      <c r="B775" s="4">
        <v>43338</v>
      </c>
      <c r="C775" s="5">
        <v>15</v>
      </c>
      <c r="D775" s="5" t="s">
        <v>118</v>
      </c>
      <c r="E775" s="5" t="s">
        <v>12</v>
      </c>
      <c r="F775" s="5" t="s">
        <v>13</v>
      </c>
      <c r="G775" s="5" t="s">
        <v>31</v>
      </c>
      <c r="H775" s="5">
        <v>69</v>
      </c>
      <c r="I775" s="5">
        <v>2</v>
      </c>
      <c r="J775" s="5">
        <v>138</v>
      </c>
    </row>
    <row r="776" spans="1:10" ht="15.75" customHeight="1" x14ac:dyDescent="0.25">
      <c r="A776" s="3" t="s">
        <v>821</v>
      </c>
      <c r="B776" s="4">
        <v>43338</v>
      </c>
      <c r="C776" s="5">
        <v>13</v>
      </c>
      <c r="D776" s="5" t="s">
        <v>33</v>
      </c>
      <c r="E776" s="5" t="s">
        <v>63</v>
      </c>
      <c r="F776" s="5" t="s">
        <v>13</v>
      </c>
      <c r="G776" s="5" t="s">
        <v>41</v>
      </c>
      <c r="H776" s="5">
        <v>399</v>
      </c>
      <c r="I776" s="5">
        <v>1</v>
      </c>
      <c r="J776" s="5">
        <v>399</v>
      </c>
    </row>
    <row r="777" spans="1:10" ht="15.75" customHeight="1" x14ac:dyDescent="0.25">
      <c r="A777" s="3" t="s">
        <v>822</v>
      </c>
      <c r="B777" s="4">
        <v>43339</v>
      </c>
      <c r="C777" s="5">
        <v>17</v>
      </c>
      <c r="D777" s="5" t="s">
        <v>35</v>
      </c>
      <c r="E777" s="5" t="s">
        <v>36</v>
      </c>
      <c r="F777" s="5" t="s">
        <v>28</v>
      </c>
      <c r="G777" s="5" t="s">
        <v>41</v>
      </c>
      <c r="H777" s="5">
        <v>399</v>
      </c>
      <c r="I777" s="5">
        <v>2</v>
      </c>
      <c r="J777" s="5">
        <v>798</v>
      </c>
    </row>
    <row r="778" spans="1:10" ht="15.75" customHeight="1" x14ac:dyDescent="0.25">
      <c r="A778" s="3" t="s">
        <v>823</v>
      </c>
      <c r="B778" s="4">
        <v>43339</v>
      </c>
      <c r="C778" s="5">
        <v>4</v>
      </c>
      <c r="D778" s="5" t="s">
        <v>51</v>
      </c>
      <c r="E778" s="5" t="s">
        <v>68</v>
      </c>
      <c r="F778" s="5" t="s">
        <v>18</v>
      </c>
      <c r="G778" s="5" t="s">
        <v>41</v>
      </c>
      <c r="H778" s="5">
        <v>399</v>
      </c>
      <c r="I778" s="5">
        <v>3</v>
      </c>
      <c r="J778" s="5">
        <v>1197</v>
      </c>
    </row>
    <row r="779" spans="1:10" ht="15.75" customHeight="1" x14ac:dyDescent="0.25">
      <c r="A779" s="3" t="s">
        <v>824</v>
      </c>
      <c r="B779" s="4">
        <v>43339</v>
      </c>
      <c r="C779" s="5">
        <v>2</v>
      </c>
      <c r="D779" s="5" t="s">
        <v>106</v>
      </c>
      <c r="E779" s="5" t="s">
        <v>17</v>
      </c>
      <c r="F779" s="5" t="s">
        <v>18</v>
      </c>
      <c r="G779" s="5" t="s">
        <v>19</v>
      </c>
      <c r="H779" s="5">
        <v>289</v>
      </c>
      <c r="I779" s="5">
        <v>5</v>
      </c>
      <c r="J779" s="5">
        <v>1445</v>
      </c>
    </row>
    <row r="780" spans="1:10" ht="15.75" customHeight="1" x14ac:dyDescent="0.25">
      <c r="A780" s="3" t="s">
        <v>825</v>
      </c>
      <c r="B780" s="4">
        <v>43339</v>
      </c>
      <c r="C780" s="5">
        <v>14</v>
      </c>
      <c r="D780" s="5" t="s">
        <v>38</v>
      </c>
      <c r="E780" s="5" t="s">
        <v>63</v>
      </c>
      <c r="F780" s="5" t="s">
        <v>13</v>
      </c>
      <c r="G780" s="5" t="s">
        <v>19</v>
      </c>
      <c r="H780" s="5">
        <v>289</v>
      </c>
      <c r="I780" s="5">
        <v>6</v>
      </c>
      <c r="J780" s="5">
        <v>1734</v>
      </c>
    </row>
    <row r="781" spans="1:10" ht="15.75" customHeight="1" x14ac:dyDescent="0.25">
      <c r="A781" s="3" t="s">
        <v>826</v>
      </c>
      <c r="B781" s="4">
        <v>43339</v>
      </c>
      <c r="C781" s="5">
        <v>7</v>
      </c>
      <c r="D781" s="5" t="s">
        <v>88</v>
      </c>
      <c r="E781" s="5" t="s">
        <v>22</v>
      </c>
      <c r="F781" s="5" t="s">
        <v>23</v>
      </c>
      <c r="G781" s="5" t="s">
        <v>41</v>
      </c>
      <c r="H781" s="5">
        <v>399</v>
      </c>
      <c r="I781" s="5">
        <v>8</v>
      </c>
      <c r="J781" s="5">
        <v>3192</v>
      </c>
    </row>
    <row r="782" spans="1:10" ht="15.75" customHeight="1" x14ac:dyDescent="0.25">
      <c r="A782" s="3" t="s">
        <v>827</v>
      </c>
      <c r="B782" s="4">
        <v>43340</v>
      </c>
      <c r="C782" s="5">
        <v>11</v>
      </c>
      <c r="D782" s="5" t="s">
        <v>11</v>
      </c>
      <c r="E782" s="5" t="s">
        <v>63</v>
      </c>
      <c r="F782" s="5" t="s">
        <v>13</v>
      </c>
      <c r="G782" s="5" t="s">
        <v>31</v>
      </c>
      <c r="H782" s="5">
        <v>69</v>
      </c>
      <c r="I782" s="5">
        <v>6</v>
      </c>
      <c r="J782" s="5">
        <v>414</v>
      </c>
    </row>
    <row r="783" spans="1:10" ht="15.75" customHeight="1" x14ac:dyDescent="0.25">
      <c r="A783" s="3" t="s">
        <v>828</v>
      </c>
      <c r="B783" s="4">
        <v>43341</v>
      </c>
      <c r="C783" s="5">
        <v>1</v>
      </c>
      <c r="D783" s="5" t="s">
        <v>16</v>
      </c>
      <c r="E783" s="5" t="s">
        <v>17</v>
      </c>
      <c r="F783" s="5" t="s">
        <v>18</v>
      </c>
      <c r="G783" s="5" t="s">
        <v>24</v>
      </c>
      <c r="H783" s="5">
        <v>159</v>
      </c>
      <c r="I783" s="5">
        <v>9</v>
      </c>
      <c r="J783" s="5">
        <v>1431</v>
      </c>
    </row>
    <row r="784" spans="1:10" ht="15.75" customHeight="1" x14ac:dyDescent="0.25">
      <c r="A784" s="3" t="s">
        <v>829</v>
      </c>
      <c r="B784" s="4">
        <v>43341</v>
      </c>
      <c r="C784" s="5">
        <v>8</v>
      </c>
      <c r="D784" s="5" t="s">
        <v>45</v>
      </c>
      <c r="E784" s="5" t="s">
        <v>22</v>
      </c>
      <c r="F784" s="5" t="s">
        <v>23</v>
      </c>
      <c r="G784" s="5" t="s">
        <v>41</v>
      </c>
      <c r="H784" s="5">
        <v>399</v>
      </c>
      <c r="I784" s="5">
        <v>3</v>
      </c>
      <c r="J784" s="5">
        <v>1197</v>
      </c>
    </row>
    <row r="785" spans="1:10" ht="15.75" customHeight="1" x14ac:dyDescent="0.25">
      <c r="A785" s="3" t="s">
        <v>830</v>
      </c>
      <c r="B785" s="4">
        <v>43341</v>
      </c>
      <c r="C785" s="5">
        <v>2</v>
      </c>
      <c r="D785" s="5" t="s">
        <v>106</v>
      </c>
      <c r="E785" s="5" t="s">
        <v>17</v>
      </c>
      <c r="F785" s="5" t="s">
        <v>18</v>
      </c>
      <c r="G785" s="5" t="s">
        <v>14</v>
      </c>
      <c r="H785" s="5">
        <v>199</v>
      </c>
      <c r="I785" s="5">
        <v>5</v>
      </c>
      <c r="J785" s="5">
        <v>995</v>
      </c>
    </row>
    <row r="786" spans="1:10" ht="15.75" customHeight="1" x14ac:dyDescent="0.25">
      <c r="A786" s="3" t="s">
        <v>831</v>
      </c>
      <c r="B786" s="4">
        <v>43341</v>
      </c>
      <c r="C786" s="5">
        <v>5</v>
      </c>
      <c r="D786" s="5" t="s">
        <v>60</v>
      </c>
      <c r="E786" s="5" t="s">
        <v>68</v>
      </c>
      <c r="F786" s="5" t="s">
        <v>18</v>
      </c>
      <c r="G786" s="5" t="s">
        <v>41</v>
      </c>
      <c r="H786" s="5">
        <v>399</v>
      </c>
      <c r="I786" s="5">
        <v>6</v>
      </c>
      <c r="J786" s="5">
        <v>2394</v>
      </c>
    </row>
    <row r="787" spans="1:10" ht="15.75" customHeight="1" x14ac:dyDescent="0.25">
      <c r="A787" s="3" t="s">
        <v>832</v>
      </c>
      <c r="B787" s="4">
        <v>43341</v>
      </c>
      <c r="C787" s="5">
        <v>4</v>
      </c>
      <c r="D787" s="5" t="s">
        <v>51</v>
      </c>
      <c r="E787" s="5" t="s">
        <v>68</v>
      </c>
      <c r="F787" s="5" t="s">
        <v>18</v>
      </c>
      <c r="G787" s="5" t="s">
        <v>19</v>
      </c>
      <c r="H787" s="5">
        <v>289</v>
      </c>
      <c r="I787" s="5">
        <v>6</v>
      </c>
      <c r="J787" s="5">
        <v>1734</v>
      </c>
    </row>
    <row r="788" spans="1:10" ht="15.75" customHeight="1" x14ac:dyDescent="0.25">
      <c r="A788" s="3" t="s">
        <v>833</v>
      </c>
      <c r="B788" s="4">
        <v>43342</v>
      </c>
      <c r="C788" s="5">
        <v>14</v>
      </c>
      <c r="D788" s="5" t="s">
        <v>38</v>
      </c>
      <c r="E788" s="5" t="s">
        <v>12</v>
      </c>
      <c r="F788" s="5" t="s">
        <v>13</v>
      </c>
      <c r="G788" s="5" t="s">
        <v>31</v>
      </c>
      <c r="H788" s="5">
        <v>69</v>
      </c>
      <c r="I788" s="5">
        <v>1</v>
      </c>
      <c r="J788" s="5">
        <v>69</v>
      </c>
    </row>
    <row r="789" spans="1:10" ht="15.75" customHeight="1" x14ac:dyDescent="0.25">
      <c r="A789" s="3" t="s">
        <v>834</v>
      </c>
      <c r="B789" s="4">
        <v>43342</v>
      </c>
      <c r="C789" s="5">
        <v>14</v>
      </c>
      <c r="D789" s="5" t="s">
        <v>38</v>
      </c>
      <c r="E789" s="5" t="s">
        <v>63</v>
      </c>
      <c r="F789" s="5" t="s">
        <v>13</v>
      </c>
      <c r="G789" s="5" t="s">
        <v>14</v>
      </c>
      <c r="H789" s="5">
        <v>199</v>
      </c>
      <c r="I789" s="5">
        <v>6</v>
      </c>
      <c r="J789" s="5">
        <v>1194</v>
      </c>
    </row>
    <row r="790" spans="1:10" ht="15.75" customHeight="1" x14ac:dyDescent="0.25">
      <c r="A790" s="3" t="s">
        <v>835</v>
      </c>
      <c r="B790" s="4">
        <v>43342</v>
      </c>
      <c r="C790" s="5">
        <v>6</v>
      </c>
      <c r="D790" s="5" t="s">
        <v>48</v>
      </c>
      <c r="E790" s="5" t="s">
        <v>46</v>
      </c>
      <c r="F790" s="5" t="s">
        <v>23</v>
      </c>
      <c r="G790" s="5" t="s">
        <v>24</v>
      </c>
      <c r="H790" s="5">
        <v>159</v>
      </c>
      <c r="I790" s="5">
        <v>8</v>
      </c>
      <c r="J790" s="5">
        <v>1272</v>
      </c>
    </row>
    <row r="791" spans="1:10" ht="15.75" customHeight="1" x14ac:dyDescent="0.25">
      <c r="A791" s="3" t="s">
        <v>836</v>
      </c>
      <c r="B791" s="4">
        <v>43342</v>
      </c>
      <c r="C791" s="5">
        <v>13</v>
      </c>
      <c r="D791" s="5" t="s">
        <v>33</v>
      </c>
      <c r="E791" s="5" t="s">
        <v>63</v>
      </c>
      <c r="F791" s="5" t="s">
        <v>13</v>
      </c>
      <c r="G791" s="5" t="s">
        <v>24</v>
      </c>
      <c r="H791" s="5">
        <v>159</v>
      </c>
      <c r="I791" s="5">
        <v>8</v>
      </c>
      <c r="J791" s="5">
        <v>1272</v>
      </c>
    </row>
    <row r="792" spans="1:10" ht="15.75" customHeight="1" x14ac:dyDescent="0.25">
      <c r="A792" s="3" t="s">
        <v>837</v>
      </c>
      <c r="B792" s="4">
        <v>43343</v>
      </c>
      <c r="C792" s="5">
        <v>18</v>
      </c>
      <c r="D792" s="5" t="s">
        <v>26</v>
      </c>
      <c r="E792" s="5" t="s">
        <v>27</v>
      </c>
      <c r="F792" s="5" t="s">
        <v>28</v>
      </c>
      <c r="G792" s="5" t="s">
        <v>41</v>
      </c>
      <c r="H792" s="5">
        <v>399</v>
      </c>
      <c r="I792" s="5">
        <v>3</v>
      </c>
      <c r="J792" s="5">
        <v>1197</v>
      </c>
    </row>
    <row r="793" spans="1:10" ht="15.75" customHeight="1" x14ac:dyDescent="0.25">
      <c r="A793" s="3" t="s">
        <v>838</v>
      </c>
      <c r="B793" s="4">
        <v>43343</v>
      </c>
      <c r="C793" s="5">
        <v>16</v>
      </c>
      <c r="D793" s="5" t="s">
        <v>30</v>
      </c>
      <c r="E793" s="5" t="s">
        <v>27</v>
      </c>
      <c r="F793" s="5" t="s">
        <v>28</v>
      </c>
      <c r="G793" s="5" t="s">
        <v>24</v>
      </c>
      <c r="H793" s="5">
        <v>159</v>
      </c>
      <c r="I793" s="5">
        <v>9</v>
      </c>
      <c r="J793" s="5">
        <v>1431</v>
      </c>
    </row>
    <row r="794" spans="1:10" ht="15.75" customHeight="1" x14ac:dyDescent="0.25">
      <c r="A794" s="3" t="s">
        <v>839</v>
      </c>
      <c r="B794" s="4">
        <v>43344</v>
      </c>
      <c r="C794" s="5">
        <v>10</v>
      </c>
      <c r="D794" s="5" t="s">
        <v>58</v>
      </c>
      <c r="E794" s="5" t="s">
        <v>46</v>
      </c>
      <c r="F794" s="5" t="s">
        <v>23</v>
      </c>
      <c r="G794" s="5" t="s">
        <v>41</v>
      </c>
      <c r="H794" s="5">
        <v>399</v>
      </c>
      <c r="I794" s="5">
        <v>3</v>
      </c>
      <c r="J794" s="5">
        <v>1197</v>
      </c>
    </row>
    <row r="795" spans="1:10" ht="15.75" customHeight="1" x14ac:dyDescent="0.25">
      <c r="A795" s="3" t="s">
        <v>840</v>
      </c>
      <c r="B795" s="4">
        <v>43344</v>
      </c>
      <c r="C795" s="5">
        <v>11</v>
      </c>
      <c r="D795" s="5" t="s">
        <v>11</v>
      </c>
      <c r="E795" s="5" t="s">
        <v>12</v>
      </c>
      <c r="F795" s="5" t="s">
        <v>13</v>
      </c>
      <c r="G795" s="5" t="s">
        <v>14</v>
      </c>
      <c r="H795" s="5">
        <v>199</v>
      </c>
      <c r="I795" s="5">
        <v>8</v>
      </c>
      <c r="J795" s="5">
        <v>1592</v>
      </c>
    </row>
    <row r="796" spans="1:10" ht="15.75" customHeight="1" x14ac:dyDescent="0.25">
      <c r="A796" s="3" t="s">
        <v>841</v>
      </c>
      <c r="B796" s="4">
        <v>43344</v>
      </c>
      <c r="C796" s="5">
        <v>13</v>
      </c>
      <c r="D796" s="5" t="s">
        <v>33</v>
      </c>
      <c r="E796" s="5" t="s">
        <v>63</v>
      </c>
      <c r="F796" s="5" t="s">
        <v>13</v>
      </c>
      <c r="G796" s="5" t="s">
        <v>14</v>
      </c>
      <c r="H796" s="5">
        <v>199</v>
      </c>
      <c r="I796" s="5">
        <v>9</v>
      </c>
      <c r="J796" s="5">
        <v>1791</v>
      </c>
    </row>
    <row r="797" spans="1:10" ht="15.75" customHeight="1" x14ac:dyDescent="0.25">
      <c r="A797" s="3" t="s">
        <v>842</v>
      </c>
      <c r="B797" s="4">
        <v>43344</v>
      </c>
      <c r="C797" s="5">
        <v>18</v>
      </c>
      <c r="D797" s="5" t="s">
        <v>26</v>
      </c>
      <c r="E797" s="5" t="s">
        <v>36</v>
      </c>
      <c r="F797" s="5" t="s">
        <v>28</v>
      </c>
      <c r="G797" s="5" t="s">
        <v>19</v>
      </c>
      <c r="H797" s="5">
        <v>289</v>
      </c>
      <c r="I797" s="5">
        <v>4</v>
      </c>
      <c r="J797" s="5">
        <v>1156</v>
      </c>
    </row>
    <row r="798" spans="1:10" ht="15.75" customHeight="1" x14ac:dyDescent="0.25">
      <c r="A798" s="3" t="s">
        <v>843</v>
      </c>
      <c r="B798" s="4">
        <v>43345</v>
      </c>
      <c r="C798" s="5">
        <v>4</v>
      </c>
      <c r="D798" s="5" t="s">
        <v>51</v>
      </c>
      <c r="E798" s="5" t="s">
        <v>68</v>
      </c>
      <c r="F798" s="5" t="s">
        <v>18</v>
      </c>
      <c r="G798" s="5" t="s">
        <v>31</v>
      </c>
      <c r="H798" s="5">
        <v>69</v>
      </c>
      <c r="I798" s="5">
        <v>2</v>
      </c>
      <c r="J798" s="5">
        <v>138</v>
      </c>
    </row>
    <row r="799" spans="1:10" ht="15.75" customHeight="1" x14ac:dyDescent="0.25">
      <c r="A799" s="3" t="s">
        <v>844</v>
      </c>
      <c r="B799" s="4">
        <v>43345</v>
      </c>
      <c r="C799" s="5">
        <v>20</v>
      </c>
      <c r="D799" s="5" t="s">
        <v>40</v>
      </c>
      <c r="E799" s="5" t="s">
        <v>36</v>
      </c>
      <c r="F799" s="5" t="s">
        <v>28</v>
      </c>
      <c r="G799" s="5" t="s">
        <v>31</v>
      </c>
      <c r="H799" s="5">
        <v>69</v>
      </c>
      <c r="I799" s="5">
        <v>6</v>
      </c>
      <c r="J799" s="5">
        <v>414</v>
      </c>
    </row>
    <row r="800" spans="1:10" ht="15.75" customHeight="1" x14ac:dyDescent="0.25">
      <c r="A800" s="3" t="s">
        <v>845</v>
      </c>
      <c r="B800" s="4">
        <v>43346</v>
      </c>
      <c r="C800" s="5">
        <v>16</v>
      </c>
      <c r="D800" s="5" t="s">
        <v>30</v>
      </c>
      <c r="E800" s="5" t="s">
        <v>36</v>
      </c>
      <c r="F800" s="5" t="s">
        <v>28</v>
      </c>
      <c r="G800" s="5" t="s">
        <v>41</v>
      </c>
      <c r="H800" s="5">
        <v>399</v>
      </c>
      <c r="I800" s="5">
        <v>5</v>
      </c>
      <c r="J800" s="5">
        <v>1995</v>
      </c>
    </row>
    <row r="801" spans="1:10" ht="15.75" customHeight="1" x14ac:dyDescent="0.25">
      <c r="A801" s="3" t="s">
        <v>846</v>
      </c>
      <c r="B801" s="4">
        <v>43346</v>
      </c>
      <c r="C801" s="5">
        <v>3</v>
      </c>
      <c r="D801" s="5" t="s">
        <v>43</v>
      </c>
      <c r="E801" s="5" t="s">
        <v>68</v>
      </c>
      <c r="F801" s="5" t="s">
        <v>18</v>
      </c>
      <c r="G801" s="5" t="s">
        <v>24</v>
      </c>
      <c r="H801" s="5">
        <v>159</v>
      </c>
      <c r="I801" s="5">
        <v>4</v>
      </c>
      <c r="J801" s="5">
        <v>636</v>
      </c>
    </row>
    <row r="802" spans="1:10" ht="15.75" customHeight="1" x14ac:dyDescent="0.25">
      <c r="A802" s="3" t="s">
        <v>847</v>
      </c>
      <c r="B802" s="4">
        <v>43346</v>
      </c>
      <c r="C802" s="5">
        <v>10</v>
      </c>
      <c r="D802" s="5" t="s">
        <v>58</v>
      </c>
      <c r="E802" s="5" t="s">
        <v>46</v>
      </c>
      <c r="F802" s="5" t="s">
        <v>23</v>
      </c>
      <c r="G802" s="5" t="s">
        <v>19</v>
      </c>
      <c r="H802" s="5">
        <v>289</v>
      </c>
      <c r="I802" s="5">
        <v>7</v>
      </c>
      <c r="J802" s="5">
        <v>2023</v>
      </c>
    </row>
    <row r="803" spans="1:10" ht="15.75" customHeight="1" x14ac:dyDescent="0.25">
      <c r="A803" s="3" t="s">
        <v>848</v>
      </c>
      <c r="B803" s="4">
        <v>43346</v>
      </c>
      <c r="C803" s="5">
        <v>6</v>
      </c>
      <c r="D803" s="5" t="s">
        <v>48</v>
      </c>
      <c r="E803" s="5" t="s">
        <v>46</v>
      </c>
      <c r="F803" s="5" t="s">
        <v>23</v>
      </c>
      <c r="G803" s="5" t="s">
        <v>41</v>
      </c>
      <c r="H803" s="5">
        <v>399</v>
      </c>
      <c r="I803" s="5">
        <v>8</v>
      </c>
      <c r="J803" s="5">
        <v>3192</v>
      </c>
    </row>
    <row r="804" spans="1:10" ht="15.75" customHeight="1" x14ac:dyDescent="0.25">
      <c r="A804" s="3" t="s">
        <v>849</v>
      </c>
      <c r="B804" s="4">
        <v>43346</v>
      </c>
      <c r="C804" s="5">
        <v>17</v>
      </c>
      <c r="D804" s="5" t="s">
        <v>35</v>
      </c>
      <c r="E804" s="5" t="s">
        <v>36</v>
      </c>
      <c r="F804" s="5" t="s">
        <v>28</v>
      </c>
      <c r="G804" s="5" t="s">
        <v>14</v>
      </c>
      <c r="H804" s="5">
        <v>199</v>
      </c>
      <c r="I804" s="5">
        <v>5</v>
      </c>
      <c r="J804" s="5">
        <v>995</v>
      </c>
    </row>
    <row r="805" spans="1:10" ht="15.75" customHeight="1" x14ac:dyDescent="0.25">
      <c r="A805" s="3" t="s">
        <v>850</v>
      </c>
      <c r="B805" s="4">
        <v>43347</v>
      </c>
      <c r="C805" s="5">
        <v>16</v>
      </c>
      <c r="D805" s="5" t="s">
        <v>30</v>
      </c>
      <c r="E805" s="5" t="s">
        <v>27</v>
      </c>
      <c r="F805" s="5" t="s">
        <v>28</v>
      </c>
      <c r="G805" s="5" t="s">
        <v>31</v>
      </c>
      <c r="H805" s="5">
        <v>69</v>
      </c>
      <c r="I805" s="5">
        <v>1</v>
      </c>
      <c r="J805" s="5">
        <v>69</v>
      </c>
    </row>
    <row r="806" spans="1:10" ht="15.75" customHeight="1" x14ac:dyDescent="0.25">
      <c r="A806" s="3" t="s">
        <v>851</v>
      </c>
      <c r="B806" s="4">
        <v>43348</v>
      </c>
      <c r="C806" s="5">
        <v>19</v>
      </c>
      <c r="D806" s="5" t="s">
        <v>56</v>
      </c>
      <c r="E806" s="5" t="s">
        <v>36</v>
      </c>
      <c r="F806" s="5" t="s">
        <v>28</v>
      </c>
      <c r="G806" s="5" t="s">
        <v>41</v>
      </c>
      <c r="H806" s="5">
        <v>399</v>
      </c>
      <c r="I806" s="5">
        <v>7</v>
      </c>
      <c r="J806" s="5">
        <v>2793</v>
      </c>
    </row>
    <row r="807" spans="1:10" ht="15.75" customHeight="1" x14ac:dyDescent="0.25">
      <c r="A807" s="3" t="s">
        <v>852</v>
      </c>
      <c r="B807" s="4">
        <v>43348</v>
      </c>
      <c r="C807" s="5">
        <v>5</v>
      </c>
      <c r="D807" s="5" t="s">
        <v>60</v>
      </c>
      <c r="E807" s="5" t="s">
        <v>17</v>
      </c>
      <c r="F807" s="5" t="s">
        <v>18</v>
      </c>
      <c r="G807" s="5" t="s">
        <v>41</v>
      </c>
      <c r="H807" s="5">
        <v>399</v>
      </c>
      <c r="I807" s="5">
        <v>6</v>
      </c>
      <c r="J807" s="5">
        <v>2394</v>
      </c>
    </row>
    <row r="808" spans="1:10" ht="15.75" customHeight="1" x14ac:dyDescent="0.25">
      <c r="A808" s="3" t="s">
        <v>853</v>
      </c>
      <c r="B808" s="4">
        <v>43348</v>
      </c>
      <c r="C808" s="5">
        <v>11</v>
      </c>
      <c r="D808" s="5" t="s">
        <v>11</v>
      </c>
      <c r="E808" s="5" t="s">
        <v>12</v>
      </c>
      <c r="F808" s="5" t="s">
        <v>13</v>
      </c>
      <c r="G808" s="5" t="s">
        <v>24</v>
      </c>
      <c r="H808" s="5">
        <v>159</v>
      </c>
      <c r="I808" s="5">
        <v>5</v>
      </c>
      <c r="J808" s="5">
        <v>795</v>
      </c>
    </row>
    <row r="809" spans="1:10" ht="15.75" customHeight="1" x14ac:dyDescent="0.25">
      <c r="A809" s="3" t="s">
        <v>854</v>
      </c>
      <c r="B809" s="4">
        <v>43349</v>
      </c>
      <c r="C809" s="5">
        <v>13</v>
      </c>
      <c r="D809" s="5" t="s">
        <v>33</v>
      </c>
      <c r="E809" s="5" t="s">
        <v>63</v>
      </c>
      <c r="F809" s="5" t="s">
        <v>13</v>
      </c>
      <c r="G809" s="5" t="s">
        <v>31</v>
      </c>
      <c r="H809" s="5">
        <v>69</v>
      </c>
      <c r="I809" s="5">
        <v>5</v>
      </c>
      <c r="J809" s="5">
        <v>345</v>
      </c>
    </row>
    <row r="810" spans="1:10" ht="15.75" customHeight="1" x14ac:dyDescent="0.25">
      <c r="A810" s="3" t="s">
        <v>855</v>
      </c>
      <c r="B810" s="4">
        <v>43349</v>
      </c>
      <c r="C810" s="5">
        <v>19</v>
      </c>
      <c r="D810" s="5" t="s">
        <v>56</v>
      </c>
      <c r="E810" s="5" t="s">
        <v>27</v>
      </c>
      <c r="F810" s="5" t="s">
        <v>28</v>
      </c>
      <c r="G810" s="5" t="s">
        <v>14</v>
      </c>
      <c r="H810" s="5">
        <v>199</v>
      </c>
      <c r="I810" s="5">
        <v>9</v>
      </c>
      <c r="J810" s="5">
        <v>1791</v>
      </c>
    </row>
    <row r="811" spans="1:10" ht="15.75" customHeight="1" x14ac:dyDescent="0.25">
      <c r="A811" s="3" t="s">
        <v>856</v>
      </c>
      <c r="B811" s="4">
        <v>43349</v>
      </c>
      <c r="C811" s="5">
        <v>15</v>
      </c>
      <c r="D811" s="5" t="s">
        <v>118</v>
      </c>
      <c r="E811" s="5" t="s">
        <v>12</v>
      </c>
      <c r="F811" s="5" t="s">
        <v>13</v>
      </c>
      <c r="G811" s="5" t="s">
        <v>31</v>
      </c>
      <c r="H811" s="5">
        <v>69</v>
      </c>
      <c r="I811" s="5">
        <v>5</v>
      </c>
      <c r="J811" s="5">
        <v>345</v>
      </c>
    </row>
    <row r="812" spans="1:10" ht="15.75" customHeight="1" x14ac:dyDescent="0.25">
      <c r="A812" s="3" t="s">
        <v>857</v>
      </c>
      <c r="B812" s="4">
        <v>43349</v>
      </c>
      <c r="C812" s="5">
        <v>14</v>
      </c>
      <c r="D812" s="5" t="s">
        <v>38</v>
      </c>
      <c r="E812" s="5" t="s">
        <v>12</v>
      </c>
      <c r="F812" s="5" t="s">
        <v>13</v>
      </c>
      <c r="G812" s="5" t="s">
        <v>31</v>
      </c>
      <c r="H812" s="5">
        <v>69</v>
      </c>
      <c r="I812" s="5">
        <v>9</v>
      </c>
      <c r="J812" s="5">
        <v>621</v>
      </c>
    </row>
    <row r="813" spans="1:10" ht="15.75" customHeight="1" x14ac:dyDescent="0.25">
      <c r="A813" s="3" t="s">
        <v>858</v>
      </c>
      <c r="B813" s="4">
        <v>43350</v>
      </c>
      <c r="C813" s="5">
        <v>16</v>
      </c>
      <c r="D813" s="5" t="s">
        <v>30</v>
      </c>
      <c r="E813" s="5" t="s">
        <v>36</v>
      </c>
      <c r="F813" s="5" t="s">
        <v>28</v>
      </c>
      <c r="G813" s="5" t="s">
        <v>41</v>
      </c>
      <c r="H813" s="5">
        <v>399</v>
      </c>
      <c r="I813" s="5">
        <v>1</v>
      </c>
      <c r="J813" s="5">
        <v>399</v>
      </c>
    </row>
    <row r="814" spans="1:10" ht="15.75" customHeight="1" x14ac:dyDescent="0.25">
      <c r="A814" s="3" t="s">
        <v>859</v>
      </c>
      <c r="B814" s="4">
        <v>43351</v>
      </c>
      <c r="C814" s="5">
        <v>16</v>
      </c>
      <c r="D814" s="5" t="s">
        <v>30</v>
      </c>
      <c r="E814" s="5" t="s">
        <v>36</v>
      </c>
      <c r="F814" s="5" t="s">
        <v>28</v>
      </c>
      <c r="G814" s="5" t="s">
        <v>24</v>
      </c>
      <c r="H814" s="5">
        <v>159</v>
      </c>
      <c r="I814" s="5">
        <v>8</v>
      </c>
      <c r="J814" s="5">
        <v>1272</v>
      </c>
    </row>
    <row r="815" spans="1:10" ht="15.75" customHeight="1" x14ac:dyDescent="0.25">
      <c r="A815" s="3" t="s">
        <v>860</v>
      </c>
      <c r="B815" s="4">
        <v>43351</v>
      </c>
      <c r="C815" s="5">
        <v>16</v>
      </c>
      <c r="D815" s="5" t="s">
        <v>30</v>
      </c>
      <c r="E815" s="5" t="s">
        <v>27</v>
      </c>
      <c r="F815" s="5" t="s">
        <v>28</v>
      </c>
      <c r="G815" s="5" t="s">
        <v>24</v>
      </c>
      <c r="H815" s="5">
        <v>159</v>
      </c>
      <c r="I815" s="5">
        <v>4</v>
      </c>
      <c r="J815" s="5">
        <v>636</v>
      </c>
    </row>
    <row r="816" spans="1:10" ht="15.75" customHeight="1" x14ac:dyDescent="0.25">
      <c r="A816" s="3" t="s">
        <v>861</v>
      </c>
      <c r="B816" s="4">
        <v>43351</v>
      </c>
      <c r="C816" s="5">
        <v>3</v>
      </c>
      <c r="D816" s="5" t="s">
        <v>43</v>
      </c>
      <c r="E816" s="5" t="s">
        <v>17</v>
      </c>
      <c r="F816" s="5" t="s">
        <v>18</v>
      </c>
      <c r="G816" s="5" t="s">
        <v>24</v>
      </c>
      <c r="H816" s="5">
        <v>159</v>
      </c>
      <c r="I816" s="5">
        <v>8</v>
      </c>
      <c r="J816" s="5">
        <v>1272</v>
      </c>
    </row>
    <row r="817" spans="1:10" ht="15.75" customHeight="1" x14ac:dyDescent="0.25">
      <c r="A817" s="3" t="s">
        <v>862</v>
      </c>
      <c r="B817" s="4">
        <v>43351</v>
      </c>
      <c r="C817" s="5">
        <v>15</v>
      </c>
      <c r="D817" s="5" t="s">
        <v>118</v>
      </c>
      <c r="E817" s="5" t="s">
        <v>63</v>
      </c>
      <c r="F817" s="5" t="s">
        <v>13</v>
      </c>
      <c r="G817" s="5" t="s">
        <v>41</v>
      </c>
      <c r="H817" s="5">
        <v>399</v>
      </c>
      <c r="I817" s="5">
        <v>4</v>
      </c>
      <c r="J817" s="5">
        <v>1596</v>
      </c>
    </row>
    <row r="818" spans="1:10" ht="15.75" customHeight="1" x14ac:dyDescent="0.25">
      <c r="A818" s="3" t="s">
        <v>863</v>
      </c>
      <c r="B818" s="4">
        <v>43351</v>
      </c>
      <c r="C818" s="5">
        <v>20</v>
      </c>
      <c r="D818" s="5" t="s">
        <v>40</v>
      </c>
      <c r="E818" s="5" t="s">
        <v>27</v>
      </c>
      <c r="F818" s="5" t="s">
        <v>28</v>
      </c>
      <c r="G818" s="5" t="s">
        <v>31</v>
      </c>
      <c r="H818" s="5">
        <v>69</v>
      </c>
      <c r="I818" s="5">
        <v>5</v>
      </c>
      <c r="J818" s="5">
        <v>345</v>
      </c>
    </row>
    <row r="819" spans="1:10" ht="15.75" customHeight="1" x14ac:dyDescent="0.25">
      <c r="A819" s="3" t="s">
        <v>864</v>
      </c>
      <c r="B819" s="4">
        <v>43352</v>
      </c>
      <c r="C819" s="5">
        <v>13</v>
      </c>
      <c r="D819" s="5" t="s">
        <v>33</v>
      </c>
      <c r="E819" s="5" t="s">
        <v>12</v>
      </c>
      <c r="F819" s="5" t="s">
        <v>13</v>
      </c>
      <c r="G819" s="5" t="s">
        <v>41</v>
      </c>
      <c r="H819" s="5">
        <v>399</v>
      </c>
      <c r="I819" s="5">
        <v>3</v>
      </c>
      <c r="J819" s="5">
        <v>1197</v>
      </c>
    </row>
    <row r="820" spans="1:10" ht="15.75" customHeight="1" x14ac:dyDescent="0.25">
      <c r="A820" s="3" t="s">
        <v>865</v>
      </c>
      <c r="B820" s="4">
        <v>43352</v>
      </c>
      <c r="C820" s="5">
        <v>6</v>
      </c>
      <c r="D820" s="5" t="s">
        <v>48</v>
      </c>
      <c r="E820" s="5" t="s">
        <v>22</v>
      </c>
      <c r="F820" s="5" t="s">
        <v>23</v>
      </c>
      <c r="G820" s="5" t="s">
        <v>19</v>
      </c>
      <c r="H820" s="5">
        <v>289</v>
      </c>
      <c r="I820" s="5">
        <v>0</v>
      </c>
      <c r="J820" s="5">
        <v>0</v>
      </c>
    </row>
    <row r="821" spans="1:10" ht="15.75" customHeight="1" x14ac:dyDescent="0.25">
      <c r="A821" s="3" t="s">
        <v>866</v>
      </c>
      <c r="B821" s="4">
        <v>43353</v>
      </c>
      <c r="C821" s="5">
        <v>11</v>
      </c>
      <c r="D821" s="5" t="s">
        <v>11</v>
      </c>
      <c r="E821" s="5" t="s">
        <v>63</v>
      </c>
      <c r="F821" s="5" t="s">
        <v>13</v>
      </c>
      <c r="G821" s="5" t="s">
        <v>24</v>
      </c>
      <c r="H821" s="5">
        <v>159</v>
      </c>
      <c r="I821" s="5">
        <v>4</v>
      </c>
      <c r="J821" s="5">
        <v>636</v>
      </c>
    </row>
    <row r="822" spans="1:10" ht="15.75" customHeight="1" x14ac:dyDescent="0.25">
      <c r="A822" s="3" t="s">
        <v>867</v>
      </c>
      <c r="B822" s="4">
        <v>43353</v>
      </c>
      <c r="C822" s="5">
        <v>12</v>
      </c>
      <c r="D822" s="5" t="s">
        <v>66</v>
      </c>
      <c r="E822" s="5" t="s">
        <v>12</v>
      </c>
      <c r="F822" s="5" t="s">
        <v>13</v>
      </c>
      <c r="G822" s="5" t="s">
        <v>24</v>
      </c>
      <c r="H822" s="5">
        <v>159</v>
      </c>
      <c r="I822" s="5">
        <v>4</v>
      </c>
      <c r="J822" s="5">
        <v>636</v>
      </c>
    </row>
    <row r="823" spans="1:10" ht="15.75" customHeight="1" x14ac:dyDescent="0.25">
      <c r="A823" s="3" t="s">
        <v>868</v>
      </c>
      <c r="B823" s="4">
        <v>43353</v>
      </c>
      <c r="C823" s="5">
        <v>19</v>
      </c>
      <c r="D823" s="5" t="s">
        <v>56</v>
      </c>
      <c r="E823" s="5" t="s">
        <v>27</v>
      </c>
      <c r="F823" s="5" t="s">
        <v>28</v>
      </c>
      <c r="G823" s="5" t="s">
        <v>41</v>
      </c>
      <c r="H823" s="5">
        <v>399</v>
      </c>
      <c r="I823" s="5">
        <v>4</v>
      </c>
      <c r="J823" s="5">
        <v>1596</v>
      </c>
    </row>
    <row r="824" spans="1:10" ht="15.75" customHeight="1" x14ac:dyDescent="0.25">
      <c r="A824" s="3" t="s">
        <v>869</v>
      </c>
      <c r="B824" s="4">
        <v>43353</v>
      </c>
      <c r="C824" s="5">
        <v>11</v>
      </c>
      <c r="D824" s="5" t="s">
        <v>11</v>
      </c>
      <c r="E824" s="5" t="s">
        <v>63</v>
      </c>
      <c r="F824" s="5" t="s">
        <v>13</v>
      </c>
      <c r="G824" s="5" t="s">
        <v>31</v>
      </c>
      <c r="H824" s="5">
        <v>69</v>
      </c>
      <c r="I824" s="5">
        <v>8</v>
      </c>
      <c r="J824" s="5">
        <v>552</v>
      </c>
    </row>
    <row r="825" spans="1:10" ht="15.75" customHeight="1" x14ac:dyDescent="0.25">
      <c r="A825" s="3" t="s">
        <v>870</v>
      </c>
      <c r="B825" s="4">
        <v>43353</v>
      </c>
      <c r="C825" s="5">
        <v>8</v>
      </c>
      <c r="D825" s="5" t="s">
        <v>45</v>
      </c>
      <c r="E825" s="5" t="s">
        <v>22</v>
      </c>
      <c r="F825" s="5" t="s">
        <v>23</v>
      </c>
      <c r="G825" s="5" t="s">
        <v>19</v>
      </c>
      <c r="H825" s="5">
        <v>289</v>
      </c>
      <c r="I825" s="5">
        <v>0</v>
      </c>
      <c r="J825" s="5">
        <v>0</v>
      </c>
    </row>
    <row r="826" spans="1:10" ht="15.75" customHeight="1" x14ac:dyDescent="0.25">
      <c r="A826" s="3" t="s">
        <v>871</v>
      </c>
      <c r="B826" s="4">
        <v>43354</v>
      </c>
      <c r="C826" s="5">
        <v>20</v>
      </c>
      <c r="D826" s="5" t="s">
        <v>40</v>
      </c>
      <c r="E826" s="5" t="s">
        <v>36</v>
      </c>
      <c r="F826" s="5" t="s">
        <v>28</v>
      </c>
      <c r="G826" s="5" t="s">
        <v>41</v>
      </c>
      <c r="H826" s="5">
        <v>399</v>
      </c>
      <c r="I826" s="5">
        <v>9</v>
      </c>
      <c r="J826" s="5">
        <v>3591</v>
      </c>
    </row>
    <row r="827" spans="1:10" ht="15.75" customHeight="1" x14ac:dyDescent="0.25">
      <c r="A827" s="3" t="s">
        <v>872</v>
      </c>
      <c r="B827" s="4">
        <v>43354</v>
      </c>
      <c r="C827" s="5">
        <v>15</v>
      </c>
      <c r="D827" s="5" t="s">
        <v>118</v>
      </c>
      <c r="E827" s="5" t="s">
        <v>63</v>
      </c>
      <c r="F827" s="5" t="s">
        <v>13</v>
      </c>
      <c r="G827" s="5" t="s">
        <v>19</v>
      </c>
      <c r="H827" s="5">
        <v>289</v>
      </c>
      <c r="I827" s="5">
        <v>1</v>
      </c>
      <c r="J827" s="5">
        <v>289</v>
      </c>
    </row>
    <row r="828" spans="1:10" ht="15.75" customHeight="1" x14ac:dyDescent="0.25">
      <c r="A828" s="3" t="s">
        <v>873</v>
      </c>
      <c r="B828" s="4">
        <v>43354</v>
      </c>
      <c r="C828" s="5">
        <v>1</v>
      </c>
      <c r="D828" s="5" t="s">
        <v>16</v>
      </c>
      <c r="E828" s="5" t="s">
        <v>17</v>
      </c>
      <c r="F828" s="5" t="s">
        <v>18</v>
      </c>
      <c r="G828" s="5" t="s">
        <v>24</v>
      </c>
      <c r="H828" s="5">
        <v>159</v>
      </c>
      <c r="I828" s="5">
        <v>3</v>
      </c>
      <c r="J828" s="5">
        <v>477</v>
      </c>
    </row>
    <row r="829" spans="1:10" ht="15.75" customHeight="1" x14ac:dyDescent="0.25">
      <c r="A829" s="3" t="s">
        <v>874</v>
      </c>
      <c r="B829" s="4">
        <v>43355</v>
      </c>
      <c r="C829" s="5">
        <v>5</v>
      </c>
      <c r="D829" s="5" t="s">
        <v>60</v>
      </c>
      <c r="E829" s="5" t="s">
        <v>17</v>
      </c>
      <c r="F829" s="5" t="s">
        <v>18</v>
      </c>
      <c r="G829" s="5" t="s">
        <v>14</v>
      </c>
      <c r="H829" s="5">
        <v>199</v>
      </c>
      <c r="I829" s="5">
        <v>3</v>
      </c>
      <c r="J829" s="5">
        <v>597</v>
      </c>
    </row>
    <row r="830" spans="1:10" ht="15.75" customHeight="1" x14ac:dyDescent="0.25">
      <c r="A830" s="3" t="s">
        <v>875</v>
      </c>
      <c r="B830" s="4">
        <v>43355</v>
      </c>
      <c r="C830" s="5">
        <v>14</v>
      </c>
      <c r="D830" s="5" t="s">
        <v>38</v>
      </c>
      <c r="E830" s="5" t="s">
        <v>12</v>
      </c>
      <c r="F830" s="5" t="s">
        <v>13</v>
      </c>
      <c r="G830" s="5" t="s">
        <v>31</v>
      </c>
      <c r="H830" s="5">
        <v>69</v>
      </c>
      <c r="I830" s="5">
        <v>4</v>
      </c>
      <c r="J830" s="5">
        <v>276</v>
      </c>
    </row>
    <row r="831" spans="1:10" ht="15.75" customHeight="1" x14ac:dyDescent="0.25">
      <c r="A831" s="3" t="s">
        <v>876</v>
      </c>
      <c r="B831" s="4">
        <v>43356</v>
      </c>
      <c r="C831" s="5">
        <v>1</v>
      </c>
      <c r="D831" s="5" t="s">
        <v>16</v>
      </c>
      <c r="E831" s="5" t="s">
        <v>17</v>
      </c>
      <c r="F831" s="5" t="s">
        <v>18</v>
      </c>
      <c r="G831" s="5" t="s">
        <v>41</v>
      </c>
      <c r="H831" s="5">
        <v>399</v>
      </c>
      <c r="I831" s="5">
        <v>6</v>
      </c>
      <c r="J831" s="5">
        <v>2394</v>
      </c>
    </row>
    <row r="832" spans="1:10" ht="15.75" customHeight="1" x14ac:dyDescent="0.25">
      <c r="A832" s="3" t="s">
        <v>877</v>
      </c>
      <c r="B832" s="4">
        <v>43357</v>
      </c>
      <c r="C832" s="5">
        <v>1</v>
      </c>
      <c r="D832" s="5" t="s">
        <v>16</v>
      </c>
      <c r="E832" s="5" t="s">
        <v>17</v>
      </c>
      <c r="F832" s="5" t="s">
        <v>18</v>
      </c>
      <c r="G832" s="5" t="s">
        <v>14</v>
      </c>
      <c r="H832" s="5">
        <v>199</v>
      </c>
      <c r="I832" s="5">
        <v>1</v>
      </c>
      <c r="J832" s="5">
        <v>199</v>
      </c>
    </row>
    <row r="833" spans="1:10" ht="15.75" customHeight="1" x14ac:dyDescent="0.25">
      <c r="A833" s="3" t="s">
        <v>878</v>
      </c>
      <c r="B833" s="4">
        <v>43357</v>
      </c>
      <c r="C833" s="5">
        <v>3</v>
      </c>
      <c r="D833" s="5" t="s">
        <v>43</v>
      </c>
      <c r="E833" s="5" t="s">
        <v>68</v>
      </c>
      <c r="F833" s="5" t="s">
        <v>18</v>
      </c>
      <c r="G833" s="5" t="s">
        <v>19</v>
      </c>
      <c r="H833" s="5">
        <v>289</v>
      </c>
      <c r="I833" s="5">
        <v>1</v>
      </c>
      <c r="J833" s="5">
        <v>289</v>
      </c>
    </row>
    <row r="834" spans="1:10" ht="15.75" customHeight="1" x14ac:dyDescent="0.25">
      <c r="A834" s="3" t="s">
        <v>879</v>
      </c>
      <c r="B834" s="4">
        <v>43358</v>
      </c>
      <c r="C834" s="5">
        <v>16</v>
      </c>
      <c r="D834" s="5" t="s">
        <v>30</v>
      </c>
      <c r="E834" s="5" t="s">
        <v>36</v>
      </c>
      <c r="F834" s="5" t="s">
        <v>28</v>
      </c>
      <c r="G834" s="5" t="s">
        <v>41</v>
      </c>
      <c r="H834" s="5">
        <v>399</v>
      </c>
      <c r="I834" s="5">
        <v>9</v>
      </c>
      <c r="J834" s="5">
        <v>3591</v>
      </c>
    </row>
    <row r="835" spans="1:10" ht="15.75" customHeight="1" x14ac:dyDescent="0.25">
      <c r="A835" s="3" t="s">
        <v>880</v>
      </c>
      <c r="B835" s="4">
        <v>43358</v>
      </c>
      <c r="C835" s="5">
        <v>6</v>
      </c>
      <c r="D835" s="5" t="s">
        <v>48</v>
      </c>
      <c r="E835" s="5" t="s">
        <v>46</v>
      </c>
      <c r="F835" s="5" t="s">
        <v>23</v>
      </c>
      <c r="G835" s="5" t="s">
        <v>31</v>
      </c>
      <c r="H835" s="5">
        <v>69</v>
      </c>
      <c r="I835" s="5">
        <v>6</v>
      </c>
      <c r="J835" s="5">
        <v>414</v>
      </c>
    </row>
    <row r="836" spans="1:10" ht="15.75" customHeight="1" x14ac:dyDescent="0.25">
      <c r="A836" s="3" t="s">
        <v>881</v>
      </c>
      <c r="B836" s="4">
        <v>43358</v>
      </c>
      <c r="C836" s="5">
        <v>19</v>
      </c>
      <c r="D836" s="5" t="s">
        <v>56</v>
      </c>
      <c r="E836" s="5" t="s">
        <v>36</v>
      </c>
      <c r="F836" s="5" t="s">
        <v>28</v>
      </c>
      <c r="G836" s="5" t="s">
        <v>41</v>
      </c>
      <c r="H836" s="5">
        <v>399</v>
      </c>
      <c r="I836" s="5">
        <v>2</v>
      </c>
      <c r="J836" s="5">
        <v>798</v>
      </c>
    </row>
    <row r="837" spans="1:10" ht="15.75" customHeight="1" x14ac:dyDescent="0.25">
      <c r="A837" s="3" t="s">
        <v>882</v>
      </c>
      <c r="B837" s="4">
        <v>43359</v>
      </c>
      <c r="C837" s="5">
        <v>5</v>
      </c>
      <c r="D837" s="5" t="s">
        <v>60</v>
      </c>
      <c r="E837" s="5" t="s">
        <v>17</v>
      </c>
      <c r="F837" s="5" t="s">
        <v>18</v>
      </c>
      <c r="G837" s="5" t="s">
        <v>31</v>
      </c>
      <c r="H837" s="5">
        <v>69</v>
      </c>
      <c r="I837" s="5">
        <v>6</v>
      </c>
      <c r="J837" s="5">
        <v>414</v>
      </c>
    </row>
    <row r="838" spans="1:10" ht="15.75" customHeight="1" x14ac:dyDescent="0.25">
      <c r="A838" s="3" t="s">
        <v>883</v>
      </c>
      <c r="B838" s="4">
        <v>43360</v>
      </c>
      <c r="C838" s="5">
        <v>3</v>
      </c>
      <c r="D838" s="5" t="s">
        <v>43</v>
      </c>
      <c r="E838" s="5" t="s">
        <v>68</v>
      </c>
      <c r="F838" s="5" t="s">
        <v>18</v>
      </c>
      <c r="G838" s="5" t="s">
        <v>14</v>
      </c>
      <c r="H838" s="5">
        <v>199</v>
      </c>
      <c r="I838" s="5">
        <v>6</v>
      </c>
      <c r="J838" s="5">
        <v>1194</v>
      </c>
    </row>
    <row r="839" spans="1:10" ht="15.75" customHeight="1" x14ac:dyDescent="0.25">
      <c r="A839" s="3" t="s">
        <v>884</v>
      </c>
      <c r="B839" s="4">
        <v>43361</v>
      </c>
      <c r="C839" s="5">
        <v>7</v>
      </c>
      <c r="D839" s="5" t="s">
        <v>88</v>
      </c>
      <c r="E839" s="5" t="s">
        <v>46</v>
      </c>
      <c r="F839" s="5" t="s">
        <v>23</v>
      </c>
      <c r="G839" s="5" t="s">
        <v>41</v>
      </c>
      <c r="H839" s="5">
        <v>399</v>
      </c>
      <c r="I839" s="5">
        <v>3</v>
      </c>
      <c r="J839" s="5">
        <v>1197</v>
      </c>
    </row>
    <row r="840" spans="1:10" ht="15.75" customHeight="1" x14ac:dyDescent="0.25">
      <c r="A840" s="3" t="s">
        <v>885</v>
      </c>
      <c r="B840" s="4">
        <v>43362</v>
      </c>
      <c r="C840" s="5">
        <v>20</v>
      </c>
      <c r="D840" s="5" t="s">
        <v>40</v>
      </c>
      <c r="E840" s="5" t="s">
        <v>36</v>
      </c>
      <c r="F840" s="5" t="s">
        <v>28</v>
      </c>
      <c r="G840" s="5" t="s">
        <v>19</v>
      </c>
      <c r="H840" s="5">
        <v>289</v>
      </c>
      <c r="I840" s="5">
        <v>4</v>
      </c>
      <c r="J840" s="5">
        <v>1156</v>
      </c>
    </row>
    <row r="841" spans="1:10" ht="15.75" customHeight="1" x14ac:dyDescent="0.25">
      <c r="A841" s="3" t="s">
        <v>886</v>
      </c>
      <c r="B841" s="4">
        <v>43363</v>
      </c>
      <c r="C841" s="5">
        <v>6</v>
      </c>
      <c r="D841" s="5" t="s">
        <v>48</v>
      </c>
      <c r="E841" s="5" t="s">
        <v>46</v>
      </c>
      <c r="F841" s="5" t="s">
        <v>23</v>
      </c>
      <c r="G841" s="5" t="s">
        <v>24</v>
      </c>
      <c r="H841" s="5">
        <v>159</v>
      </c>
      <c r="I841" s="5">
        <v>8</v>
      </c>
      <c r="J841" s="5">
        <v>1272</v>
      </c>
    </row>
    <row r="842" spans="1:10" ht="15.75" customHeight="1" x14ac:dyDescent="0.25">
      <c r="A842" s="3" t="s">
        <v>887</v>
      </c>
      <c r="B842" s="4">
        <v>43363</v>
      </c>
      <c r="C842" s="5">
        <v>7</v>
      </c>
      <c r="D842" s="5" t="s">
        <v>88</v>
      </c>
      <c r="E842" s="5" t="s">
        <v>22</v>
      </c>
      <c r="F842" s="5" t="s">
        <v>23</v>
      </c>
      <c r="G842" s="5" t="s">
        <v>19</v>
      </c>
      <c r="H842" s="5">
        <v>289</v>
      </c>
      <c r="I842" s="5">
        <v>2</v>
      </c>
      <c r="J842" s="5">
        <v>578</v>
      </c>
    </row>
    <row r="843" spans="1:10" ht="15.75" customHeight="1" x14ac:dyDescent="0.25">
      <c r="A843" s="3" t="s">
        <v>888</v>
      </c>
      <c r="B843" s="4">
        <v>43363</v>
      </c>
      <c r="C843" s="5">
        <v>12</v>
      </c>
      <c r="D843" s="5" t="s">
        <v>66</v>
      </c>
      <c r="E843" s="5" t="s">
        <v>63</v>
      </c>
      <c r="F843" s="5" t="s">
        <v>13</v>
      </c>
      <c r="G843" s="5" t="s">
        <v>14</v>
      </c>
      <c r="H843" s="5">
        <v>199</v>
      </c>
      <c r="I843" s="5">
        <v>4</v>
      </c>
      <c r="J843" s="5">
        <v>796</v>
      </c>
    </row>
    <row r="844" spans="1:10" ht="15.75" customHeight="1" x14ac:dyDescent="0.25">
      <c r="A844" s="3" t="s">
        <v>889</v>
      </c>
      <c r="B844" s="4">
        <v>43363</v>
      </c>
      <c r="C844" s="5">
        <v>4</v>
      </c>
      <c r="D844" s="5" t="s">
        <v>51</v>
      </c>
      <c r="E844" s="5" t="s">
        <v>17</v>
      </c>
      <c r="F844" s="5" t="s">
        <v>18</v>
      </c>
      <c r="G844" s="5" t="s">
        <v>14</v>
      </c>
      <c r="H844" s="5">
        <v>199</v>
      </c>
      <c r="I844" s="5">
        <v>7</v>
      </c>
      <c r="J844" s="5">
        <v>1393</v>
      </c>
    </row>
    <row r="845" spans="1:10" ht="15.75" customHeight="1" x14ac:dyDescent="0.25">
      <c r="A845" s="3" t="s">
        <v>890</v>
      </c>
      <c r="B845" s="4">
        <v>43364</v>
      </c>
      <c r="C845" s="5">
        <v>11</v>
      </c>
      <c r="D845" s="5" t="s">
        <v>11</v>
      </c>
      <c r="E845" s="5" t="s">
        <v>12</v>
      </c>
      <c r="F845" s="5" t="s">
        <v>13</v>
      </c>
      <c r="G845" s="5" t="s">
        <v>19</v>
      </c>
      <c r="H845" s="5">
        <v>289</v>
      </c>
      <c r="I845" s="5">
        <v>6</v>
      </c>
      <c r="J845" s="5">
        <v>1734</v>
      </c>
    </row>
    <row r="846" spans="1:10" ht="15.75" customHeight="1" x14ac:dyDescent="0.25">
      <c r="A846" s="3" t="s">
        <v>891</v>
      </c>
      <c r="B846" s="4">
        <v>43364</v>
      </c>
      <c r="C846" s="5">
        <v>8</v>
      </c>
      <c r="D846" s="5" t="s">
        <v>45</v>
      </c>
      <c r="E846" s="5" t="s">
        <v>46</v>
      </c>
      <c r="F846" s="5" t="s">
        <v>23</v>
      </c>
      <c r="G846" s="5" t="s">
        <v>24</v>
      </c>
      <c r="H846" s="5">
        <v>159</v>
      </c>
      <c r="I846" s="5">
        <v>7</v>
      </c>
      <c r="J846" s="5">
        <v>1113</v>
      </c>
    </row>
    <row r="847" spans="1:10" ht="15.75" customHeight="1" x14ac:dyDescent="0.25">
      <c r="A847" s="3" t="s">
        <v>892</v>
      </c>
      <c r="B847" s="4">
        <v>43365</v>
      </c>
      <c r="C847" s="5">
        <v>8</v>
      </c>
      <c r="D847" s="5" t="s">
        <v>45</v>
      </c>
      <c r="E847" s="5" t="s">
        <v>46</v>
      </c>
      <c r="F847" s="5" t="s">
        <v>23</v>
      </c>
      <c r="G847" s="5" t="s">
        <v>14</v>
      </c>
      <c r="H847" s="5">
        <v>199</v>
      </c>
      <c r="I847" s="5">
        <v>8</v>
      </c>
      <c r="J847" s="5">
        <v>1592</v>
      </c>
    </row>
    <row r="848" spans="1:10" ht="15.75" customHeight="1" x14ac:dyDescent="0.25">
      <c r="A848" s="3" t="s">
        <v>893</v>
      </c>
      <c r="B848" s="4">
        <v>43365</v>
      </c>
      <c r="C848" s="5">
        <v>5</v>
      </c>
      <c r="D848" s="5" t="s">
        <v>60</v>
      </c>
      <c r="E848" s="5" t="s">
        <v>17</v>
      </c>
      <c r="F848" s="5" t="s">
        <v>18</v>
      </c>
      <c r="G848" s="5" t="s">
        <v>24</v>
      </c>
      <c r="H848" s="5">
        <v>159</v>
      </c>
      <c r="I848" s="5">
        <v>0</v>
      </c>
      <c r="J848" s="5">
        <v>0</v>
      </c>
    </row>
    <row r="849" spans="1:10" ht="15.75" customHeight="1" x14ac:dyDescent="0.25">
      <c r="A849" s="3" t="s">
        <v>894</v>
      </c>
      <c r="B849" s="4">
        <v>43365</v>
      </c>
      <c r="C849" s="5">
        <v>15</v>
      </c>
      <c r="D849" s="5" t="s">
        <v>118</v>
      </c>
      <c r="E849" s="5" t="s">
        <v>12</v>
      </c>
      <c r="F849" s="5" t="s">
        <v>13</v>
      </c>
      <c r="G849" s="5" t="s">
        <v>19</v>
      </c>
      <c r="H849" s="5">
        <v>289</v>
      </c>
      <c r="I849" s="5">
        <v>3</v>
      </c>
      <c r="J849" s="5">
        <v>867</v>
      </c>
    </row>
    <row r="850" spans="1:10" ht="15.75" customHeight="1" x14ac:dyDescent="0.25">
      <c r="A850" s="3" t="s">
        <v>895</v>
      </c>
      <c r="B850" s="4">
        <v>43365</v>
      </c>
      <c r="C850" s="5">
        <v>4</v>
      </c>
      <c r="D850" s="5" t="s">
        <v>51</v>
      </c>
      <c r="E850" s="5" t="s">
        <v>17</v>
      </c>
      <c r="F850" s="5" t="s">
        <v>18</v>
      </c>
      <c r="G850" s="5" t="s">
        <v>14</v>
      </c>
      <c r="H850" s="5">
        <v>199</v>
      </c>
      <c r="I850" s="5">
        <v>8</v>
      </c>
      <c r="J850" s="5">
        <v>1592</v>
      </c>
    </row>
    <row r="851" spans="1:10" ht="15.75" customHeight="1" x14ac:dyDescent="0.25">
      <c r="A851" s="3" t="s">
        <v>896</v>
      </c>
      <c r="B851" s="4">
        <v>43365</v>
      </c>
      <c r="C851" s="5">
        <v>10</v>
      </c>
      <c r="D851" s="5" t="s">
        <v>58</v>
      </c>
      <c r="E851" s="5" t="s">
        <v>46</v>
      </c>
      <c r="F851" s="5" t="s">
        <v>23</v>
      </c>
      <c r="G851" s="5" t="s">
        <v>19</v>
      </c>
      <c r="H851" s="5">
        <v>289</v>
      </c>
      <c r="I851" s="5">
        <v>0</v>
      </c>
      <c r="J851" s="5">
        <v>0</v>
      </c>
    </row>
    <row r="852" spans="1:10" ht="15.75" customHeight="1" x14ac:dyDescent="0.25">
      <c r="A852" s="3" t="s">
        <v>897</v>
      </c>
      <c r="B852" s="4">
        <v>43365</v>
      </c>
      <c r="C852" s="5">
        <v>17</v>
      </c>
      <c r="D852" s="5" t="s">
        <v>35</v>
      </c>
      <c r="E852" s="5" t="s">
        <v>27</v>
      </c>
      <c r="F852" s="5" t="s">
        <v>28</v>
      </c>
      <c r="G852" s="5" t="s">
        <v>19</v>
      </c>
      <c r="H852" s="5">
        <v>289</v>
      </c>
      <c r="I852" s="5">
        <v>0</v>
      </c>
      <c r="J852" s="5">
        <v>0</v>
      </c>
    </row>
    <row r="853" spans="1:10" ht="15.75" customHeight="1" x14ac:dyDescent="0.25">
      <c r="A853" s="3" t="s">
        <v>898</v>
      </c>
      <c r="B853" s="4">
        <v>43365</v>
      </c>
      <c r="C853" s="5">
        <v>6</v>
      </c>
      <c r="D853" s="5" t="s">
        <v>48</v>
      </c>
      <c r="E853" s="5" t="s">
        <v>46</v>
      </c>
      <c r="F853" s="5" t="s">
        <v>23</v>
      </c>
      <c r="G853" s="5" t="s">
        <v>41</v>
      </c>
      <c r="H853" s="5">
        <v>399</v>
      </c>
      <c r="I853" s="5">
        <v>9</v>
      </c>
      <c r="J853" s="5">
        <v>3591</v>
      </c>
    </row>
    <row r="854" spans="1:10" ht="15.75" customHeight="1" x14ac:dyDescent="0.25">
      <c r="A854" s="3" t="s">
        <v>899</v>
      </c>
      <c r="B854" s="4">
        <v>43365</v>
      </c>
      <c r="C854" s="5">
        <v>14</v>
      </c>
      <c r="D854" s="5" t="s">
        <v>38</v>
      </c>
      <c r="E854" s="5" t="s">
        <v>63</v>
      </c>
      <c r="F854" s="5" t="s">
        <v>13</v>
      </c>
      <c r="G854" s="5" t="s">
        <v>41</v>
      </c>
      <c r="H854" s="5">
        <v>399</v>
      </c>
      <c r="I854" s="5">
        <v>4</v>
      </c>
      <c r="J854" s="5">
        <v>1596</v>
      </c>
    </row>
    <row r="855" spans="1:10" ht="15.75" customHeight="1" x14ac:dyDescent="0.25">
      <c r="A855" s="3" t="s">
        <v>900</v>
      </c>
      <c r="B855" s="4">
        <v>43365</v>
      </c>
      <c r="C855" s="5">
        <v>7</v>
      </c>
      <c r="D855" s="5" t="s">
        <v>88</v>
      </c>
      <c r="E855" s="5" t="s">
        <v>22</v>
      </c>
      <c r="F855" s="5" t="s">
        <v>23</v>
      </c>
      <c r="G855" s="5" t="s">
        <v>14</v>
      </c>
      <c r="H855" s="5">
        <v>199</v>
      </c>
      <c r="I855" s="5">
        <v>5</v>
      </c>
      <c r="J855" s="5">
        <v>995</v>
      </c>
    </row>
    <row r="856" spans="1:10" ht="15.75" customHeight="1" x14ac:dyDescent="0.25">
      <c r="A856" s="3" t="s">
        <v>901</v>
      </c>
      <c r="B856" s="4">
        <v>43365</v>
      </c>
      <c r="C856" s="5">
        <v>9</v>
      </c>
      <c r="D856" s="5" t="s">
        <v>21</v>
      </c>
      <c r="E856" s="5" t="s">
        <v>22</v>
      </c>
      <c r="F856" s="5" t="s">
        <v>23</v>
      </c>
      <c r="G856" s="5" t="s">
        <v>19</v>
      </c>
      <c r="H856" s="5">
        <v>289</v>
      </c>
      <c r="I856" s="5">
        <v>7</v>
      </c>
      <c r="J856" s="5">
        <v>2023</v>
      </c>
    </row>
    <row r="857" spans="1:10" ht="15.75" customHeight="1" x14ac:dyDescent="0.25">
      <c r="A857" s="3" t="s">
        <v>902</v>
      </c>
      <c r="B857" s="4">
        <v>43365</v>
      </c>
      <c r="C857" s="5">
        <v>19</v>
      </c>
      <c r="D857" s="5" t="s">
        <v>56</v>
      </c>
      <c r="E857" s="5" t="s">
        <v>36</v>
      </c>
      <c r="F857" s="5" t="s">
        <v>28</v>
      </c>
      <c r="G857" s="5" t="s">
        <v>24</v>
      </c>
      <c r="H857" s="5">
        <v>159</v>
      </c>
      <c r="I857" s="5">
        <v>3</v>
      </c>
      <c r="J857" s="5">
        <v>477</v>
      </c>
    </row>
    <row r="858" spans="1:10" ht="15.75" customHeight="1" x14ac:dyDescent="0.25">
      <c r="A858" s="3" t="s">
        <v>903</v>
      </c>
      <c r="B858" s="4">
        <v>43366</v>
      </c>
      <c r="C858" s="5">
        <v>19</v>
      </c>
      <c r="D858" s="5" t="s">
        <v>56</v>
      </c>
      <c r="E858" s="5" t="s">
        <v>27</v>
      </c>
      <c r="F858" s="5" t="s">
        <v>28</v>
      </c>
      <c r="G858" s="5" t="s">
        <v>19</v>
      </c>
      <c r="H858" s="5">
        <v>289</v>
      </c>
      <c r="I858" s="5">
        <v>8</v>
      </c>
      <c r="J858" s="5">
        <v>2312</v>
      </c>
    </row>
    <row r="859" spans="1:10" ht="15.75" customHeight="1" x14ac:dyDescent="0.25">
      <c r="A859" s="3" t="s">
        <v>904</v>
      </c>
      <c r="B859" s="4">
        <v>43367</v>
      </c>
      <c r="C859" s="5">
        <v>17</v>
      </c>
      <c r="D859" s="5" t="s">
        <v>35</v>
      </c>
      <c r="E859" s="5" t="s">
        <v>27</v>
      </c>
      <c r="F859" s="5" t="s">
        <v>28</v>
      </c>
      <c r="G859" s="5" t="s">
        <v>31</v>
      </c>
      <c r="H859" s="5">
        <v>69</v>
      </c>
      <c r="I859" s="5">
        <v>5</v>
      </c>
      <c r="J859" s="5">
        <v>345</v>
      </c>
    </row>
    <row r="860" spans="1:10" ht="15.75" customHeight="1" x14ac:dyDescent="0.25">
      <c r="A860" s="3" t="s">
        <v>905</v>
      </c>
      <c r="B860" s="4">
        <v>43367</v>
      </c>
      <c r="C860" s="5">
        <v>19</v>
      </c>
      <c r="D860" s="5" t="s">
        <v>56</v>
      </c>
      <c r="E860" s="5" t="s">
        <v>36</v>
      </c>
      <c r="F860" s="5" t="s">
        <v>28</v>
      </c>
      <c r="G860" s="5" t="s">
        <v>19</v>
      </c>
      <c r="H860" s="5">
        <v>289</v>
      </c>
      <c r="I860" s="5">
        <v>4</v>
      </c>
      <c r="J860" s="5">
        <v>1156</v>
      </c>
    </row>
    <row r="861" spans="1:10" ht="15.75" customHeight="1" x14ac:dyDescent="0.25">
      <c r="A861" s="3" t="s">
        <v>906</v>
      </c>
      <c r="B861" s="4">
        <v>43367</v>
      </c>
      <c r="C861" s="5">
        <v>6</v>
      </c>
      <c r="D861" s="5" t="s">
        <v>48</v>
      </c>
      <c r="E861" s="5" t="s">
        <v>46</v>
      </c>
      <c r="F861" s="5" t="s">
        <v>23</v>
      </c>
      <c r="G861" s="5" t="s">
        <v>14</v>
      </c>
      <c r="H861" s="5">
        <v>199</v>
      </c>
      <c r="I861" s="5">
        <v>8</v>
      </c>
      <c r="J861" s="5">
        <v>1592</v>
      </c>
    </row>
    <row r="862" spans="1:10" ht="15.75" customHeight="1" x14ac:dyDescent="0.25">
      <c r="A862" s="3" t="s">
        <v>907</v>
      </c>
      <c r="B862" s="4">
        <v>43367</v>
      </c>
      <c r="C862" s="5">
        <v>14</v>
      </c>
      <c r="D862" s="5" t="s">
        <v>38</v>
      </c>
      <c r="E862" s="5" t="s">
        <v>12</v>
      </c>
      <c r="F862" s="5" t="s">
        <v>13</v>
      </c>
      <c r="G862" s="5" t="s">
        <v>41</v>
      </c>
      <c r="H862" s="5">
        <v>399</v>
      </c>
      <c r="I862" s="5">
        <v>2</v>
      </c>
      <c r="J862" s="5">
        <v>798</v>
      </c>
    </row>
    <row r="863" spans="1:10" ht="15.75" customHeight="1" x14ac:dyDescent="0.25">
      <c r="A863" s="3" t="s">
        <v>908</v>
      </c>
      <c r="B863" s="4">
        <v>43368</v>
      </c>
      <c r="C863" s="5">
        <v>17</v>
      </c>
      <c r="D863" s="5" t="s">
        <v>35</v>
      </c>
      <c r="E863" s="5" t="s">
        <v>27</v>
      </c>
      <c r="F863" s="5" t="s">
        <v>28</v>
      </c>
      <c r="G863" s="5" t="s">
        <v>31</v>
      </c>
      <c r="H863" s="5">
        <v>69</v>
      </c>
      <c r="I863" s="5">
        <v>8</v>
      </c>
      <c r="J863" s="5">
        <v>552</v>
      </c>
    </row>
    <row r="864" spans="1:10" ht="15.75" customHeight="1" x14ac:dyDescent="0.25">
      <c r="A864" s="3" t="s">
        <v>909</v>
      </c>
      <c r="B864" s="4">
        <v>43368</v>
      </c>
      <c r="C864" s="5">
        <v>16</v>
      </c>
      <c r="D864" s="5" t="s">
        <v>30</v>
      </c>
      <c r="E864" s="5" t="s">
        <v>27</v>
      </c>
      <c r="F864" s="5" t="s">
        <v>28</v>
      </c>
      <c r="G864" s="5" t="s">
        <v>14</v>
      </c>
      <c r="H864" s="5">
        <v>199</v>
      </c>
      <c r="I864" s="5">
        <v>0</v>
      </c>
      <c r="J864" s="5">
        <v>0</v>
      </c>
    </row>
    <row r="865" spans="1:10" ht="15.75" customHeight="1" x14ac:dyDescent="0.25">
      <c r="A865" s="3" t="s">
        <v>910</v>
      </c>
      <c r="B865" s="4">
        <v>43368</v>
      </c>
      <c r="C865" s="5">
        <v>3</v>
      </c>
      <c r="D865" s="5" t="s">
        <v>43</v>
      </c>
      <c r="E865" s="5" t="s">
        <v>68</v>
      </c>
      <c r="F865" s="5" t="s">
        <v>18</v>
      </c>
      <c r="G865" s="5" t="s">
        <v>19</v>
      </c>
      <c r="H865" s="5">
        <v>289</v>
      </c>
      <c r="I865" s="5">
        <v>4</v>
      </c>
      <c r="J865" s="5">
        <v>1156</v>
      </c>
    </row>
    <row r="866" spans="1:10" ht="15.75" customHeight="1" x14ac:dyDescent="0.25">
      <c r="A866" s="3" t="s">
        <v>911</v>
      </c>
      <c r="B866" s="4">
        <v>43369</v>
      </c>
      <c r="C866" s="5">
        <v>16</v>
      </c>
      <c r="D866" s="5" t="s">
        <v>30</v>
      </c>
      <c r="E866" s="5" t="s">
        <v>27</v>
      </c>
      <c r="F866" s="5" t="s">
        <v>28</v>
      </c>
      <c r="G866" s="5" t="s">
        <v>31</v>
      </c>
      <c r="H866" s="5">
        <v>69</v>
      </c>
      <c r="I866" s="5">
        <v>6</v>
      </c>
      <c r="J866" s="5">
        <v>414</v>
      </c>
    </row>
    <row r="867" spans="1:10" ht="15.75" customHeight="1" x14ac:dyDescent="0.25">
      <c r="A867" s="3" t="s">
        <v>912</v>
      </c>
      <c r="B867" s="4">
        <v>43369</v>
      </c>
      <c r="C867" s="5">
        <v>19</v>
      </c>
      <c r="D867" s="5" t="s">
        <v>56</v>
      </c>
      <c r="E867" s="5" t="s">
        <v>36</v>
      </c>
      <c r="F867" s="5" t="s">
        <v>28</v>
      </c>
      <c r="G867" s="5" t="s">
        <v>31</v>
      </c>
      <c r="H867" s="5">
        <v>69</v>
      </c>
      <c r="I867" s="5">
        <v>2</v>
      </c>
      <c r="J867" s="5">
        <v>138</v>
      </c>
    </row>
    <row r="868" spans="1:10" ht="15.75" customHeight="1" x14ac:dyDescent="0.25">
      <c r="A868" s="3" t="s">
        <v>913</v>
      </c>
      <c r="B868" s="4">
        <v>43370</v>
      </c>
      <c r="C868" s="5">
        <v>7</v>
      </c>
      <c r="D868" s="5" t="s">
        <v>88</v>
      </c>
      <c r="E868" s="5" t="s">
        <v>46</v>
      </c>
      <c r="F868" s="5" t="s">
        <v>23</v>
      </c>
      <c r="G868" s="5" t="s">
        <v>14</v>
      </c>
      <c r="H868" s="5">
        <v>199</v>
      </c>
      <c r="I868" s="5">
        <v>6</v>
      </c>
      <c r="J868" s="5">
        <v>1194</v>
      </c>
    </row>
    <row r="869" spans="1:10" ht="15.75" customHeight="1" x14ac:dyDescent="0.25">
      <c r="A869" s="3" t="s">
        <v>914</v>
      </c>
      <c r="B869" s="4">
        <v>43370</v>
      </c>
      <c r="C869" s="5">
        <v>9</v>
      </c>
      <c r="D869" s="5" t="s">
        <v>21</v>
      </c>
      <c r="E869" s="5" t="s">
        <v>46</v>
      </c>
      <c r="F869" s="5" t="s">
        <v>23</v>
      </c>
      <c r="G869" s="5" t="s">
        <v>31</v>
      </c>
      <c r="H869" s="5">
        <v>69</v>
      </c>
      <c r="I869" s="5">
        <v>7</v>
      </c>
      <c r="J869" s="5">
        <v>483</v>
      </c>
    </row>
    <row r="870" spans="1:10" ht="15.75" customHeight="1" x14ac:dyDescent="0.25">
      <c r="A870" s="3" t="s">
        <v>915</v>
      </c>
      <c r="B870" s="4">
        <v>43371</v>
      </c>
      <c r="C870" s="5">
        <v>14</v>
      </c>
      <c r="D870" s="5" t="s">
        <v>38</v>
      </c>
      <c r="E870" s="5" t="s">
        <v>63</v>
      </c>
      <c r="F870" s="5" t="s">
        <v>13</v>
      </c>
      <c r="G870" s="5" t="s">
        <v>41</v>
      </c>
      <c r="H870" s="5">
        <v>399</v>
      </c>
      <c r="I870" s="5">
        <v>3</v>
      </c>
      <c r="J870" s="5">
        <v>1197</v>
      </c>
    </row>
    <row r="871" spans="1:10" ht="15.75" customHeight="1" x14ac:dyDescent="0.25">
      <c r="A871" s="3" t="s">
        <v>916</v>
      </c>
      <c r="B871" s="4">
        <v>43371</v>
      </c>
      <c r="C871" s="5">
        <v>3</v>
      </c>
      <c r="D871" s="5" t="s">
        <v>43</v>
      </c>
      <c r="E871" s="5" t="s">
        <v>68</v>
      </c>
      <c r="F871" s="5" t="s">
        <v>18</v>
      </c>
      <c r="G871" s="5" t="s">
        <v>24</v>
      </c>
      <c r="H871" s="5">
        <v>159</v>
      </c>
      <c r="I871" s="5">
        <v>5</v>
      </c>
      <c r="J871" s="5">
        <v>795</v>
      </c>
    </row>
    <row r="872" spans="1:10" ht="15.75" customHeight="1" x14ac:dyDescent="0.25">
      <c r="A872" s="3" t="s">
        <v>917</v>
      </c>
      <c r="B872" s="4">
        <v>43371</v>
      </c>
      <c r="C872" s="5">
        <v>9</v>
      </c>
      <c r="D872" s="5" t="s">
        <v>21</v>
      </c>
      <c r="E872" s="5" t="s">
        <v>46</v>
      </c>
      <c r="F872" s="5" t="s">
        <v>23</v>
      </c>
      <c r="G872" s="5" t="s">
        <v>31</v>
      </c>
      <c r="H872" s="5">
        <v>69</v>
      </c>
      <c r="I872" s="5">
        <v>6</v>
      </c>
      <c r="J872" s="5">
        <v>414</v>
      </c>
    </row>
    <row r="873" spans="1:10" ht="15.75" customHeight="1" x14ac:dyDescent="0.25">
      <c r="A873" s="3" t="s">
        <v>918</v>
      </c>
      <c r="B873" s="4">
        <v>43371</v>
      </c>
      <c r="C873" s="5">
        <v>1</v>
      </c>
      <c r="D873" s="5" t="s">
        <v>16</v>
      </c>
      <c r="E873" s="5" t="s">
        <v>17</v>
      </c>
      <c r="F873" s="5" t="s">
        <v>18</v>
      </c>
      <c r="G873" s="5" t="s">
        <v>24</v>
      </c>
      <c r="H873" s="5">
        <v>159</v>
      </c>
      <c r="I873" s="5">
        <v>5</v>
      </c>
      <c r="J873" s="5">
        <v>795</v>
      </c>
    </row>
    <row r="874" spans="1:10" ht="15.75" customHeight="1" x14ac:dyDescent="0.25">
      <c r="A874" s="3" t="s">
        <v>919</v>
      </c>
      <c r="B874" s="4">
        <v>43372</v>
      </c>
      <c r="C874" s="5">
        <v>20</v>
      </c>
      <c r="D874" s="5" t="s">
        <v>40</v>
      </c>
      <c r="E874" s="5" t="s">
        <v>27</v>
      </c>
      <c r="F874" s="5" t="s">
        <v>28</v>
      </c>
      <c r="G874" s="5" t="s">
        <v>14</v>
      </c>
      <c r="H874" s="5">
        <v>199</v>
      </c>
      <c r="I874" s="5">
        <v>3</v>
      </c>
      <c r="J874" s="5">
        <v>597</v>
      </c>
    </row>
    <row r="875" spans="1:10" ht="15.75" customHeight="1" x14ac:dyDescent="0.25">
      <c r="A875" s="3" t="s">
        <v>920</v>
      </c>
      <c r="B875" s="4">
        <v>43372</v>
      </c>
      <c r="C875" s="5">
        <v>3</v>
      </c>
      <c r="D875" s="5" t="s">
        <v>43</v>
      </c>
      <c r="E875" s="5" t="s">
        <v>68</v>
      </c>
      <c r="F875" s="5" t="s">
        <v>18</v>
      </c>
      <c r="G875" s="5" t="s">
        <v>19</v>
      </c>
      <c r="H875" s="5">
        <v>289</v>
      </c>
      <c r="I875" s="5">
        <v>8</v>
      </c>
      <c r="J875" s="5">
        <v>2312</v>
      </c>
    </row>
    <row r="876" spans="1:10" ht="15.75" customHeight="1" x14ac:dyDescent="0.25">
      <c r="A876" s="3" t="s">
        <v>921</v>
      </c>
      <c r="B876" s="4">
        <v>43372</v>
      </c>
      <c r="C876" s="5">
        <v>4</v>
      </c>
      <c r="D876" s="5" t="s">
        <v>51</v>
      </c>
      <c r="E876" s="5" t="s">
        <v>68</v>
      </c>
      <c r="F876" s="5" t="s">
        <v>18</v>
      </c>
      <c r="G876" s="5" t="s">
        <v>31</v>
      </c>
      <c r="H876" s="5">
        <v>69</v>
      </c>
      <c r="I876" s="5">
        <v>6</v>
      </c>
      <c r="J876" s="5">
        <v>414</v>
      </c>
    </row>
    <row r="877" spans="1:10" ht="15.75" customHeight="1" x14ac:dyDescent="0.25">
      <c r="A877" s="3" t="s">
        <v>922</v>
      </c>
      <c r="B877" s="4">
        <v>43372</v>
      </c>
      <c r="C877" s="5">
        <v>7</v>
      </c>
      <c r="D877" s="5" t="s">
        <v>88</v>
      </c>
      <c r="E877" s="5" t="s">
        <v>46</v>
      </c>
      <c r="F877" s="5" t="s">
        <v>23</v>
      </c>
      <c r="G877" s="5" t="s">
        <v>19</v>
      </c>
      <c r="H877" s="5">
        <v>289</v>
      </c>
      <c r="I877" s="5">
        <v>0</v>
      </c>
      <c r="J877" s="5">
        <v>0</v>
      </c>
    </row>
    <row r="878" spans="1:10" ht="15.75" customHeight="1" x14ac:dyDescent="0.25">
      <c r="A878" s="3" t="s">
        <v>923</v>
      </c>
      <c r="B878" s="4">
        <v>43373</v>
      </c>
      <c r="C878" s="5">
        <v>11</v>
      </c>
      <c r="D878" s="5" t="s">
        <v>11</v>
      </c>
      <c r="E878" s="5" t="s">
        <v>12</v>
      </c>
      <c r="F878" s="5" t="s">
        <v>13</v>
      </c>
      <c r="G878" s="5" t="s">
        <v>19</v>
      </c>
      <c r="H878" s="5">
        <v>289</v>
      </c>
      <c r="I878" s="5">
        <v>1</v>
      </c>
      <c r="J878" s="5">
        <v>289</v>
      </c>
    </row>
    <row r="879" spans="1:10" ht="15.75" customHeight="1" x14ac:dyDescent="0.25">
      <c r="A879" s="3" t="s">
        <v>924</v>
      </c>
      <c r="B879" s="4">
        <v>43373</v>
      </c>
      <c r="C879" s="5">
        <v>15</v>
      </c>
      <c r="D879" s="5" t="s">
        <v>118</v>
      </c>
      <c r="E879" s="5" t="s">
        <v>63</v>
      </c>
      <c r="F879" s="5" t="s">
        <v>13</v>
      </c>
      <c r="G879" s="5" t="s">
        <v>24</v>
      </c>
      <c r="H879" s="5">
        <v>159</v>
      </c>
      <c r="I879" s="5">
        <v>0</v>
      </c>
      <c r="J879" s="5">
        <v>0</v>
      </c>
    </row>
    <row r="880" spans="1:10" ht="15.75" customHeight="1" x14ac:dyDescent="0.25">
      <c r="A880" s="3" t="s">
        <v>925</v>
      </c>
      <c r="B880" s="4">
        <v>43373</v>
      </c>
      <c r="C880" s="5">
        <v>20</v>
      </c>
      <c r="D880" s="5" t="s">
        <v>40</v>
      </c>
      <c r="E880" s="5" t="s">
        <v>36</v>
      </c>
      <c r="F880" s="5" t="s">
        <v>28</v>
      </c>
      <c r="G880" s="5" t="s">
        <v>14</v>
      </c>
      <c r="H880" s="5">
        <v>199</v>
      </c>
      <c r="I880" s="5">
        <v>1</v>
      </c>
      <c r="J880" s="5">
        <v>199</v>
      </c>
    </row>
    <row r="881" spans="1:10" ht="15.75" customHeight="1" x14ac:dyDescent="0.25">
      <c r="A881" s="3" t="s">
        <v>926</v>
      </c>
      <c r="B881" s="4">
        <v>43373</v>
      </c>
      <c r="C881" s="5">
        <v>6</v>
      </c>
      <c r="D881" s="5" t="s">
        <v>48</v>
      </c>
      <c r="E881" s="5" t="s">
        <v>22</v>
      </c>
      <c r="F881" s="5" t="s">
        <v>23</v>
      </c>
      <c r="G881" s="5" t="s">
        <v>14</v>
      </c>
      <c r="H881" s="5">
        <v>199</v>
      </c>
      <c r="I881" s="5">
        <v>7</v>
      </c>
      <c r="J881" s="5">
        <v>1393</v>
      </c>
    </row>
    <row r="882" spans="1:10" ht="15.75" customHeight="1" x14ac:dyDescent="0.25">
      <c r="A882" s="3" t="s">
        <v>927</v>
      </c>
      <c r="B882" s="4">
        <v>43374</v>
      </c>
      <c r="C882" s="5">
        <v>9</v>
      </c>
      <c r="D882" s="5" t="s">
        <v>21</v>
      </c>
      <c r="E882" s="5" t="s">
        <v>22</v>
      </c>
      <c r="F882" s="5" t="s">
        <v>23</v>
      </c>
      <c r="G882" s="5" t="s">
        <v>41</v>
      </c>
      <c r="H882" s="5">
        <v>399</v>
      </c>
      <c r="I882" s="5">
        <v>7</v>
      </c>
      <c r="J882" s="5">
        <v>2793</v>
      </c>
    </row>
    <row r="883" spans="1:10" ht="15.75" customHeight="1" x14ac:dyDescent="0.25">
      <c r="A883" s="3" t="s">
        <v>928</v>
      </c>
      <c r="B883" s="4">
        <v>43374</v>
      </c>
      <c r="C883" s="5">
        <v>7</v>
      </c>
      <c r="D883" s="5" t="s">
        <v>88</v>
      </c>
      <c r="E883" s="5" t="s">
        <v>46</v>
      </c>
      <c r="F883" s="5" t="s">
        <v>23</v>
      </c>
      <c r="G883" s="5" t="s">
        <v>24</v>
      </c>
      <c r="H883" s="5">
        <v>159</v>
      </c>
      <c r="I883" s="5">
        <v>2</v>
      </c>
      <c r="J883" s="5">
        <v>318</v>
      </c>
    </row>
    <row r="884" spans="1:10" ht="15.75" customHeight="1" x14ac:dyDescent="0.25">
      <c r="A884" s="3" t="s">
        <v>929</v>
      </c>
      <c r="B884" s="4">
        <v>43375</v>
      </c>
      <c r="C884" s="5">
        <v>3</v>
      </c>
      <c r="D884" s="5" t="s">
        <v>43</v>
      </c>
      <c r="E884" s="5" t="s">
        <v>68</v>
      </c>
      <c r="F884" s="5" t="s">
        <v>18</v>
      </c>
      <c r="G884" s="5" t="s">
        <v>14</v>
      </c>
      <c r="H884" s="5">
        <v>199</v>
      </c>
      <c r="I884" s="5">
        <v>5</v>
      </c>
      <c r="J884" s="5">
        <v>995</v>
      </c>
    </row>
    <row r="885" spans="1:10" ht="15.75" customHeight="1" x14ac:dyDescent="0.25">
      <c r="A885" s="3" t="s">
        <v>930</v>
      </c>
      <c r="B885" s="4">
        <v>43375</v>
      </c>
      <c r="C885" s="5">
        <v>14</v>
      </c>
      <c r="D885" s="5" t="s">
        <v>38</v>
      </c>
      <c r="E885" s="5" t="s">
        <v>63</v>
      </c>
      <c r="F885" s="5" t="s">
        <v>13</v>
      </c>
      <c r="G885" s="5" t="s">
        <v>19</v>
      </c>
      <c r="H885" s="5">
        <v>289</v>
      </c>
      <c r="I885" s="5">
        <v>9</v>
      </c>
      <c r="J885" s="5">
        <v>2601</v>
      </c>
    </row>
    <row r="886" spans="1:10" ht="15.75" customHeight="1" x14ac:dyDescent="0.25">
      <c r="A886" s="3" t="s">
        <v>931</v>
      </c>
      <c r="B886" s="4">
        <v>43375</v>
      </c>
      <c r="C886" s="5">
        <v>15</v>
      </c>
      <c r="D886" s="5" t="s">
        <v>118</v>
      </c>
      <c r="E886" s="5" t="s">
        <v>63</v>
      </c>
      <c r="F886" s="5" t="s">
        <v>13</v>
      </c>
      <c r="G886" s="5" t="s">
        <v>24</v>
      </c>
      <c r="H886" s="5">
        <v>159</v>
      </c>
      <c r="I886" s="5">
        <v>8</v>
      </c>
      <c r="J886" s="5">
        <v>1272</v>
      </c>
    </row>
    <row r="887" spans="1:10" ht="15.75" customHeight="1" x14ac:dyDescent="0.25">
      <c r="A887" s="3" t="s">
        <v>932</v>
      </c>
      <c r="B887" s="4">
        <v>43376</v>
      </c>
      <c r="C887" s="5">
        <v>20</v>
      </c>
      <c r="D887" s="5" t="s">
        <v>40</v>
      </c>
      <c r="E887" s="5" t="s">
        <v>27</v>
      </c>
      <c r="F887" s="5" t="s">
        <v>28</v>
      </c>
      <c r="G887" s="5" t="s">
        <v>24</v>
      </c>
      <c r="H887" s="5">
        <v>159</v>
      </c>
      <c r="I887" s="5">
        <v>1</v>
      </c>
      <c r="J887" s="5">
        <v>159</v>
      </c>
    </row>
    <row r="888" spans="1:10" ht="15.75" customHeight="1" x14ac:dyDescent="0.25">
      <c r="A888" s="3" t="s">
        <v>933</v>
      </c>
      <c r="B888" s="4">
        <v>43377</v>
      </c>
      <c r="C888" s="5">
        <v>20</v>
      </c>
      <c r="D888" s="5" t="s">
        <v>40</v>
      </c>
      <c r="E888" s="5" t="s">
        <v>36</v>
      </c>
      <c r="F888" s="5" t="s">
        <v>28</v>
      </c>
      <c r="G888" s="5" t="s">
        <v>19</v>
      </c>
      <c r="H888" s="5">
        <v>289</v>
      </c>
      <c r="I888" s="5">
        <v>1</v>
      </c>
      <c r="J888" s="5">
        <v>289</v>
      </c>
    </row>
    <row r="889" spans="1:10" ht="15.75" customHeight="1" x14ac:dyDescent="0.25">
      <c r="A889" s="3" t="s">
        <v>934</v>
      </c>
      <c r="B889" s="4">
        <v>43377</v>
      </c>
      <c r="C889" s="5">
        <v>15</v>
      </c>
      <c r="D889" s="5" t="s">
        <v>118</v>
      </c>
      <c r="E889" s="5" t="s">
        <v>12</v>
      </c>
      <c r="F889" s="5" t="s">
        <v>13</v>
      </c>
      <c r="G889" s="5" t="s">
        <v>14</v>
      </c>
      <c r="H889" s="5">
        <v>199</v>
      </c>
      <c r="I889" s="5">
        <v>3</v>
      </c>
      <c r="J889" s="5">
        <v>597</v>
      </c>
    </row>
    <row r="890" spans="1:10" ht="15.75" customHeight="1" x14ac:dyDescent="0.25">
      <c r="A890" s="3" t="s">
        <v>935</v>
      </c>
      <c r="B890" s="4">
        <v>43378</v>
      </c>
      <c r="C890" s="5">
        <v>20</v>
      </c>
      <c r="D890" s="5" t="s">
        <v>40</v>
      </c>
      <c r="E890" s="5" t="s">
        <v>27</v>
      </c>
      <c r="F890" s="5" t="s">
        <v>28</v>
      </c>
      <c r="G890" s="5" t="s">
        <v>14</v>
      </c>
      <c r="H890" s="5">
        <v>199</v>
      </c>
      <c r="I890" s="5">
        <v>3</v>
      </c>
      <c r="J890" s="5">
        <v>597</v>
      </c>
    </row>
    <row r="891" spans="1:10" ht="15.75" customHeight="1" x14ac:dyDescent="0.25">
      <c r="A891" s="3" t="s">
        <v>936</v>
      </c>
      <c r="B891" s="4">
        <v>43378</v>
      </c>
      <c r="C891" s="5">
        <v>9</v>
      </c>
      <c r="D891" s="5" t="s">
        <v>21</v>
      </c>
      <c r="E891" s="5" t="s">
        <v>46</v>
      </c>
      <c r="F891" s="5" t="s">
        <v>23</v>
      </c>
      <c r="G891" s="5" t="s">
        <v>19</v>
      </c>
      <c r="H891" s="5">
        <v>289</v>
      </c>
      <c r="I891" s="5">
        <v>9</v>
      </c>
      <c r="J891" s="5">
        <v>2601</v>
      </c>
    </row>
    <row r="892" spans="1:10" ht="15.75" customHeight="1" x14ac:dyDescent="0.25">
      <c r="A892" s="3" t="s">
        <v>937</v>
      </c>
      <c r="B892" s="4">
        <v>43378</v>
      </c>
      <c r="C892" s="5">
        <v>4</v>
      </c>
      <c r="D892" s="5" t="s">
        <v>51</v>
      </c>
      <c r="E892" s="5" t="s">
        <v>17</v>
      </c>
      <c r="F892" s="5" t="s">
        <v>18</v>
      </c>
      <c r="G892" s="5" t="s">
        <v>14</v>
      </c>
      <c r="H892" s="5">
        <v>199</v>
      </c>
      <c r="I892" s="5">
        <v>9</v>
      </c>
      <c r="J892" s="5">
        <v>1791</v>
      </c>
    </row>
    <row r="893" spans="1:10" ht="15.75" customHeight="1" x14ac:dyDescent="0.25">
      <c r="A893" s="3" t="s">
        <v>938</v>
      </c>
      <c r="B893" s="4">
        <v>43378</v>
      </c>
      <c r="C893" s="5">
        <v>16</v>
      </c>
      <c r="D893" s="5" t="s">
        <v>30</v>
      </c>
      <c r="E893" s="5" t="s">
        <v>36</v>
      </c>
      <c r="F893" s="5" t="s">
        <v>28</v>
      </c>
      <c r="G893" s="5" t="s">
        <v>24</v>
      </c>
      <c r="H893" s="5">
        <v>159</v>
      </c>
      <c r="I893" s="5">
        <v>7</v>
      </c>
      <c r="J893" s="5">
        <v>1113</v>
      </c>
    </row>
    <row r="894" spans="1:10" ht="15.75" customHeight="1" x14ac:dyDescent="0.25">
      <c r="A894" s="3" t="s">
        <v>939</v>
      </c>
      <c r="B894" s="4">
        <v>43378</v>
      </c>
      <c r="C894" s="5">
        <v>5</v>
      </c>
      <c r="D894" s="5" t="s">
        <v>60</v>
      </c>
      <c r="E894" s="5" t="s">
        <v>68</v>
      </c>
      <c r="F894" s="5" t="s">
        <v>18</v>
      </c>
      <c r="G894" s="5" t="s">
        <v>31</v>
      </c>
      <c r="H894" s="5">
        <v>69</v>
      </c>
      <c r="I894" s="5">
        <v>3</v>
      </c>
      <c r="J894" s="5">
        <v>207</v>
      </c>
    </row>
    <row r="895" spans="1:10" ht="15.75" customHeight="1" x14ac:dyDescent="0.25">
      <c r="A895" s="3" t="s">
        <v>940</v>
      </c>
      <c r="B895" s="4">
        <v>43379</v>
      </c>
      <c r="C895" s="5">
        <v>11</v>
      </c>
      <c r="D895" s="5" t="s">
        <v>11</v>
      </c>
      <c r="E895" s="5" t="s">
        <v>63</v>
      </c>
      <c r="F895" s="5" t="s">
        <v>13</v>
      </c>
      <c r="G895" s="5" t="s">
        <v>24</v>
      </c>
      <c r="H895" s="5">
        <v>159</v>
      </c>
      <c r="I895" s="5">
        <v>6</v>
      </c>
      <c r="J895" s="5">
        <v>954</v>
      </c>
    </row>
    <row r="896" spans="1:10" ht="15.75" customHeight="1" x14ac:dyDescent="0.25">
      <c r="A896" s="3" t="s">
        <v>941</v>
      </c>
      <c r="B896" s="4">
        <v>43379</v>
      </c>
      <c r="C896" s="5">
        <v>9</v>
      </c>
      <c r="D896" s="5" t="s">
        <v>21</v>
      </c>
      <c r="E896" s="5" t="s">
        <v>22</v>
      </c>
      <c r="F896" s="5" t="s">
        <v>23</v>
      </c>
      <c r="G896" s="5" t="s">
        <v>14</v>
      </c>
      <c r="H896" s="5">
        <v>199</v>
      </c>
      <c r="I896" s="5">
        <v>2</v>
      </c>
      <c r="J896" s="5">
        <v>398</v>
      </c>
    </row>
    <row r="897" spans="1:10" ht="15.75" customHeight="1" x14ac:dyDescent="0.25">
      <c r="A897" s="3" t="s">
        <v>942</v>
      </c>
      <c r="B897" s="4">
        <v>43379</v>
      </c>
      <c r="C897" s="5">
        <v>6</v>
      </c>
      <c r="D897" s="5" t="s">
        <v>48</v>
      </c>
      <c r="E897" s="5" t="s">
        <v>46</v>
      </c>
      <c r="F897" s="5" t="s">
        <v>23</v>
      </c>
      <c r="G897" s="5" t="s">
        <v>14</v>
      </c>
      <c r="H897" s="5">
        <v>199</v>
      </c>
      <c r="I897" s="5">
        <v>8</v>
      </c>
      <c r="J897" s="5">
        <v>1592</v>
      </c>
    </row>
    <row r="898" spans="1:10" ht="15.75" customHeight="1" x14ac:dyDescent="0.25">
      <c r="A898" s="3" t="s">
        <v>943</v>
      </c>
      <c r="B898" s="4">
        <v>43379</v>
      </c>
      <c r="C898" s="5">
        <v>4</v>
      </c>
      <c r="D898" s="5" t="s">
        <v>51</v>
      </c>
      <c r="E898" s="5" t="s">
        <v>17</v>
      </c>
      <c r="F898" s="5" t="s">
        <v>18</v>
      </c>
      <c r="G898" s="5" t="s">
        <v>41</v>
      </c>
      <c r="H898" s="5">
        <v>399</v>
      </c>
      <c r="I898" s="5">
        <v>0</v>
      </c>
      <c r="J898" s="5">
        <v>0</v>
      </c>
    </row>
    <row r="899" spans="1:10" ht="15.75" customHeight="1" x14ac:dyDescent="0.25">
      <c r="A899" s="3" t="s">
        <v>944</v>
      </c>
      <c r="B899" s="4">
        <v>43379</v>
      </c>
      <c r="C899" s="5">
        <v>17</v>
      </c>
      <c r="D899" s="5" t="s">
        <v>35</v>
      </c>
      <c r="E899" s="5" t="s">
        <v>36</v>
      </c>
      <c r="F899" s="5" t="s">
        <v>28</v>
      </c>
      <c r="G899" s="5" t="s">
        <v>14</v>
      </c>
      <c r="H899" s="5">
        <v>199</v>
      </c>
      <c r="I899" s="5">
        <v>2</v>
      </c>
      <c r="J899" s="5">
        <v>398</v>
      </c>
    </row>
    <row r="900" spans="1:10" ht="15.75" customHeight="1" x14ac:dyDescent="0.25">
      <c r="A900" s="3" t="s">
        <v>945</v>
      </c>
      <c r="B900" s="4">
        <v>43380</v>
      </c>
      <c r="C900" s="5">
        <v>1</v>
      </c>
      <c r="D900" s="5" t="s">
        <v>16</v>
      </c>
      <c r="E900" s="5" t="s">
        <v>68</v>
      </c>
      <c r="F900" s="5" t="s">
        <v>18</v>
      </c>
      <c r="G900" s="5" t="s">
        <v>14</v>
      </c>
      <c r="H900" s="5">
        <v>199</v>
      </c>
      <c r="I900" s="5">
        <v>4</v>
      </c>
      <c r="J900" s="5">
        <v>796</v>
      </c>
    </row>
    <row r="901" spans="1:10" ht="15.75" customHeight="1" x14ac:dyDescent="0.25">
      <c r="A901" s="3" t="s">
        <v>946</v>
      </c>
      <c r="B901" s="4">
        <v>43380</v>
      </c>
      <c r="C901" s="5">
        <v>4</v>
      </c>
      <c r="D901" s="5" t="s">
        <v>51</v>
      </c>
      <c r="E901" s="5" t="s">
        <v>17</v>
      </c>
      <c r="F901" s="5" t="s">
        <v>18</v>
      </c>
      <c r="G901" s="5" t="s">
        <v>24</v>
      </c>
      <c r="H901" s="5">
        <v>159</v>
      </c>
      <c r="I901" s="5">
        <v>5</v>
      </c>
      <c r="J901" s="5">
        <v>795</v>
      </c>
    </row>
    <row r="902" spans="1:10" ht="15.75" customHeight="1" x14ac:dyDescent="0.25">
      <c r="A902" s="3" t="s">
        <v>947</v>
      </c>
      <c r="B902" s="4">
        <v>43381</v>
      </c>
      <c r="C902" s="5">
        <v>15</v>
      </c>
      <c r="D902" s="5" t="s">
        <v>118</v>
      </c>
      <c r="E902" s="5" t="s">
        <v>12</v>
      </c>
      <c r="F902" s="5" t="s">
        <v>13</v>
      </c>
      <c r="G902" s="5" t="s">
        <v>41</v>
      </c>
      <c r="H902" s="5">
        <v>399</v>
      </c>
      <c r="I902" s="5">
        <v>7</v>
      </c>
      <c r="J902" s="5">
        <v>2793</v>
      </c>
    </row>
    <row r="903" spans="1:10" ht="15.75" customHeight="1" x14ac:dyDescent="0.25">
      <c r="A903" s="3" t="s">
        <v>948</v>
      </c>
      <c r="B903" s="4">
        <v>43382</v>
      </c>
      <c r="C903" s="5">
        <v>13</v>
      </c>
      <c r="D903" s="5" t="s">
        <v>33</v>
      </c>
      <c r="E903" s="5" t="s">
        <v>12</v>
      </c>
      <c r="F903" s="5" t="s">
        <v>13</v>
      </c>
      <c r="G903" s="5" t="s">
        <v>41</v>
      </c>
      <c r="H903" s="5">
        <v>399</v>
      </c>
      <c r="I903" s="5">
        <v>4</v>
      </c>
      <c r="J903" s="5">
        <v>1596</v>
      </c>
    </row>
    <row r="904" spans="1:10" ht="15.75" customHeight="1" x14ac:dyDescent="0.25">
      <c r="A904" s="3" t="s">
        <v>949</v>
      </c>
      <c r="B904" s="4">
        <v>43383</v>
      </c>
      <c r="C904" s="5">
        <v>6</v>
      </c>
      <c r="D904" s="5" t="s">
        <v>48</v>
      </c>
      <c r="E904" s="5" t="s">
        <v>22</v>
      </c>
      <c r="F904" s="5" t="s">
        <v>23</v>
      </c>
      <c r="G904" s="5" t="s">
        <v>19</v>
      </c>
      <c r="H904" s="5">
        <v>289</v>
      </c>
      <c r="I904" s="5">
        <v>3</v>
      </c>
      <c r="J904" s="5">
        <v>867</v>
      </c>
    </row>
    <row r="905" spans="1:10" ht="15.75" customHeight="1" x14ac:dyDescent="0.25">
      <c r="A905" s="3" t="s">
        <v>950</v>
      </c>
      <c r="B905" s="4">
        <v>43383</v>
      </c>
      <c r="C905" s="5">
        <v>5</v>
      </c>
      <c r="D905" s="5" t="s">
        <v>60</v>
      </c>
      <c r="E905" s="5" t="s">
        <v>17</v>
      </c>
      <c r="F905" s="5" t="s">
        <v>18</v>
      </c>
      <c r="G905" s="5" t="s">
        <v>19</v>
      </c>
      <c r="H905" s="5">
        <v>289</v>
      </c>
      <c r="I905" s="5">
        <v>1</v>
      </c>
      <c r="J905" s="5">
        <v>289</v>
      </c>
    </row>
    <row r="906" spans="1:10" ht="15.75" customHeight="1" x14ac:dyDescent="0.25">
      <c r="A906" s="3" t="s">
        <v>951</v>
      </c>
      <c r="B906" s="4">
        <v>43384</v>
      </c>
      <c r="C906" s="5">
        <v>13</v>
      </c>
      <c r="D906" s="5" t="s">
        <v>33</v>
      </c>
      <c r="E906" s="5" t="s">
        <v>12</v>
      </c>
      <c r="F906" s="5" t="s">
        <v>13</v>
      </c>
      <c r="G906" s="5" t="s">
        <v>19</v>
      </c>
      <c r="H906" s="5">
        <v>289</v>
      </c>
      <c r="I906" s="5">
        <v>7</v>
      </c>
      <c r="J906" s="5">
        <v>2023</v>
      </c>
    </row>
    <row r="907" spans="1:10" ht="15.75" customHeight="1" x14ac:dyDescent="0.25">
      <c r="A907" s="3" t="s">
        <v>952</v>
      </c>
      <c r="B907" s="4">
        <v>43384</v>
      </c>
      <c r="C907" s="5">
        <v>19</v>
      </c>
      <c r="D907" s="5" t="s">
        <v>56</v>
      </c>
      <c r="E907" s="5" t="s">
        <v>27</v>
      </c>
      <c r="F907" s="5" t="s">
        <v>28</v>
      </c>
      <c r="G907" s="5" t="s">
        <v>14</v>
      </c>
      <c r="H907" s="5">
        <v>199</v>
      </c>
      <c r="I907" s="5">
        <v>5</v>
      </c>
      <c r="J907" s="5">
        <v>995</v>
      </c>
    </row>
    <row r="908" spans="1:10" ht="15.75" customHeight="1" x14ac:dyDescent="0.25">
      <c r="A908" s="3" t="s">
        <v>953</v>
      </c>
      <c r="B908" s="4">
        <v>43385</v>
      </c>
      <c r="C908" s="5">
        <v>10</v>
      </c>
      <c r="D908" s="5" t="s">
        <v>58</v>
      </c>
      <c r="E908" s="5" t="s">
        <v>22</v>
      </c>
      <c r="F908" s="5" t="s">
        <v>23</v>
      </c>
      <c r="G908" s="5" t="s">
        <v>14</v>
      </c>
      <c r="H908" s="5">
        <v>199</v>
      </c>
      <c r="I908" s="5">
        <v>1</v>
      </c>
      <c r="J908" s="5">
        <v>199</v>
      </c>
    </row>
    <row r="909" spans="1:10" ht="15.75" customHeight="1" x14ac:dyDescent="0.25">
      <c r="A909" s="3" t="s">
        <v>954</v>
      </c>
      <c r="B909" s="4">
        <v>43385</v>
      </c>
      <c r="C909" s="5">
        <v>20</v>
      </c>
      <c r="D909" s="5" t="s">
        <v>40</v>
      </c>
      <c r="E909" s="5" t="s">
        <v>27</v>
      </c>
      <c r="F909" s="5" t="s">
        <v>28</v>
      </c>
      <c r="G909" s="5" t="s">
        <v>19</v>
      </c>
      <c r="H909" s="5">
        <v>289</v>
      </c>
      <c r="I909" s="5">
        <v>3</v>
      </c>
      <c r="J909" s="5">
        <v>867</v>
      </c>
    </row>
    <row r="910" spans="1:10" ht="15.75" customHeight="1" x14ac:dyDescent="0.25">
      <c r="A910" s="3" t="s">
        <v>955</v>
      </c>
      <c r="B910" s="4">
        <v>43386</v>
      </c>
      <c r="C910" s="5">
        <v>7</v>
      </c>
      <c r="D910" s="5" t="s">
        <v>88</v>
      </c>
      <c r="E910" s="5" t="s">
        <v>46</v>
      </c>
      <c r="F910" s="5" t="s">
        <v>23</v>
      </c>
      <c r="G910" s="5" t="s">
        <v>24</v>
      </c>
      <c r="H910" s="5">
        <v>159</v>
      </c>
      <c r="I910" s="5">
        <v>8</v>
      </c>
      <c r="J910" s="5">
        <v>1272</v>
      </c>
    </row>
    <row r="911" spans="1:10" ht="15.75" customHeight="1" x14ac:dyDescent="0.25">
      <c r="A911" s="3" t="s">
        <v>956</v>
      </c>
      <c r="B911" s="4">
        <v>43386</v>
      </c>
      <c r="C911" s="5">
        <v>19</v>
      </c>
      <c r="D911" s="5" t="s">
        <v>56</v>
      </c>
      <c r="E911" s="5" t="s">
        <v>27</v>
      </c>
      <c r="F911" s="5" t="s">
        <v>28</v>
      </c>
      <c r="G911" s="5" t="s">
        <v>14</v>
      </c>
      <c r="H911" s="5">
        <v>199</v>
      </c>
      <c r="I911" s="5">
        <v>3</v>
      </c>
      <c r="J911" s="5">
        <v>597</v>
      </c>
    </row>
    <row r="912" spans="1:10" ht="15.75" customHeight="1" x14ac:dyDescent="0.25">
      <c r="A912" s="3" t="s">
        <v>957</v>
      </c>
      <c r="B912" s="4">
        <v>43386</v>
      </c>
      <c r="C912" s="5">
        <v>18</v>
      </c>
      <c r="D912" s="5" t="s">
        <v>26</v>
      </c>
      <c r="E912" s="5" t="s">
        <v>27</v>
      </c>
      <c r="F912" s="5" t="s">
        <v>28</v>
      </c>
      <c r="G912" s="5" t="s">
        <v>31</v>
      </c>
      <c r="H912" s="5">
        <v>69</v>
      </c>
      <c r="I912" s="5">
        <v>9</v>
      </c>
      <c r="J912" s="5">
        <v>621</v>
      </c>
    </row>
    <row r="913" spans="1:10" ht="15.75" customHeight="1" x14ac:dyDescent="0.25">
      <c r="A913" s="3" t="s">
        <v>958</v>
      </c>
      <c r="B913" s="4">
        <v>43386</v>
      </c>
      <c r="C913" s="5">
        <v>13</v>
      </c>
      <c r="D913" s="5" t="s">
        <v>33</v>
      </c>
      <c r="E913" s="5" t="s">
        <v>12</v>
      </c>
      <c r="F913" s="5" t="s">
        <v>13</v>
      </c>
      <c r="G913" s="5" t="s">
        <v>19</v>
      </c>
      <c r="H913" s="5">
        <v>289</v>
      </c>
      <c r="I913" s="5">
        <v>8</v>
      </c>
      <c r="J913" s="5">
        <v>2312</v>
      </c>
    </row>
    <row r="914" spans="1:10" ht="15.75" customHeight="1" x14ac:dyDescent="0.25">
      <c r="A914" s="3" t="s">
        <v>959</v>
      </c>
      <c r="B914" s="4">
        <v>43386</v>
      </c>
      <c r="C914" s="5">
        <v>9</v>
      </c>
      <c r="D914" s="5" t="s">
        <v>21</v>
      </c>
      <c r="E914" s="5" t="s">
        <v>46</v>
      </c>
      <c r="F914" s="5" t="s">
        <v>23</v>
      </c>
      <c r="G914" s="5" t="s">
        <v>14</v>
      </c>
      <c r="H914" s="5">
        <v>199</v>
      </c>
      <c r="I914" s="5">
        <v>5</v>
      </c>
      <c r="J914" s="5">
        <v>995</v>
      </c>
    </row>
    <row r="915" spans="1:10" ht="15.75" customHeight="1" x14ac:dyDescent="0.25">
      <c r="A915" s="3" t="s">
        <v>960</v>
      </c>
      <c r="B915" s="4">
        <v>43386</v>
      </c>
      <c r="C915" s="5">
        <v>14</v>
      </c>
      <c r="D915" s="5" t="s">
        <v>38</v>
      </c>
      <c r="E915" s="5" t="s">
        <v>12</v>
      </c>
      <c r="F915" s="5" t="s">
        <v>13</v>
      </c>
      <c r="G915" s="5" t="s">
        <v>24</v>
      </c>
      <c r="H915" s="5">
        <v>159</v>
      </c>
      <c r="I915" s="5">
        <v>7</v>
      </c>
      <c r="J915" s="5">
        <v>1113</v>
      </c>
    </row>
    <row r="916" spans="1:10" ht="15.75" customHeight="1" x14ac:dyDescent="0.25">
      <c r="A916" s="3" t="s">
        <v>961</v>
      </c>
      <c r="B916" s="4">
        <v>43387</v>
      </c>
      <c r="C916" s="5">
        <v>3</v>
      </c>
      <c r="D916" s="5" t="s">
        <v>43</v>
      </c>
      <c r="E916" s="5" t="s">
        <v>17</v>
      </c>
      <c r="F916" s="5" t="s">
        <v>18</v>
      </c>
      <c r="G916" s="5" t="s">
        <v>31</v>
      </c>
      <c r="H916" s="5">
        <v>69</v>
      </c>
      <c r="I916" s="5">
        <v>2</v>
      </c>
      <c r="J916" s="5">
        <v>138</v>
      </c>
    </row>
    <row r="917" spans="1:10" ht="15.75" customHeight="1" x14ac:dyDescent="0.25">
      <c r="A917" s="3" t="s">
        <v>962</v>
      </c>
      <c r="B917" s="4">
        <v>43387</v>
      </c>
      <c r="C917" s="5">
        <v>10</v>
      </c>
      <c r="D917" s="5" t="s">
        <v>58</v>
      </c>
      <c r="E917" s="5" t="s">
        <v>46</v>
      </c>
      <c r="F917" s="5" t="s">
        <v>23</v>
      </c>
      <c r="G917" s="5" t="s">
        <v>19</v>
      </c>
      <c r="H917" s="5">
        <v>289</v>
      </c>
      <c r="I917" s="5">
        <v>5</v>
      </c>
      <c r="J917" s="5">
        <v>1445</v>
      </c>
    </row>
    <row r="918" spans="1:10" ht="15.75" customHeight="1" x14ac:dyDescent="0.25">
      <c r="A918" s="3" t="s">
        <v>963</v>
      </c>
      <c r="B918" s="4">
        <v>43388</v>
      </c>
      <c r="C918" s="5">
        <v>18</v>
      </c>
      <c r="D918" s="5" t="s">
        <v>26</v>
      </c>
      <c r="E918" s="5" t="s">
        <v>36</v>
      </c>
      <c r="F918" s="5" t="s">
        <v>28</v>
      </c>
      <c r="G918" s="5" t="s">
        <v>31</v>
      </c>
      <c r="H918" s="5">
        <v>69</v>
      </c>
      <c r="I918" s="5">
        <v>2</v>
      </c>
      <c r="J918" s="5">
        <v>138</v>
      </c>
    </row>
    <row r="919" spans="1:10" ht="15.75" customHeight="1" x14ac:dyDescent="0.25">
      <c r="A919" s="3" t="s">
        <v>964</v>
      </c>
      <c r="B919" s="4">
        <v>43388</v>
      </c>
      <c r="C919" s="5">
        <v>18</v>
      </c>
      <c r="D919" s="5" t="s">
        <v>26</v>
      </c>
      <c r="E919" s="5" t="s">
        <v>36</v>
      </c>
      <c r="F919" s="5" t="s">
        <v>28</v>
      </c>
      <c r="G919" s="5" t="s">
        <v>24</v>
      </c>
      <c r="H919" s="5">
        <v>159</v>
      </c>
      <c r="I919" s="5">
        <v>5</v>
      </c>
      <c r="J919" s="5">
        <v>795</v>
      </c>
    </row>
    <row r="920" spans="1:10" ht="15.75" customHeight="1" x14ac:dyDescent="0.25">
      <c r="A920" s="3" t="s">
        <v>965</v>
      </c>
      <c r="B920" s="4">
        <v>43388</v>
      </c>
      <c r="C920" s="5">
        <v>14</v>
      </c>
      <c r="D920" s="5" t="s">
        <v>38</v>
      </c>
      <c r="E920" s="5" t="s">
        <v>63</v>
      </c>
      <c r="F920" s="5" t="s">
        <v>13</v>
      </c>
      <c r="G920" s="5" t="s">
        <v>41</v>
      </c>
      <c r="H920" s="5">
        <v>399</v>
      </c>
      <c r="I920" s="5">
        <v>9</v>
      </c>
      <c r="J920" s="5">
        <v>3591</v>
      </c>
    </row>
    <row r="921" spans="1:10" ht="15.75" customHeight="1" x14ac:dyDescent="0.25">
      <c r="A921" s="3" t="s">
        <v>966</v>
      </c>
      <c r="B921" s="4">
        <v>43388</v>
      </c>
      <c r="C921" s="5">
        <v>2</v>
      </c>
      <c r="D921" s="5" t="s">
        <v>106</v>
      </c>
      <c r="E921" s="5" t="s">
        <v>68</v>
      </c>
      <c r="F921" s="5" t="s">
        <v>18</v>
      </c>
      <c r="G921" s="5" t="s">
        <v>14</v>
      </c>
      <c r="H921" s="5">
        <v>199</v>
      </c>
      <c r="I921" s="5">
        <v>3</v>
      </c>
      <c r="J921" s="5">
        <v>597</v>
      </c>
    </row>
    <row r="922" spans="1:10" ht="15.75" customHeight="1" x14ac:dyDescent="0.25">
      <c r="A922" s="3" t="s">
        <v>967</v>
      </c>
      <c r="B922" s="4">
        <v>43389</v>
      </c>
      <c r="C922" s="5">
        <v>17</v>
      </c>
      <c r="D922" s="5" t="s">
        <v>35</v>
      </c>
      <c r="E922" s="5" t="s">
        <v>27</v>
      </c>
      <c r="F922" s="5" t="s">
        <v>28</v>
      </c>
      <c r="G922" s="5" t="s">
        <v>41</v>
      </c>
      <c r="H922" s="5">
        <v>399</v>
      </c>
      <c r="I922" s="5">
        <v>6</v>
      </c>
      <c r="J922" s="5">
        <v>2394</v>
      </c>
    </row>
    <row r="923" spans="1:10" ht="15.75" customHeight="1" x14ac:dyDescent="0.25">
      <c r="A923" s="3" t="s">
        <v>968</v>
      </c>
      <c r="B923" s="4">
        <v>43389</v>
      </c>
      <c r="C923" s="5">
        <v>1</v>
      </c>
      <c r="D923" s="5" t="s">
        <v>16</v>
      </c>
      <c r="E923" s="5" t="s">
        <v>17</v>
      </c>
      <c r="F923" s="5" t="s">
        <v>18</v>
      </c>
      <c r="G923" s="5" t="s">
        <v>19</v>
      </c>
      <c r="H923" s="5">
        <v>289</v>
      </c>
      <c r="I923" s="5">
        <v>7</v>
      </c>
      <c r="J923" s="5">
        <v>2023</v>
      </c>
    </row>
    <row r="924" spans="1:10" ht="15.75" customHeight="1" x14ac:dyDescent="0.25">
      <c r="A924" s="3" t="s">
        <v>969</v>
      </c>
      <c r="B924" s="4">
        <v>43389</v>
      </c>
      <c r="C924" s="5">
        <v>15</v>
      </c>
      <c r="D924" s="5" t="s">
        <v>118</v>
      </c>
      <c r="E924" s="5" t="s">
        <v>63</v>
      </c>
      <c r="F924" s="5" t="s">
        <v>13</v>
      </c>
      <c r="G924" s="5" t="s">
        <v>24</v>
      </c>
      <c r="H924" s="5">
        <v>159</v>
      </c>
      <c r="I924" s="5">
        <v>3</v>
      </c>
      <c r="J924" s="5">
        <v>477</v>
      </c>
    </row>
    <row r="925" spans="1:10" ht="15.75" customHeight="1" x14ac:dyDescent="0.25">
      <c r="A925" s="3" t="s">
        <v>970</v>
      </c>
      <c r="B925" s="4">
        <v>43389</v>
      </c>
      <c r="C925" s="5">
        <v>11</v>
      </c>
      <c r="D925" s="5" t="s">
        <v>11</v>
      </c>
      <c r="E925" s="5" t="s">
        <v>12</v>
      </c>
      <c r="F925" s="5" t="s">
        <v>13</v>
      </c>
      <c r="G925" s="5" t="s">
        <v>19</v>
      </c>
      <c r="H925" s="5">
        <v>289</v>
      </c>
      <c r="I925" s="5">
        <v>9</v>
      </c>
      <c r="J925" s="5">
        <v>2601</v>
      </c>
    </row>
    <row r="926" spans="1:10" ht="15.75" customHeight="1" x14ac:dyDescent="0.25">
      <c r="A926" s="3" t="s">
        <v>971</v>
      </c>
      <c r="B926" s="4">
        <v>43389</v>
      </c>
      <c r="C926" s="5">
        <v>12</v>
      </c>
      <c r="D926" s="5" t="s">
        <v>66</v>
      </c>
      <c r="E926" s="5" t="s">
        <v>12</v>
      </c>
      <c r="F926" s="5" t="s">
        <v>13</v>
      </c>
      <c r="G926" s="5" t="s">
        <v>14</v>
      </c>
      <c r="H926" s="5">
        <v>199</v>
      </c>
      <c r="I926" s="5">
        <v>7</v>
      </c>
      <c r="J926" s="5">
        <v>1393</v>
      </c>
    </row>
    <row r="927" spans="1:10" ht="15.75" customHeight="1" x14ac:dyDescent="0.25">
      <c r="A927" s="3" t="s">
        <v>972</v>
      </c>
      <c r="B927" s="4">
        <v>43390</v>
      </c>
      <c r="C927" s="5">
        <v>1</v>
      </c>
      <c r="D927" s="5" t="s">
        <v>16</v>
      </c>
      <c r="E927" s="5" t="s">
        <v>68</v>
      </c>
      <c r="F927" s="5" t="s">
        <v>18</v>
      </c>
      <c r="G927" s="5" t="s">
        <v>14</v>
      </c>
      <c r="H927" s="5">
        <v>199</v>
      </c>
      <c r="I927" s="5">
        <v>0</v>
      </c>
      <c r="J927" s="5">
        <v>0</v>
      </c>
    </row>
    <row r="928" spans="1:10" ht="15.75" customHeight="1" x14ac:dyDescent="0.25">
      <c r="A928" s="3" t="s">
        <v>973</v>
      </c>
      <c r="B928" s="4">
        <v>43390</v>
      </c>
      <c r="C928" s="5">
        <v>8</v>
      </c>
      <c r="D928" s="5" t="s">
        <v>45</v>
      </c>
      <c r="E928" s="5" t="s">
        <v>46</v>
      </c>
      <c r="F928" s="5" t="s">
        <v>23</v>
      </c>
      <c r="G928" s="5" t="s">
        <v>14</v>
      </c>
      <c r="H928" s="5">
        <v>199</v>
      </c>
      <c r="I928" s="5">
        <v>8</v>
      </c>
      <c r="J928" s="5">
        <v>1592</v>
      </c>
    </row>
    <row r="929" spans="1:10" ht="15.75" customHeight="1" x14ac:dyDescent="0.25">
      <c r="A929" s="3" t="s">
        <v>974</v>
      </c>
      <c r="B929" s="4">
        <v>43390</v>
      </c>
      <c r="C929" s="5">
        <v>20</v>
      </c>
      <c r="D929" s="5" t="s">
        <v>40</v>
      </c>
      <c r="E929" s="5" t="s">
        <v>36</v>
      </c>
      <c r="F929" s="5" t="s">
        <v>28</v>
      </c>
      <c r="G929" s="5" t="s">
        <v>24</v>
      </c>
      <c r="H929" s="5">
        <v>159</v>
      </c>
      <c r="I929" s="5">
        <v>8</v>
      </c>
      <c r="J929" s="5">
        <v>1272</v>
      </c>
    </row>
    <row r="930" spans="1:10" ht="15.75" customHeight="1" x14ac:dyDescent="0.25">
      <c r="A930" s="3" t="s">
        <v>975</v>
      </c>
      <c r="B930" s="4">
        <v>43390</v>
      </c>
      <c r="C930" s="5">
        <v>14</v>
      </c>
      <c r="D930" s="5" t="s">
        <v>38</v>
      </c>
      <c r="E930" s="5" t="s">
        <v>63</v>
      </c>
      <c r="F930" s="5" t="s">
        <v>13</v>
      </c>
      <c r="G930" s="5" t="s">
        <v>24</v>
      </c>
      <c r="H930" s="5">
        <v>159</v>
      </c>
      <c r="I930" s="5">
        <v>5</v>
      </c>
      <c r="J930" s="5">
        <v>795</v>
      </c>
    </row>
    <row r="931" spans="1:10" ht="15.75" customHeight="1" x14ac:dyDescent="0.25">
      <c r="A931" s="3" t="s">
        <v>976</v>
      </c>
      <c r="B931" s="4">
        <v>43390</v>
      </c>
      <c r="C931" s="5">
        <v>10</v>
      </c>
      <c r="D931" s="5" t="s">
        <v>58</v>
      </c>
      <c r="E931" s="5" t="s">
        <v>46</v>
      </c>
      <c r="F931" s="5" t="s">
        <v>23</v>
      </c>
      <c r="G931" s="5" t="s">
        <v>14</v>
      </c>
      <c r="H931" s="5">
        <v>199</v>
      </c>
      <c r="I931" s="5">
        <v>3</v>
      </c>
      <c r="J931" s="5">
        <v>597</v>
      </c>
    </row>
    <row r="932" spans="1:10" ht="15.75" customHeight="1" x14ac:dyDescent="0.25">
      <c r="A932" s="3" t="s">
        <v>977</v>
      </c>
      <c r="B932" s="4">
        <v>43391</v>
      </c>
      <c r="C932" s="5">
        <v>17</v>
      </c>
      <c r="D932" s="5" t="s">
        <v>35</v>
      </c>
      <c r="E932" s="5" t="s">
        <v>36</v>
      </c>
      <c r="F932" s="5" t="s">
        <v>28</v>
      </c>
      <c r="G932" s="5" t="s">
        <v>41</v>
      </c>
      <c r="H932" s="5">
        <v>399</v>
      </c>
      <c r="I932" s="5">
        <v>0</v>
      </c>
      <c r="J932" s="5">
        <v>0</v>
      </c>
    </row>
    <row r="933" spans="1:10" ht="15.75" customHeight="1" x14ac:dyDescent="0.25">
      <c r="A933" s="3" t="s">
        <v>978</v>
      </c>
      <c r="B933" s="4">
        <v>43392</v>
      </c>
      <c r="C933" s="5">
        <v>5</v>
      </c>
      <c r="D933" s="5" t="s">
        <v>60</v>
      </c>
      <c r="E933" s="5" t="s">
        <v>68</v>
      </c>
      <c r="F933" s="5" t="s">
        <v>18</v>
      </c>
      <c r="G933" s="5" t="s">
        <v>14</v>
      </c>
      <c r="H933" s="5">
        <v>199</v>
      </c>
      <c r="I933" s="5">
        <v>6</v>
      </c>
      <c r="J933" s="5">
        <v>1194</v>
      </c>
    </row>
    <row r="934" spans="1:10" ht="15.75" customHeight="1" x14ac:dyDescent="0.25">
      <c r="A934" s="3" t="s">
        <v>979</v>
      </c>
      <c r="B934" s="4">
        <v>43392</v>
      </c>
      <c r="C934" s="5">
        <v>10</v>
      </c>
      <c r="D934" s="5" t="s">
        <v>58</v>
      </c>
      <c r="E934" s="5" t="s">
        <v>46</v>
      </c>
      <c r="F934" s="5" t="s">
        <v>23</v>
      </c>
      <c r="G934" s="5" t="s">
        <v>24</v>
      </c>
      <c r="H934" s="5">
        <v>159</v>
      </c>
      <c r="I934" s="5">
        <v>6</v>
      </c>
      <c r="J934" s="5">
        <v>954</v>
      </c>
    </row>
    <row r="935" spans="1:10" ht="15.75" customHeight="1" x14ac:dyDescent="0.25">
      <c r="A935" s="3" t="s">
        <v>980</v>
      </c>
      <c r="B935" s="4">
        <v>43393</v>
      </c>
      <c r="C935" s="5">
        <v>17</v>
      </c>
      <c r="D935" s="5" t="s">
        <v>35</v>
      </c>
      <c r="E935" s="5" t="s">
        <v>36</v>
      </c>
      <c r="F935" s="5" t="s">
        <v>28</v>
      </c>
      <c r="G935" s="5" t="s">
        <v>24</v>
      </c>
      <c r="H935" s="5">
        <v>159</v>
      </c>
      <c r="I935" s="5">
        <v>1</v>
      </c>
      <c r="J935" s="5">
        <v>159</v>
      </c>
    </row>
    <row r="936" spans="1:10" ht="15.75" customHeight="1" x14ac:dyDescent="0.25">
      <c r="A936" s="3" t="s">
        <v>981</v>
      </c>
      <c r="B936" s="4">
        <v>43393</v>
      </c>
      <c r="C936" s="5">
        <v>18</v>
      </c>
      <c r="D936" s="5" t="s">
        <v>26</v>
      </c>
      <c r="E936" s="5" t="s">
        <v>27</v>
      </c>
      <c r="F936" s="5" t="s">
        <v>28</v>
      </c>
      <c r="G936" s="5" t="s">
        <v>19</v>
      </c>
      <c r="H936" s="5">
        <v>289</v>
      </c>
      <c r="I936" s="5">
        <v>5</v>
      </c>
      <c r="J936" s="5">
        <v>1445</v>
      </c>
    </row>
    <row r="937" spans="1:10" ht="15.75" customHeight="1" x14ac:dyDescent="0.25">
      <c r="A937" s="3" t="s">
        <v>982</v>
      </c>
      <c r="B937" s="4">
        <v>43393</v>
      </c>
      <c r="C937" s="5">
        <v>2</v>
      </c>
      <c r="D937" s="5" t="s">
        <v>106</v>
      </c>
      <c r="E937" s="5" t="s">
        <v>17</v>
      </c>
      <c r="F937" s="5" t="s">
        <v>18</v>
      </c>
      <c r="G937" s="5" t="s">
        <v>31</v>
      </c>
      <c r="H937" s="5">
        <v>69</v>
      </c>
      <c r="I937" s="5">
        <v>8</v>
      </c>
      <c r="J937" s="5">
        <v>552</v>
      </c>
    </row>
    <row r="938" spans="1:10" ht="15.75" customHeight="1" x14ac:dyDescent="0.25">
      <c r="A938" s="3" t="s">
        <v>983</v>
      </c>
      <c r="B938" s="4">
        <v>43394</v>
      </c>
      <c r="C938" s="5">
        <v>17</v>
      </c>
      <c r="D938" s="5" t="s">
        <v>35</v>
      </c>
      <c r="E938" s="5" t="s">
        <v>27</v>
      </c>
      <c r="F938" s="5" t="s">
        <v>28</v>
      </c>
      <c r="G938" s="5" t="s">
        <v>31</v>
      </c>
      <c r="H938" s="5">
        <v>69</v>
      </c>
      <c r="I938" s="5">
        <v>5</v>
      </c>
      <c r="J938" s="5">
        <v>345</v>
      </c>
    </row>
    <row r="939" spans="1:10" ht="15.75" customHeight="1" x14ac:dyDescent="0.25">
      <c r="A939" s="3" t="s">
        <v>984</v>
      </c>
      <c r="B939" s="4">
        <v>43395</v>
      </c>
      <c r="C939" s="5">
        <v>10</v>
      </c>
      <c r="D939" s="5" t="s">
        <v>58</v>
      </c>
      <c r="E939" s="5" t="s">
        <v>22</v>
      </c>
      <c r="F939" s="5" t="s">
        <v>23</v>
      </c>
      <c r="G939" s="5" t="s">
        <v>41</v>
      </c>
      <c r="H939" s="5">
        <v>399</v>
      </c>
      <c r="I939" s="5">
        <v>0</v>
      </c>
      <c r="J939" s="5">
        <v>0</v>
      </c>
    </row>
    <row r="940" spans="1:10" ht="15.75" customHeight="1" x14ac:dyDescent="0.25">
      <c r="A940" s="3" t="s">
        <v>985</v>
      </c>
      <c r="B940" s="4">
        <v>43395</v>
      </c>
      <c r="C940" s="5">
        <v>1</v>
      </c>
      <c r="D940" s="5" t="s">
        <v>16</v>
      </c>
      <c r="E940" s="5" t="s">
        <v>68</v>
      </c>
      <c r="F940" s="5" t="s">
        <v>18</v>
      </c>
      <c r="G940" s="5" t="s">
        <v>19</v>
      </c>
      <c r="H940" s="5">
        <v>289</v>
      </c>
      <c r="I940" s="5">
        <v>7</v>
      </c>
      <c r="J940" s="5">
        <v>2023</v>
      </c>
    </row>
    <row r="941" spans="1:10" ht="15.75" customHeight="1" x14ac:dyDescent="0.25">
      <c r="A941" s="3" t="s">
        <v>986</v>
      </c>
      <c r="B941" s="4">
        <v>43395</v>
      </c>
      <c r="C941" s="5">
        <v>5</v>
      </c>
      <c r="D941" s="5" t="s">
        <v>60</v>
      </c>
      <c r="E941" s="5" t="s">
        <v>17</v>
      </c>
      <c r="F941" s="5" t="s">
        <v>18</v>
      </c>
      <c r="G941" s="5" t="s">
        <v>14</v>
      </c>
      <c r="H941" s="5">
        <v>199</v>
      </c>
      <c r="I941" s="5">
        <v>5</v>
      </c>
      <c r="J941" s="5">
        <v>995</v>
      </c>
    </row>
    <row r="942" spans="1:10" ht="15.75" customHeight="1" x14ac:dyDescent="0.25">
      <c r="A942" s="3" t="s">
        <v>987</v>
      </c>
      <c r="B942" s="4">
        <v>43395</v>
      </c>
      <c r="C942" s="5">
        <v>20</v>
      </c>
      <c r="D942" s="5" t="s">
        <v>40</v>
      </c>
      <c r="E942" s="5" t="s">
        <v>27</v>
      </c>
      <c r="F942" s="5" t="s">
        <v>28</v>
      </c>
      <c r="G942" s="5" t="s">
        <v>24</v>
      </c>
      <c r="H942" s="5">
        <v>159</v>
      </c>
      <c r="I942" s="5">
        <v>5</v>
      </c>
      <c r="J942" s="5">
        <v>795</v>
      </c>
    </row>
    <row r="943" spans="1:10" ht="15.75" customHeight="1" x14ac:dyDescent="0.25">
      <c r="A943" s="3" t="s">
        <v>988</v>
      </c>
      <c r="B943" s="4">
        <v>43395</v>
      </c>
      <c r="C943" s="5">
        <v>1</v>
      </c>
      <c r="D943" s="5" t="s">
        <v>16</v>
      </c>
      <c r="E943" s="5" t="s">
        <v>17</v>
      </c>
      <c r="F943" s="5" t="s">
        <v>18</v>
      </c>
      <c r="G943" s="5" t="s">
        <v>41</v>
      </c>
      <c r="H943" s="5">
        <v>399</v>
      </c>
      <c r="I943" s="5">
        <v>8</v>
      </c>
      <c r="J943" s="5">
        <v>3192</v>
      </c>
    </row>
    <row r="944" spans="1:10" ht="15.75" customHeight="1" x14ac:dyDescent="0.25">
      <c r="A944" s="3" t="s">
        <v>989</v>
      </c>
      <c r="B944" s="4">
        <v>43395</v>
      </c>
      <c r="C944" s="5">
        <v>6</v>
      </c>
      <c r="D944" s="5" t="s">
        <v>48</v>
      </c>
      <c r="E944" s="5" t="s">
        <v>22</v>
      </c>
      <c r="F944" s="5" t="s">
        <v>23</v>
      </c>
      <c r="G944" s="5" t="s">
        <v>24</v>
      </c>
      <c r="H944" s="5">
        <v>159</v>
      </c>
      <c r="I944" s="5">
        <v>6</v>
      </c>
      <c r="J944" s="5">
        <v>954</v>
      </c>
    </row>
    <row r="945" spans="1:10" ht="15.75" customHeight="1" x14ac:dyDescent="0.25">
      <c r="A945" s="3" t="s">
        <v>990</v>
      </c>
      <c r="B945" s="4">
        <v>43396</v>
      </c>
      <c r="C945" s="5">
        <v>4</v>
      </c>
      <c r="D945" s="5" t="s">
        <v>51</v>
      </c>
      <c r="E945" s="5" t="s">
        <v>68</v>
      </c>
      <c r="F945" s="5" t="s">
        <v>18</v>
      </c>
      <c r="G945" s="5" t="s">
        <v>41</v>
      </c>
      <c r="H945" s="5">
        <v>399</v>
      </c>
      <c r="I945" s="5">
        <v>1</v>
      </c>
      <c r="J945" s="5">
        <v>399</v>
      </c>
    </row>
    <row r="946" spans="1:10" ht="15.75" customHeight="1" x14ac:dyDescent="0.25">
      <c r="A946" s="3" t="s">
        <v>991</v>
      </c>
      <c r="B946" s="4">
        <v>43397</v>
      </c>
      <c r="C946" s="5">
        <v>17</v>
      </c>
      <c r="D946" s="5" t="s">
        <v>35</v>
      </c>
      <c r="E946" s="5" t="s">
        <v>36</v>
      </c>
      <c r="F946" s="5" t="s">
        <v>28</v>
      </c>
      <c r="G946" s="5" t="s">
        <v>14</v>
      </c>
      <c r="H946" s="5">
        <v>199</v>
      </c>
      <c r="I946" s="5">
        <v>5</v>
      </c>
      <c r="J946" s="5">
        <v>995</v>
      </c>
    </row>
    <row r="947" spans="1:10" ht="15.75" customHeight="1" x14ac:dyDescent="0.25">
      <c r="A947" s="3" t="s">
        <v>992</v>
      </c>
      <c r="B947" s="4">
        <v>43398</v>
      </c>
      <c r="C947" s="5">
        <v>1</v>
      </c>
      <c r="D947" s="5" t="s">
        <v>16</v>
      </c>
      <c r="E947" s="5" t="s">
        <v>17</v>
      </c>
      <c r="F947" s="5" t="s">
        <v>18</v>
      </c>
      <c r="G947" s="5" t="s">
        <v>14</v>
      </c>
      <c r="H947" s="5">
        <v>199</v>
      </c>
      <c r="I947" s="5">
        <v>1</v>
      </c>
      <c r="J947" s="5">
        <v>199</v>
      </c>
    </row>
    <row r="948" spans="1:10" ht="15.75" customHeight="1" x14ac:dyDescent="0.25">
      <c r="A948" s="3" t="s">
        <v>993</v>
      </c>
      <c r="B948" s="4">
        <v>43398</v>
      </c>
      <c r="C948" s="5">
        <v>15</v>
      </c>
      <c r="D948" s="5" t="s">
        <v>118</v>
      </c>
      <c r="E948" s="5" t="s">
        <v>12</v>
      </c>
      <c r="F948" s="5" t="s">
        <v>13</v>
      </c>
      <c r="G948" s="5" t="s">
        <v>31</v>
      </c>
      <c r="H948" s="5">
        <v>69</v>
      </c>
      <c r="I948" s="5">
        <v>4</v>
      </c>
      <c r="J948" s="5">
        <v>276</v>
      </c>
    </row>
    <row r="949" spans="1:10" ht="15.75" customHeight="1" x14ac:dyDescent="0.25">
      <c r="A949" s="3" t="s">
        <v>994</v>
      </c>
      <c r="B949" s="4">
        <v>43398</v>
      </c>
      <c r="C949" s="5">
        <v>9</v>
      </c>
      <c r="D949" s="5" t="s">
        <v>21</v>
      </c>
      <c r="E949" s="5" t="s">
        <v>46</v>
      </c>
      <c r="F949" s="5" t="s">
        <v>23</v>
      </c>
      <c r="G949" s="5" t="s">
        <v>14</v>
      </c>
      <c r="H949" s="5">
        <v>199</v>
      </c>
      <c r="I949" s="5">
        <v>5</v>
      </c>
      <c r="J949" s="5">
        <v>995</v>
      </c>
    </row>
    <row r="950" spans="1:10" ht="15.75" customHeight="1" x14ac:dyDescent="0.25">
      <c r="A950" s="3" t="s">
        <v>995</v>
      </c>
      <c r="B950" s="4">
        <v>43399</v>
      </c>
      <c r="C950" s="5">
        <v>6</v>
      </c>
      <c r="D950" s="5" t="s">
        <v>48</v>
      </c>
      <c r="E950" s="5" t="s">
        <v>46</v>
      </c>
      <c r="F950" s="5" t="s">
        <v>23</v>
      </c>
      <c r="G950" s="5" t="s">
        <v>41</v>
      </c>
      <c r="H950" s="5">
        <v>399</v>
      </c>
      <c r="I950" s="5">
        <v>5</v>
      </c>
      <c r="J950" s="5">
        <v>1995</v>
      </c>
    </row>
    <row r="951" spans="1:10" ht="15.75" customHeight="1" x14ac:dyDescent="0.25">
      <c r="A951" s="3" t="s">
        <v>996</v>
      </c>
      <c r="B951" s="4">
        <v>43399</v>
      </c>
      <c r="C951" s="5">
        <v>20</v>
      </c>
      <c r="D951" s="5" t="s">
        <v>40</v>
      </c>
      <c r="E951" s="5" t="s">
        <v>27</v>
      </c>
      <c r="F951" s="5" t="s">
        <v>28</v>
      </c>
      <c r="G951" s="5" t="s">
        <v>31</v>
      </c>
      <c r="H951" s="5">
        <v>69</v>
      </c>
      <c r="I951" s="5">
        <v>8</v>
      </c>
      <c r="J951" s="5">
        <v>552</v>
      </c>
    </row>
    <row r="952" spans="1:10" ht="15.75" customHeight="1" x14ac:dyDescent="0.25">
      <c r="A952" s="3" t="s">
        <v>997</v>
      </c>
      <c r="B952" s="4">
        <v>43400</v>
      </c>
      <c r="C952" s="5">
        <v>17</v>
      </c>
      <c r="D952" s="5" t="s">
        <v>35</v>
      </c>
      <c r="E952" s="5" t="s">
        <v>36</v>
      </c>
      <c r="F952" s="5" t="s">
        <v>28</v>
      </c>
      <c r="G952" s="5" t="s">
        <v>14</v>
      </c>
      <c r="H952" s="5">
        <v>199</v>
      </c>
      <c r="I952" s="5">
        <v>1</v>
      </c>
      <c r="J952" s="5">
        <v>199</v>
      </c>
    </row>
    <row r="953" spans="1:10" ht="15.75" customHeight="1" x14ac:dyDescent="0.25">
      <c r="A953" s="3" t="s">
        <v>998</v>
      </c>
      <c r="B953" s="4">
        <v>43400</v>
      </c>
      <c r="C953" s="5">
        <v>6</v>
      </c>
      <c r="D953" s="5" t="s">
        <v>48</v>
      </c>
      <c r="E953" s="5" t="s">
        <v>46</v>
      </c>
      <c r="F953" s="5" t="s">
        <v>23</v>
      </c>
      <c r="G953" s="5" t="s">
        <v>41</v>
      </c>
      <c r="H953" s="5">
        <v>399</v>
      </c>
      <c r="I953" s="5">
        <v>7</v>
      </c>
      <c r="J953" s="5">
        <v>2793</v>
      </c>
    </row>
    <row r="954" spans="1:10" ht="15.75" customHeight="1" x14ac:dyDescent="0.25">
      <c r="A954" s="3" t="s">
        <v>999</v>
      </c>
      <c r="B954" s="4">
        <v>43400</v>
      </c>
      <c r="C954" s="5">
        <v>3</v>
      </c>
      <c r="D954" s="5" t="s">
        <v>43</v>
      </c>
      <c r="E954" s="5" t="s">
        <v>68</v>
      </c>
      <c r="F954" s="5" t="s">
        <v>18</v>
      </c>
      <c r="G954" s="5" t="s">
        <v>14</v>
      </c>
      <c r="H954" s="5">
        <v>199</v>
      </c>
      <c r="I954" s="5">
        <v>1</v>
      </c>
      <c r="J954" s="5">
        <v>199</v>
      </c>
    </row>
    <row r="955" spans="1:10" ht="15.75" customHeight="1" x14ac:dyDescent="0.25">
      <c r="A955" s="3" t="s">
        <v>1000</v>
      </c>
      <c r="B955" s="4">
        <v>43400</v>
      </c>
      <c r="C955" s="5">
        <v>4</v>
      </c>
      <c r="D955" s="5" t="s">
        <v>51</v>
      </c>
      <c r="E955" s="5" t="s">
        <v>17</v>
      </c>
      <c r="F955" s="5" t="s">
        <v>18</v>
      </c>
      <c r="G955" s="5" t="s">
        <v>14</v>
      </c>
      <c r="H955" s="5">
        <v>199</v>
      </c>
      <c r="I955" s="5">
        <v>8</v>
      </c>
      <c r="J955" s="5">
        <v>1592</v>
      </c>
    </row>
    <row r="956" spans="1:10" ht="15.75" customHeight="1" x14ac:dyDescent="0.25">
      <c r="A956" s="3" t="s">
        <v>1001</v>
      </c>
      <c r="B956" s="4">
        <v>43401</v>
      </c>
      <c r="C956" s="5">
        <v>10</v>
      </c>
      <c r="D956" s="5" t="s">
        <v>58</v>
      </c>
      <c r="E956" s="5" t="s">
        <v>22</v>
      </c>
      <c r="F956" s="5" t="s">
        <v>23</v>
      </c>
      <c r="G956" s="5" t="s">
        <v>14</v>
      </c>
      <c r="H956" s="5">
        <v>199</v>
      </c>
      <c r="I956" s="5">
        <v>0</v>
      </c>
      <c r="J956" s="5">
        <v>0</v>
      </c>
    </row>
    <row r="957" spans="1:10" ht="15.75" customHeight="1" x14ac:dyDescent="0.25">
      <c r="A957" s="3" t="s">
        <v>1002</v>
      </c>
      <c r="B957" s="4">
        <v>43402</v>
      </c>
      <c r="C957" s="5">
        <v>6</v>
      </c>
      <c r="D957" s="5" t="s">
        <v>48</v>
      </c>
      <c r="E957" s="5" t="s">
        <v>22</v>
      </c>
      <c r="F957" s="5" t="s">
        <v>23</v>
      </c>
      <c r="G957" s="5" t="s">
        <v>24</v>
      </c>
      <c r="H957" s="5">
        <v>159</v>
      </c>
      <c r="I957" s="5">
        <v>4</v>
      </c>
      <c r="J957" s="5">
        <v>636</v>
      </c>
    </row>
    <row r="958" spans="1:10" ht="15.75" customHeight="1" x14ac:dyDescent="0.25">
      <c r="A958" s="3" t="s">
        <v>1003</v>
      </c>
      <c r="B958" s="4">
        <v>43402</v>
      </c>
      <c r="C958" s="5">
        <v>17</v>
      </c>
      <c r="D958" s="5" t="s">
        <v>35</v>
      </c>
      <c r="E958" s="5" t="s">
        <v>36</v>
      </c>
      <c r="F958" s="5" t="s">
        <v>28</v>
      </c>
      <c r="G958" s="5" t="s">
        <v>19</v>
      </c>
      <c r="H958" s="5">
        <v>289</v>
      </c>
      <c r="I958" s="5">
        <v>9</v>
      </c>
      <c r="J958" s="5">
        <v>2601</v>
      </c>
    </row>
    <row r="959" spans="1:10" ht="15.75" customHeight="1" x14ac:dyDescent="0.25">
      <c r="A959" s="3" t="s">
        <v>1004</v>
      </c>
      <c r="B959" s="4">
        <v>43402</v>
      </c>
      <c r="C959" s="5">
        <v>9</v>
      </c>
      <c r="D959" s="5" t="s">
        <v>21</v>
      </c>
      <c r="E959" s="5" t="s">
        <v>22</v>
      </c>
      <c r="F959" s="5" t="s">
        <v>23</v>
      </c>
      <c r="G959" s="5" t="s">
        <v>41</v>
      </c>
      <c r="H959" s="5">
        <v>399</v>
      </c>
      <c r="I959" s="5">
        <v>2</v>
      </c>
      <c r="J959" s="5">
        <v>798</v>
      </c>
    </row>
    <row r="960" spans="1:10" ht="15.75" customHeight="1" x14ac:dyDescent="0.25">
      <c r="A960" s="3" t="s">
        <v>1005</v>
      </c>
      <c r="B960" s="4">
        <v>43402</v>
      </c>
      <c r="C960" s="5">
        <v>2</v>
      </c>
      <c r="D960" s="5" t="s">
        <v>106</v>
      </c>
      <c r="E960" s="5" t="s">
        <v>17</v>
      </c>
      <c r="F960" s="5" t="s">
        <v>18</v>
      </c>
      <c r="G960" s="5" t="s">
        <v>31</v>
      </c>
      <c r="H960" s="5">
        <v>69</v>
      </c>
      <c r="I960" s="5">
        <v>6</v>
      </c>
      <c r="J960" s="5">
        <v>414</v>
      </c>
    </row>
    <row r="961" spans="1:10" ht="15.75" customHeight="1" x14ac:dyDescent="0.25">
      <c r="A961" s="3" t="s">
        <v>1006</v>
      </c>
      <c r="B961" s="4">
        <v>43402</v>
      </c>
      <c r="C961" s="5">
        <v>9</v>
      </c>
      <c r="D961" s="5" t="s">
        <v>21</v>
      </c>
      <c r="E961" s="5" t="s">
        <v>22</v>
      </c>
      <c r="F961" s="5" t="s">
        <v>23</v>
      </c>
      <c r="G961" s="5" t="s">
        <v>31</v>
      </c>
      <c r="H961" s="5">
        <v>69</v>
      </c>
      <c r="I961" s="5">
        <v>6</v>
      </c>
      <c r="J961" s="5">
        <v>414</v>
      </c>
    </row>
    <row r="962" spans="1:10" ht="15.75" customHeight="1" x14ac:dyDescent="0.25">
      <c r="A962" s="3" t="s">
        <v>1007</v>
      </c>
      <c r="B962" s="4">
        <v>43402</v>
      </c>
      <c r="C962" s="5">
        <v>18</v>
      </c>
      <c r="D962" s="5" t="s">
        <v>26</v>
      </c>
      <c r="E962" s="5" t="s">
        <v>36</v>
      </c>
      <c r="F962" s="5" t="s">
        <v>28</v>
      </c>
      <c r="G962" s="5" t="s">
        <v>31</v>
      </c>
      <c r="H962" s="5">
        <v>69</v>
      </c>
      <c r="I962" s="5">
        <v>3</v>
      </c>
      <c r="J962" s="5">
        <v>207</v>
      </c>
    </row>
    <row r="963" spans="1:10" ht="15.75" customHeight="1" x14ac:dyDescent="0.25">
      <c r="A963" s="3" t="s">
        <v>1008</v>
      </c>
      <c r="B963" s="4">
        <v>43402</v>
      </c>
      <c r="C963" s="5">
        <v>9</v>
      </c>
      <c r="D963" s="5" t="s">
        <v>21</v>
      </c>
      <c r="E963" s="5" t="s">
        <v>22</v>
      </c>
      <c r="F963" s="5" t="s">
        <v>23</v>
      </c>
      <c r="G963" s="5" t="s">
        <v>31</v>
      </c>
      <c r="H963" s="5">
        <v>69</v>
      </c>
      <c r="I963" s="5">
        <v>2</v>
      </c>
      <c r="J963" s="5">
        <v>138</v>
      </c>
    </row>
    <row r="964" spans="1:10" ht="15.75" customHeight="1" x14ac:dyDescent="0.25">
      <c r="A964" s="3" t="s">
        <v>1009</v>
      </c>
      <c r="B964" s="4">
        <v>43402</v>
      </c>
      <c r="C964" s="5">
        <v>14</v>
      </c>
      <c r="D964" s="5" t="s">
        <v>38</v>
      </c>
      <c r="E964" s="5" t="s">
        <v>12</v>
      </c>
      <c r="F964" s="5" t="s">
        <v>13</v>
      </c>
      <c r="G964" s="5" t="s">
        <v>24</v>
      </c>
      <c r="H964" s="5">
        <v>159</v>
      </c>
      <c r="I964" s="5">
        <v>1</v>
      </c>
      <c r="J964" s="5">
        <v>159</v>
      </c>
    </row>
    <row r="965" spans="1:10" ht="15.75" customHeight="1" x14ac:dyDescent="0.25">
      <c r="A965" s="3" t="s">
        <v>1010</v>
      </c>
      <c r="B965" s="4">
        <v>43402</v>
      </c>
      <c r="C965" s="5">
        <v>7</v>
      </c>
      <c r="D965" s="5" t="s">
        <v>88</v>
      </c>
      <c r="E965" s="5" t="s">
        <v>22</v>
      </c>
      <c r="F965" s="5" t="s">
        <v>23</v>
      </c>
      <c r="G965" s="5" t="s">
        <v>41</v>
      </c>
      <c r="H965" s="5">
        <v>399</v>
      </c>
      <c r="I965" s="5">
        <v>2</v>
      </c>
      <c r="J965" s="5">
        <v>798</v>
      </c>
    </row>
    <row r="966" spans="1:10" ht="15.75" customHeight="1" x14ac:dyDescent="0.25">
      <c r="A966" s="3" t="s">
        <v>1011</v>
      </c>
      <c r="B966" s="4">
        <v>43402</v>
      </c>
      <c r="C966" s="5">
        <v>2</v>
      </c>
      <c r="D966" s="5" t="s">
        <v>106</v>
      </c>
      <c r="E966" s="5" t="s">
        <v>68</v>
      </c>
      <c r="F966" s="5" t="s">
        <v>18</v>
      </c>
      <c r="G966" s="5" t="s">
        <v>14</v>
      </c>
      <c r="H966" s="5">
        <v>199</v>
      </c>
      <c r="I966" s="5">
        <v>7</v>
      </c>
      <c r="J966" s="5">
        <v>1393</v>
      </c>
    </row>
    <row r="967" spans="1:10" ht="15.75" customHeight="1" x14ac:dyDescent="0.25">
      <c r="A967" s="3" t="s">
        <v>1012</v>
      </c>
      <c r="B967" s="4">
        <v>43402</v>
      </c>
      <c r="C967" s="5">
        <v>18</v>
      </c>
      <c r="D967" s="5" t="s">
        <v>26</v>
      </c>
      <c r="E967" s="5" t="s">
        <v>36</v>
      </c>
      <c r="F967" s="5" t="s">
        <v>28</v>
      </c>
      <c r="G967" s="5" t="s">
        <v>24</v>
      </c>
      <c r="H967" s="5">
        <v>159</v>
      </c>
      <c r="I967" s="5">
        <v>7</v>
      </c>
      <c r="J967" s="5">
        <v>1113</v>
      </c>
    </row>
    <row r="968" spans="1:10" ht="15.75" customHeight="1" x14ac:dyDescent="0.25">
      <c r="A968" s="3" t="s">
        <v>1013</v>
      </c>
      <c r="B968" s="4">
        <v>43403</v>
      </c>
      <c r="C968" s="5">
        <v>14</v>
      </c>
      <c r="D968" s="5" t="s">
        <v>38</v>
      </c>
      <c r="E968" s="5" t="s">
        <v>63</v>
      </c>
      <c r="F968" s="5" t="s">
        <v>13</v>
      </c>
      <c r="G968" s="5" t="s">
        <v>41</v>
      </c>
      <c r="H968" s="5">
        <v>399</v>
      </c>
      <c r="I968" s="5">
        <v>1</v>
      </c>
      <c r="J968" s="5">
        <v>399</v>
      </c>
    </row>
    <row r="969" spans="1:10" ht="15.75" customHeight="1" x14ac:dyDescent="0.25">
      <c r="A969" s="3" t="s">
        <v>1014</v>
      </c>
      <c r="B969" s="4">
        <v>43403</v>
      </c>
      <c r="C969" s="5">
        <v>19</v>
      </c>
      <c r="D969" s="5" t="s">
        <v>56</v>
      </c>
      <c r="E969" s="5" t="s">
        <v>27</v>
      </c>
      <c r="F969" s="5" t="s">
        <v>28</v>
      </c>
      <c r="G969" s="5" t="s">
        <v>31</v>
      </c>
      <c r="H969" s="5">
        <v>69</v>
      </c>
      <c r="I969" s="5">
        <v>3</v>
      </c>
      <c r="J969" s="5">
        <v>207</v>
      </c>
    </row>
    <row r="970" spans="1:10" ht="15.75" customHeight="1" x14ac:dyDescent="0.25">
      <c r="A970" s="3" t="s">
        <v>1015</v>
      </c>
      <c r="B970" s="4">
        <v>43403</v>
      </c>
      <c r="C970" s="5">
        <v>7</v>
      </c>
      <c r="D970" s="5" t="s">
        <v>88</v>
      </c>
      <c r="E970" s="5" t="s">
        <v>46</v>
      </c>
      <c r="F970" s="5" t="s">
        <v>23</v>
      </c>
      <c r="G970" s="5" t="s">
        <v>24</v>
      </c>
      <c r="H970" s="5">
        <v>159</v>
      </c>
      <c r="I970" s="5">
        <v>1</v>
      </c>
      <c r="J970" s="5">
        <v>159</v>
      </c>
    </row>
    <row r="971" spans="1:10" ht="15.75" customHeight="1" x14ac:dyDescent="0.25">
      <c r="A971" s="3" t="s">
        <v>1016</v>
      </c>
      <c r="B971" s="4">
        <v>43404</v>
      </c>
      <c r="C971" s="5">
        <v>7</v>
      </c>
      <c r="D971" s="5" t="s">
        <v>88</v>
      </c>
      <c r="E971" s="5" t="s">
        <v>46</v>
      </c>
      <c r="F971" s="5" t="s">
        <v>23</v>
      </c>
      <c r="G971" s="5" t="s">
        <v>41</v>
      </c>
      <c r="H971" s="5">
        <v>399</v>
      </c>
      <c r="I971" s="5">
        <v>0</v>
      </c>
      <c r="J971" s="5">
        <v>0</v>
      </c>
    </row>
    <row r="972" spans="1:10" ht="15.75" customHeight="1" x14ac:dyDescent="0.25">
      <c r="A972" s="3" t="s">
        <v>1017</v>
      </c>
      <c r="B972" s="4">
        <v>43405</v>
      </c>
      <c r="C972" s="5">
        <v>14</v>
      </c>
      <c r="D972" s="5" t="s">
        <v>38</v>
      </c>
      <c r="E972" s="5" t="s">
        <v>63</v>
      </c>
      <c r="F972" s="5" t="s">
        <v>13</v>
      </c>
      <c r="G972" s="5" t="s">
        <v>14</v>
      </c>
      <c r="H972" s="5">
        <v>199</v>
      </c>
      <c r="I972" s="5">
        <v>0</v>
      </c>
      <c r="J972" s="5">
        <v>0</v>
      </c>
    </row>
    <row r="973" spans="1:10" ht="15.75" customHeight="1" x14ac:dyDescent="0.25">
      <c r="A973" s="3" t="s">
        <v>1018</v>
      </c>
      <c r="B973" s="4">
        <v>43406</v>
      </c>
      <c r="C973" s="5">
        <v>19</v>
      </c>
      <c r="D973" s="5" t="s">
        <v>56</v>
      </c>
      <c r="E973" s="5" t="s">
        <v>27</v>
      </c>
      <c r="F973" s="5" t="s">
        <v>28</v>
      </c>
      <c r="G973" s="5" t="s">
        <v>24</v>
      </c>
      <c r="H973" s="5">
        <v>159</v>
      </c>
      <c r="I973" s="5">
        <v>4</v>
      </c>
      <c r="J973" s="5">
        <v>636</v>
      </c>
    </row>
    <row r="974" spans="1:10" ht="15.75" customHeight="1" x14ac:dyDescent="0.25">
      <c r="A974" s="3" t="s">
        <v>1019</v>
      </c>
      <c r="B974" s="4">
        <v>43407</v>
      </c>
      <c r="C974" s="5">
        <v>13</v>
      </c>
      <c r="D974" s="5" t="s">
        <v>33</v>
      </c>
      <c r="E974" s="5" t="s">
        <v>12</v>
      </c>
      <c r="F974" s="5" t="s">
        <v>13</v>
      </c>
      <c r="G974" s="5" t="s">
        <v>41</v>
      </c>
      <c r="H974" s="5">
        <v>399</v>
      </c>
      <c r="I974" s="5">
        <v>0</v>
      </c>
      <c r="J974" s="5">
        <v>0</v>
      </c>
    </row>
    <row r="975" spans="1:10" ht="15.75" customHeight="1" x14ac:dyDescent="0.25">
      <c r="A975" s="3" t="s">
        <v>1020</v>
      </c>
      <c r="B975" s="4">
        <v>43408</v>
      </c>
      <c r="C975" s="5">
        <v>1</v>
      </c>
      <c r="D975" s="5" t="s">
        <v>16</v>
      </c>
      <c r="E975" s="5" t="s">
        <v>17</v>
      </c>
      <c r="F975" s="5" t="s">
        <v>18</v>
      </c>
      <c r="G975" s="5" t="s">
        <v>31</v>
      </c>
      <c r="H975" s="5">
        <v>69</v>
      </c>
      <c r="I975" s="5">
        <v>7</v>
      </c>
      <c r="J975" s="5">
        <v>483</v>
      </c>
    </row>
    <row r="976" spans="1:10" ht="15.75" customHeight="1" x14ac:dyDescent="0.25">
      <c r="A976" s="3" t="s">
        <v>1021</v>
      </c>
      <c r="B976" s="4">
        <v>43408</v>
      </c>
      <c r="C976" s="5">
        <v>13</v>
      </c>
      <c r="D976" s="5" t="s">
        <v>33</v>
      </c>
      <c r="E976" s="5" t="s">
        <v>63</v>
      </c>
      <c r="F976" s="5" t="s">
        <v>13</v>
      </c>
      <c r="G976" s="5" t="s">
        <v>24</v>
      </c>
      <c r="H976" s="5">
        <v>159</v>
      </c>
      <c r="I976" s="5">
        <v>2</v>
      </c>
      <c r="J976" s="5">
        <v>318</v>
      </c>
    </row>
    <row r="977" spans="1:10" ht="15.75" customHeight="1" x14ac:dyDescent="0.25">
      <c r="A977" s="3" t="s">
        <v>1022</v>
      </c>
      <c r="B977" s="4">
        <v>43408</v>
      </c>
      <c r="C977" s="5">
        <v>2</v>
      </c>
      <c r="D977" s="5" t="s">
        <v>106</v>
      </c>
      <c r="E977" s="5" t="s">
        <v>68</v>
      </c>
      <c r="F977" s="5" t="s">
        <v>18</v>
      </c>
      <c r="G977" s="5" t="s">
        <v>31</v>
      </c>
      <c r="H977" s="5">
        <v>69</v>
      </c>
      <c r="I977" s="5">
        <v>1</v>
      </c>
      <c r="J977" s="5">
        <v>69</v>
      </c>
    </row>
    <row r="978" spans="1:10" ht="15.75" customHeight="1" x14ac:dyDescent="0.25">
      <c r="A978" s="3" t="s">
        <v>1023</v>
      </c>
      <c r="B978" s="4">
        <v>43409</v>
      </c>
      <c r="C978" s="5">
        <v>5</v>
      </c>
      <c r="D978" s="5" t="s">
        <v>60</v>
      </c>
      <c r="E978" s="5" t="s">
        <v>68</v>
      </c>
      <c r="F978" s="5" t="s">
        <v>18</v>
      </c>
      <c r="G978" s="5" t="s">
        <v>14</v>
      </c>
      <c r="H978" s="5">
        <v>199</v>
      </c>
      <c r="I978" s="5">
        <v>9</v>
      </c>
      <c r="J978" s="5">
        <v>1791</v>
      </c>
    </row>
    <row r="979" spans="1:10" ht="15.75" customHeight="1" x14ac:dyDescent="0.25">
      <c r="A979" s="3" t="s">
        <v>1024</v>
      </c>
      <c r="B979" s="4">
        <v>43410</v>
      </c>
      <c r="C979" s="5">
        <v>20</v>
      </c>
      <c r="D979" s="5" t="s">
        <v>40</v>
      </c>
      <c r="E979" s="5" t="s">
        <v>27</v>
      </c>
      <c r="F979" s="5" t="s">
        <v>28</v>
      </c>
      <c r="G979" s="5" t="s">
        <v>24</v>
      </c>
      <c r="H979" s="5">
        <v>159</v>
      </c>
      <c r="I979" s="5">
        <v>0</v>
      </c>
      <c r="J979" s="5">
        <v>0</v>
      </c>
    </row>
    <row r="980" spans="1:10" ht="15.75" customHeight="1" x14ac:dyDescent="0.25">
      <c r="A980" s="3" t="s">
        <v>1025</v>
      </c>
      <c r="B980" s="4">
        <v>43411</v>
      </c>
      <c r="C980" s="5">
        <v>16</v>
      </c>
      <c r="D980" s="5" t="s">
        <v>30</v>
      </c>
      <c r="E980" s="5" t="s">
        <v>27</v>
      </c>
      <c r="F980" s="5" t="s">
        <v>28</v>
      </c>
      <c r="G980" s="5" t="s">
        <v>31</v>
      </c>
      <c r="H980" s="5">
        <v>69</v>
      </c>
      <c r="I980" s="5">
        <v>9</v>
      </c>
      <c r="J980" s="5">
        <v>621</v>
      </c>
    </row>
    <row r="981" spans="1:10" ht="15.75" customHeight="1" x14ac:dyDescent="0.25">
      <c r="A981" s="3" t="s">
        <v>1026</v>
      </c>
      <c r="B981" s="4">
        <v>43411</v>
      </c>
      <c r="C981" s="5">
        <v>9</v>
      </c>
      <c r="D981" s="5" t="s">
        <v>21</v>
      </c>
      <c r="E981" s="5" t="s">
        <v>46</v>
      </c>
      <c r="F981" s="5" t="s">
        <v>23</v>
      </c>
      <c r="G981" s="5" t="s">
        <v>19</v>
      </c>
      <c r="H981" s="5">
        <v>289</v>
      </c>
      <c r="I981" s="5">
        <v>9</v>
      </c>
      <c r="J981" s="5">
        <v>2601</v>
      </c>
    </row>
    <row r="982" spans="1:10" ht="15.75" customHeight="1" x14ac:dyDescent="0.25">
      <c r="A982" s="3" t="s">
        <v>1027</v>
      </c>
      <c r="B982" s="4">
        <v>43411</v>
      </c>
      <c r="C982" s="5">
        <v>2</v>
      </c>
      <c r="D982" s="5" t="s">
        <v>106</v>
      </c>
      <c r="E982" s="5" t="s">
        <v>17</v>
      </c>
      <c r="F982" s="5" t="s">
        <v>18</v>
      </c>
      <c r="G982" s="5" t="s">
        <v>41</v>
      </c>
      <c r="H982" s="5">
        <v>399</v>
      </c>
      <c r="I982" s="5">
        <v>4</v>
      </c>
      <c r="J982" s="5">
        <v>1596</v>
      </c>
    </row>
    <row r="983" spans="1:10" ht="15.75" customHeight="1" x14ac:dyDescent="0.25">
      <c r="A983" s="3" t="s">
        <v>1028</v>
      </c>
      <c r="B983" s="4">
        <v>43412</v>
      </c>
      <c r="C983" s="5">
        <v>8</v>
      </c>
      <c r="D983" s="5" t="s">
        <v>45</v>
      </c>
      <c r="E983" s="5" t="s">
        <v>46</v>
      </c>
      <c r="F983" s="5" t="s">
        <v>23</v>
      </c>
      <c r="G983" s="5" t="s">
        <v>14</v>
      </c>
      <c r="H983" s="5">
        <v>199</v>
      </c>
      <c r="I983" s="5">
        <v>1</v>
      </c>
      <c r="J983" s="5">
        <v>199</v>
      </c>
    </row>
    <row r="984" spans="1:10" ht="15.75" customHeight="1" x14ac:dyDescent="0.25">
      <c r="A984" s="3" t="s">
        <v>1029</v>
      </c>
      <c r="B984" s="4">
        <v>43412</v>
      </c>
      <c r="C984" s="5">
        <v>18</v>
      </c>
      <c r="D984" s="5" t="s">
        <v>26</v>
      </c>
      <c r="E984" s="5" t="s">
        <v>36</v>
      </c>
      <c r="F984" s="5" t="s">
        <v>28</v>
      </c>
      <c r="G984" s="5" t="s">
        <v>41</v>
      </c>
      <c r="H984" s="5">
        <v>399</v>
      </c>
      <c r="I984" s="5">
        <v>9</v>
      </c>
      <c r="J984" s="5">
        <v>3591</v>
      </c>
    </row>
    <row r="985" spans="1:10" ht="15.75" customHeight="1" x14ac:dyDescent="0.25">
      <c r="A985" s="3" t="s">
        <v>1030</v>
      </c>
      <c r="B985" s="4">
        <v>43412</v>
      </c>
      <c r="C985" s="5">
        <v>12</v>
      </c>
      <c r="D985" s="5" t="s">
        <v>66</v>
      </c>
      <c r="E985" s="5" t="s">
        <v>12</v>
      </c>
      <c r="F985" s="5" t="s">
        <v>13</v>
      </c>
      <c r="G985" s="5" t="s">
        <v>31</v>
      </c>
      <c r="H985" s="5">
        <v>69</v>
      </c>
      <c r="I985" s="5">
        <v>0</v>
      </c>
      <c r="J985" s="5">
        <v>0</v>
      </c>
    </row>
    <row r="986" spans="1:10" ht="15.75" customHeight="1" x14ac:dyDescent="0.25">
      <c r="A986" s="3" t="s">
        <v>1031</v>
      </c>
      <c r="B986" s="4">
        <v>43412</v>
      </c>
      <c r="C986" s="5">
        <v>10</v>
      </c>
      <c r="D986" s="5" t="s">
        <v>58</v>
      </c>
      <c r="E986" s="5" t="s">
        <v>22</v>
      </c>
      <c r="F986" s="5" t="s">
        <v>23</v>
      </c>
      <c r="G986" s="5" t="s">
        <v>24</v>
      </c>
      <c r="H986" s="5">
        <v>159</v>
      </c>
      <c r="I986" s="5">
        <v>9</v>
      </c>
      <c r="J986" s="5">
        <v>1431</v>
      </c>
    </row>
    <row r="987" spans="1:10" ht="15.75" customHeight="1" x14ac:dyDescent="0.25">
      <c r="A987" s="3" t="s">
        <v>1032</v>
      </c>
      <c r="B987" s="4">
        <v>43412</v>
      </c>
      <c r="C987" s="5">
        <v>9</v>
      </c>
      <c r="D987" s="5" t="s">
        <v>21</v>
      </c>
      <c r="E987" s="5" t="s">
        <v>46</v>
      </c>
      <c r="F987" s="5" t="s">
        <v>23</v>
      </c>
      <c r="G987" s="5" t="s">
        <v>24</v>
      </c>
      <c r="H987" s="5">
        <v>159</v>
      </c>
      <c r="I987" s="5">
        <v>7</v>
      </c>
      <c r="J987" s="5">
        <v>1113</v>
      </c>
    </row>
    <row r="988" spans="1:10" ht="15.75" customHeight="1" x14ac:dyDescent="0.25">
      <c r="A988" s="3" t="s">
        <v>1033</v>
      </c>
      <c r="B988" s="4">
        <v>43413</v>
      </c>
      <c r="C988" s="5">
        <v>8</v>
      </c>
      <c r="D988" s="5" t="s">
        <v>45</v>
      </c>
      <c r="E988" s="5" t="s">
        <v>22</v>
      </c>
      <c r="F988" s="5" t="s">
        <v>23</v>
      </c>
      <c r="G988" s="5" t="s">
        <v>14</v>
      </c>
      <c r="H988" s="5">
        <v>199</v>
      </c>
      <c r="I988" s="5">
        <v>7</v>
      </c>
      <c r="J988" s="5">
        <v>1393</v>
      </c>
    </row>
    <row r="989" spans="1:10" ht="15.75" customHeight="1" x14ac:dyDescent="0.25">
      <c r="A989" s="3" t="s">
        <v>1034</v>
      </c>
      <c r="B989" s="4">
        <v>43413</v>
      </c>
      <c r="C989" s="5">
        <v>17</v>
      </c>
      <c r="D989" s="5" t="s">
        <v>35</v>
      </c>
      <c r="E989" s="5" t="s">
        <v>27</v>
      </c>
      <c r="F989" s="5" t="s">
        <v>28</v>
      </c>
      <c r="G989" s="5" t="s">
        <v>14</v>
      </c>
      <c r="H989" s="5">
        <v>199</v>
      </c>
      <c r="I989" s="5">
        <v>2</v>
      </c>
      <c r="J989" s="5">
        <v>398</v>
      </c>
    </row>
    <row r="990" spans="1:10" ht="15.75" customHeight="1" x14ac:dyDescent="0.25">
      <c r="A990" s="3" t="s">
        <v>1035</v>
      </c>
      <c r="B990" s="4">
        <v>43413</v>
      </c>
      <c r="C990" s="5">
        <v>4</v>
      </c>
      <c r="D990" s="5" t="s">
        <v>51</v>
      </c>
      <c r="E990" s="5" t="s">
        <v>17</v>
      </c>
      <c r="F990" s="5" t="s">
        <v>18</v>
      </c>
      <c r="G990" s="5" t="s">
        <v>24</v>
      </c>
      <c r="H990" s="5">
        <v>159</v>
      </c>
      <c r="I990" s="5">
        <v>9</v>
      </c>
      <c r="J990" s="5">
        <v>1431</v>
      </c>
    </row>
    <row r="991" spans="1:10" ht="15.75" customHeight="1" x14ac:dyDescent="0.25">
      <c r="A991" s="3" t="s">
        <v>1036</v>
      </c>
      <c r="B991" s="4">
        <v>43413</v>
      </c>
      <c r="C991" s="5">
        <v>16</v>
      </c>
      <c r="D991" s="5" t="s">
        <v>30</v>
      </c>
      <c r="E991" s="5" t="s">
        <v>36</v>
      </c>
      <c r="F991" s="5" t="s">
        <v>28</v>
      </c>
      <c r="G991" s="5" t="s">
        <v>19</v>
      </c>
      <c r="H991" s="5">
        <v>289</v>
      </c>
      <c r="I991" s="5">
        <v>4</v>
      </c>
      <c r="J991" s="5">
        <v>1156</v>
      </c>
    </row>
    <row r="992" spans="1:10" ht="15.75" customHeight="1" x14ac:dyDescent="0.25">
      <c r="A992" s="3" t="s">
        <v>1037</v>
      </c>
      <c r="B992" s="4">
        <v>43413</v>
      </c>
      <c r="C992" s="5">
        <v>18</v>
      </c>
      <c r="D992" s="5" t="s">
        <v>26</v>
      </c>
      <c r="E992" s="5" t="s">
        <v>27</v>
      </c>
      <c r="F992" s="5" t="s">
        <v>28</v>
      </c>
      <c r="G992" s="5" t="s">
        <v>41</v>
      </c>
      <c r="H992" s="5">
        <v>399</v>
      </c>
      <c r="I992" s="5">
        <v>9</v>
      </c>
      <c r="J992" s="5">
        <v>3591</v>
      </c>
    </row>
    <row r="993" spans="1:10" ht="15.75" customHeight="1" x14ac:dyDescent="0.25">
      <c r="A993" s="3" t="s">
        <v>1038</v>
      </c>
      <c r="B993" s="4">
        <v>43414</v>
      </c>
      <c r="C993" s="5">
        <v>19</v>
      </c>
      <c r="D993" s="5" t="s">
        <v>56</v>
      </c>
      <c r="E993" s="5" t="s">
        <v>36</v>
      </c>
      <c r="F993" s="5" t="s">
        <v>28</v>
      </c>
      <c r="G993" s="5" t="s">
        <v>14</v>
      </c>
      <c r="H993" s="5">
        <v>199</v>
      </c>
      <c r="I993" s="5">
        <v>8</v>
      </c>
      <c r="J993" s="5">
        <v>1592</v>
      </c>
    </row>
    <row r="994" spans="1:10" ht="15.75" customHeight="1" x14ac:dyDescent="0.25">
      <c r="A994" s="3" t="s">
        <v>1039</v>
      </c>
      <c r="B994" s="4">
        <v>43414</v>
      </c>
      <c r="C994" s="5">
        <v>10</v>
      </c>
      <c r="D994" s="5" t="s">
        <v>58</v>
      </c>
      <c r="E994" s="5" t="s">
        <v>46</v>
      </c>
      <c r="F994" s="5" t="s">
        <v>23</v>
      </c>
      <c r="G994" s="5" t="s">
        <v>41</v>
      </c>
      <c r="H994" s="5">
        <v>399</v>
      </c>
      <c r="I994" s="5">
        <v>6</v>
      </c>
      <c r="J994" s="5">
        <v>2394</v>
      </c>
    </row>
    <row r="995" spans="1:10" ht="15.75" customHeight="1" x14ac:dyDescent="0.25">
      <c r="A995" s="3" t="s">
        <v>1040</v>
      </c>
      <c r="B995" s="4">
        <v>43414</v>
      </c>
      <c r="C995" s="5">
        <v>5</v>
      </c>
      <c r="D995" s="5" t="s">
        <v>60</v>
      </c>
      <c r="E995" s="5" t="s">
        <v>17</v>
      </c>
      <c r="F995" s="5" t="s">
        <v>18</v>
      </c>
      <c r="G995" s="5" t="s">
        <v>24</v>
      </c>
      <c r="H995" s="5">
        <v>159</v>
      </c>
      <c r="I995" s="5">
        <v>4</v>
      </c>
      <c r="J995" s="5">
        <v>636</v>
      </c>
    </row>
    <row r="996" spans="1:10" ht="15.75" customHeight="1" x14ac:dyDescent="0.25">
      <c r="A996" s="3" t="s">
        <v>1041</v>
      </c>
      <c r="B996" s="4">
        <v>43415</v>
      </c>
      <c r="C996" s="5">
        <v>10</v>
      </c>
      <c r="D996" s="5" t="s">
        <v>58</v>
      </c>
      <c r="E996" s="5" t="s">
        <v>22</v>
      </c>
      <c r="F996" s="5" t="s">
        <v>23</v>
      </c>
      <c r="G996" s="5" t="s">
        <v>31</v>
      </c>
      <c r="H996" s="5">
        <v>69</v>
      </c>
      <c r="I996" s="5">
        <v>1</v>
      </c>
      <c r="J996" s="5">
        <v>69</v>
      </c>
    </row>
    <row r="997" spans="1:10" ht="15.75" customHeight="1" x14ac:dyDescent="0.25">
      <c r="A997" s="3" t="s">
        <v>1042</v>
      </c>
      <c r="B997" s="4">
        <v>43415</v>
      </c>
      <c r="C997" s="5">
        <v>7</v>
      </c>
      <c r="D997" s="5" t="s">
        <v>88</v>
      </c>
      <c r="E997" s="5" t="s">
        <v>22</v>
      </c>
      <c r="F997" s="5" t="s">
        <v>23</v>
      </c>
      <c r="G997" s="5" t="s">
        <v>14</v>
      </c>
      <c r="H997" s="5">
        <v>199</v>
      </c>
      <c r="I997" s="5">
        <v>0</v>
      </c>
      <c r="J997" s="5">
        <v>0</v>
      </c>
    </row>
    <row r="998" spans="1:10" ht="15.75" customHeight="1" x14ac:dyDescent="0.25">
      <c r="A998" s="3" t="s">
        <v>1043</v>
      </c>
      <c r="B998" s="4">
        <v>43415</v>
      </c>
      <c r="C998" s="5">
        <v>13</v>
      </c>
      <c r="D998" s="5" t="s">
        <v>33</v>
      </c>
      <c r="E998" s="5" t="s">
        <v>63</v>
      </c>
      <c r="F998" s="5" t="s">
        <v>13</v>
      </c>
      <c r="G998" s="5" t="s">
        <v>14</v>
      </c>
      <c r="H998" s="5">
        <v>199</v>
      </c>
      <c r="I998" s="5">
        <v>9</v>
      </c>
      <c r="J998" s="5">
        <v>1791</v>
      </c>
    </row>
    <row r="999" spans="1:10" ht="15.75" customHeight="1" x14ac:dyDescent="0.25">
      <c r="A999" s="3" t="s">
        <v>1044</v>
      </c>
      <c r="B999" s="4">
        <v>43416</v>
      </c>
      <c r="C999" s="5">
        <v>14</v>
      </c>
      <c r="D999" s="5" t="s">
        <v>38</v>
      </c>
      <c r="E999" s="5" t="s">
        <v>63</v>
      </c>
      <c r="F999" s="5" t="s">
        <v>13</v>
      </c>
      <c r="G999" s="5" t="s">
        <v>14</v>
      </c>
      <c r="H999" s="5">
        <v>199</v>
      </c>
      <c r="I999" s="5">
        <v>5</v>
      </c>
      <c r="J999" s="5">
        <v>995</v>
      </c>
    </row>
    <row r="1000" spans="1:10" ht="15.75" customHeight="1" x14ac:dyDescent="0.25">
      <c r="A1000" s="3" t="s">
        <v>1045</v>
      </c>
      <c r="B1000" s="4">
        <v>43417</v>
      </c>
      <c r="C1000" s="5">
        <v>2</v>
      </c>
      <c r="D1000" s="5" t="s">
        <v>106</v>
      </c>
      <c r="E1000" s="5" t="s">
        <v>17</v>
      </c>
      <c r="F1000" s="5" t="s">
        <v>18</v>
      </c>
      <c r="G1000" s="5" t="s">
        <v>14</v>
      </c>
      <c r="H1000" s="5">
        <v>199</v>
      </c>
      <c r="I1000" s="5">
        <v>3</v>
      </c>
      <c r="J1000" s="5">
        <v>597</v>
      </c>
    </row>
    <row r="1001" spans="1:10" ht="15.75" customHeight="1" x14ac:dyDescent="0.25">
      <c r="A1001" s="3" t="s">
        <v>1046</v>
      </c>
      <c r="B1001" s="4">
        <v>43418</v>
      </c>
      <c r="C1001" s="5">
        <v>1</v>
      </c>
      <c r="D1001" s="5" t="s">
        <v>16</v>
      </c>
      <c r="E1001" s="5" t="s">
        <v>68</v>
      </c>
      <c r="F1001" s="5" t="s">
        <v>18</v>
      </c>
      <c r="G1001" s="5" t="s">
        <v>14</v>
      </c>
      <c r="H1001" s="5">
        <v>199</v>
      </c>
      <c r="I1001" s="5">
        <v>7</v>
      </c>
      <c r="J1001" s="5">
        <v>1393</v>
      </c>
    </row>
    <row r="1002" spans="1:10" ht="15.75" customHeight="1" x14ac:dyDescent="0.25">
      <c r="A1002" s="3" t="s">
        <v>1047</v>
      </c>
      <c r="B1002" s="4">
        <v>43419</v>
      </c>
      <c r="C1002" s="5">
        <v>15</v>
      </c>
      <c r="D1002" s="5" t="s">
        <v>118</v>
      </c>
      <c r="E1002" s="5" t="s">
        <v>12</v>
      </c>
      <c r="F1002" s="5" t="s">
        <v>13</v>
      </c>
      <c r="G1002" s="5" t="s">
        <v>19</v>
      </c>
      <c r="H1002" s="5">
        <v>289</v>
      </c>
      <c r="I1002" s="5">
        <v>7</v>
      </c>
      <c r="J1002" s="5">
        <v>2023</v>
      </c>
    </row>
    <row r="1003" spans="1:10" ht="15.75" customHeight="1" x14ac:dyDescent="0.25">
      <c r="A1003" s="3" t="s">
        <v>1048</v>
      </c>
      <c r="B1003" s="4">
        <v>43419</v>
      </c>
      <c r="C1003" s="5">
        <v>2</v>
      </c>
      <c r="D1003" s="5" t="s">
        <v>106</v>
      </c>
      <c r="E1003" s="5" t="s">
        <v>68</v>
      </c>
      <c r="F1003" s="5" t="s">
        <v>18</v>
      </c>
      <c r="G1003" s="5" t="s">
        <v>14</v>
      </c>
      <c r="H1003" s="5">
        <v>199</v>
      </c>
      <c r="I1003" s="5">
        <v>2</v>
      </c>
      <c r="J1003" s="5">
        <v>398</v>
      </c>
    </row>
    <row r="1004" spans="1:10" ht="15.75" customHeight="1" x14ac:dyDescent="0.25">
      <c r="A1004" s="3" t="s">
        <v>1049</v>
      </c>
      <c r="B1004" s="4">
        <v>43419</v>
      </c>
      <c r="C1004" s="5">
        <v>10</v>
      </c>
      <c r="D1004" s="5" t="s">
        <v>58</v>
      </c>
      <c r="E1004" s="5" t="s">
        <v>46</v>
      </c>
      <c r="F1004" s="5" t="s">
        <v>23</v>
      </c>
      <c r="G1004" s="5" t="s">
        <v>24</v>
      </c>
      <c r="H1004" s="5">
        <v>159</v>
      </c>
      <c r="I1004" s="5">
        <v>4</v>
      </c>
      <c r="J1004" s="5">
        <v>636</v>
      </c>
    </row>
    <row r="1005" spans="1:10" ht="15.75" customHeight="1" x14ac:dyDescent="0.25">
      <c r="A1005" s="3" t="s">
        <v>1050</v>
      </c>
      <c r="B1005" s="4">
        <v>43419</v>
      </c>
      <c r="C1005" s="5">
        <v>17</v>
      </c>
      <c r="D1005" s="5" t="s">
        <v>35</v>
      </c>
      <c r="E1005" s="5" t="s">
        <v>27</v>
      </c>
      <c r="F1005" s="5" t="s">
        <v>28</v>
      </c>
      <c r="G1005" s="5" t="s">
        <v>14</v>
      </c>
      <c r="H1005" s="5">
        <v>199</v>
      </c>
      <c r="I1005" s="5">
        <v>9</v>
      </c>
      <c r="J1005" s="5">
        <v>1791</v>
      </c>
    </row>
    <row r="1006" spans="1:10" ht="15.75" customHeight="1" x14ac:dyDescent="0.25">
      <c r="A1006" s="3" t="s">
        <v>1051</v>
      </c>
      <c r="B1006" s="4">
        <v>43419</v>
      </c>
      <c r="C1006" s="5">
        <v>10</v>
      </c>
      <c r="D1006" s="5" t="s">
        <v>58</v>
      </c>
      <c r="E1006" s="5" t="s">
        <v>22</v>
      </c>
      <c r="F1006" s="5" t="s">
        <v>23</v>
      </c>
      <c r="G1006" s="5" t="s">
        <v>14</v>
      </c>
      <c r="H1006" s="5">
        <v>199</v>
      </c>
      <c r="I1006" s="5">
        <v>1</v>
      </c>
      <c r="J1006" s="5">
        <v>199</v>
      </c>
    </row>
    <row r="1007" spans="1:10" ht="15.75" customHeight="1" x14ac:dyDescent="0.25">
      <c r="A1007" s="3" t="s">
        <v>1052</v>
      </c>
      <c r="B1007" s="4">
        <v>43419</v>
      </c>
      <c r="C1007" s="5">
        <v>19</v>
      </c>
      <c r="D1007" s="5" t="s">
        <v>56</v>
      </c>
      <c r="E1007" s="5" t="s">
        <v>27</v>
      </c>
      <c r="F1007" s="5" t="s">
        <v>28</v>
      </c>
      <c r="G1007" s="5" t="s">
        <v>24</v>
      </c>
      <c r="H1007" s="5">
        <v>159</v>
      </c>
      <c r="I1007" s="5">
        <v>2</v>
      </c>
      <c r="J1007" s="5">
        <v>318</v>
      </c>
    </row>
    <row r="1008" spans="1:10" ht="15.75" customHeight="1" x14ac:dyDescent="0.25">
      <c r="A1008" s="3" t="s">
        <v>1053</v>
      </c>
      <c r="B1008" s="4">
        <v>43419</v>
      </c>
      <c r="C1008" s="5">
        <v>6</v>
      </c>
      <c r="D1008" s="5" t="s">
        <v>48</v>
      </c>
      <c r="E1008" s="5" t="s">
        <v>22</v>
      </c>
      <c r="F1008" s="5" t="s">
        <v>23</v>
      </c>
      <c r="G1008" s="5" t="s">
        <v>14</v>
      </c>
      <c r="H1008" s="5">
        <v>199</v>
      </c>
      <c r="I1008" s="5">
        <v>7</v>
      </c>
      <c r="J1008" s="5">
        <v>1393</v>
      </c>
    </row>
    <row r="1009" spans="1:10" ht="15.75" customHeight="1" x14ac:dyDescent="0.25">
      <c r="A1009" s="3" t="s">
        <v>1054</v>
      </c>
      <c r="B1009" s="4">
        <v>43420</v>
      </c>
      <c r="C1009" s="5">
        <v>15</v>
      </c>
      <c r="D1009" s="5" t="s">
        <v>118</v>
      </c>
      <c r="E1009" s="5" t="s">
        <v>12</v>
      </c>
      <c r="F1009" s="5" t="s">
        <v>13</v>
      </c>
      <c r="G1009" s="5" t="s">
        <v>19</v>
      </c>
      <c r="H1009" s="5">
        <v>289</v>
      </c>
      <c r="I1009" s="5">
        <v>1</v>
      </c>
      <c r="J1009" s="5">
        <v>289</v>
      </c>
    </row>
    <row r="1010" spans="1:10" ht="15.75" customHeight="1" x14ac:dyDescent="0.25">
      <c r="A1010" s="3" t="s">
        <v>1055</v>
      </c>
      <c r="B1010" s="4">
        <v>43420</v>
      </c>
      <c r="C1010" s="5">
        <v>8</v>
      </c>
      <c r="D1010" s="5" t="s">
        <v>45</v>
      </c>
      <c r="E1010" s="5" t="s">
        <v>22</v>
      </c>
      <c r="F1010" s="5" t="s">
        <v>23</v>
      </c>
      <c r="G1010" s="5" t="s">
        <v>41</v>
      </c>
      <c r="H1010" s="5">
        <v>399</v>
      </c>
      <c r="I1010" s="5">
        <v>0</v>
      </c>
      <c r="J1010" s="5">
        <v>0</v>
      </c>
    </row>
    <row r="1011" spans="1:10" ht="15.75" customHeight="1" x14ac:dyDescent="0.25">
      <c r="A1011" s="3" t="s">
        <v>1056</v>
      </c>
      <c r="B1011" s="4">
        <v>43421</v>
      </c>
      <c r="C1011" s="5">
        <v>1</v>
      </c>
      <c r="D1011" s="5" t="s">
        <v>16</v>
      </c>
      <c r="E1011" s="5" t="s">
        <v>17</v>
      </c>
      <c r="F1011" s="5" t="s">
        <v>18</v>
      </c>
      <c r="G1011" s="5" t="s">
        <v>14</v>
      </c>
      <c r="H1011" s="5">
        <v>199</v>
      </c>
      <c r="I1011" s="5">
        <v>2</v>
      </c>
      <c r="J1011" s="5">
        <v>398</v>
      </c>
    </row>
    <row r="1012" spans="1:10" ht="15.75" customHeight="1" x14ac:dyDescent="0.25">
      <c r="A1012" s="3" t="s">
        <v>1057</v>
      </c>
      <c r="B1012" s="4">
        <v>43421</v>
      </c>
      <c r="C1012" s="5">
        <v>7</v>
      </c>
      <c r="D1012" s="5" t="s">
        <v>88</v>
      </c>
      <c r="E1012" s="5" t="s">
        <v>46</v>
      </c>
      <c r="F1012" s="5" t="s">
        <v>23</v>
      </c>
      <c r="G1012" s="5" t="s">
        <v>19</v>
      </c>
      <c r="H1012" s="5">
        <v>289</v>
      </c>
      <c r="I1012" s="5">
        <v>0</v>
      </c>
      <c r="J1012" s="5">
        <v>0</v>
      </c>
    </row>
    <row r="1013" spans="1:10" ht="15.75" customHeight="1" x14ac:dyDescent="0.25">
      <c r="A1013" s="3" t="s">
        <v>1058</v>
      </c>
      <c r="B1013" s="4">
        <v>43421</v>
      </c>
      <c r="C1013" s="5">
        <v>3</v>
      </c>
      <c r="D1013" s="5" t="s">
        <v>43</v>
      </c>
      <c r="E1013" s="5" t="s">
        <v>68</v>
      </c>
      <c r="F1013" s="5" t="s">
        <v>18</v>
      </c>
      <c r="G1013" s="5" t="s">
        <v>19</v>
      </c>
      <c r="H1013" s="5">
        <v>289</v>
      </c>
      <c r="I1013" s="5">
        <v>4</v>
      </c>
      <c r="J1013" s="5">
        <v>1156</v>
      </c>
    </row>
    <row r="1014" spans="1:10" ht="15.75" customHeight="1" x14ac:dyDescent="0.25">
      <c r="A1014" s="3" t="s">
        <v>1059</v>
      </c>
      <c r="B1014" s="4">
        <v>43421</v>
      </c>
      <c r="C1014" s="5">
        <v>9</v>
      </c>
      <c r="D1014" s="5" t="s">
        <v>21</v>
      </c>
      <c r="E1014" s="5" t="s">
        <v>46</v>
      </c>
      <c r="F1014" s="5" t="s">
        <v>23</v>
      </c>
      <c r="G1014" s="5" t="s">
        <v>31</v>
      </c>
      <c r="H1014" s="5">
        <v>69</v>
      </c>
      <c r="I1014" s="5">
        <v>8</v>
      </c>
      <c r="J1014" s="5">
        <v>552</v>
      </c>
    </row>
    <row r="1015" spans="1:10" ht="15.75" customHeight="1" x14ac:dyDescent="0.25">
      <c r="A1015" s="3" t="s">
        <v>1060</v>
      </c>
      <c r="B1015" s="4">
        <v>43422</v>
      </c>
      <c r="C1015" s="5">
        <v>2</v>
      </c>
      <c r="D1015" s="5" t="s">
        <v>106</v>
      </c>
      <c r="E1015" s="5" t="s">
        <v>68</v>
      </c>
      <c r="F1015" s="5" t="s">
        <v>18</v>
      </c>
      <c r="G1015" s="5" t="s">
        <v>14</v>
      </c>
      <c r="H1015" s="5">
        <v>199</v>
      </c>
      <c r="I1015" s="5">
        <v>6</v>
      </c>
      <c r="J1015" s="5">
        <v>1194</v>
      </c>
    </row>
    <row r="1016" spans="1:10" ht="15.75" customHeight="1" x14ac:dyDescent="0.25">
      <c r="A1016" s="3" t="s">
        <v>1061</v>
      </c>
      <c r="B1016" s="4">
        <v>43423</v>
      </c>
      <c r="C1016" s="5">
        <v>5</v>
      </c>
      <c r="D1016" s="5" t="s">
        <v>60</v>
      </c>
      <c r="E1016" s="5" t="s">
        <v>17</v>
      </c>
      <c r="F1016" s="5" t="s">
        <v>18</v>
      </c>
      <c r="G1016" s="5" t="s">
        <v>41</v>
      </c>
      <c r="H1016" s="5">
        <v>399</v>
      </c>
      <c r="I1016" s="5">
        <v>2</v>
      </c>
      <c r="J1016" s="5">
        <v>798</v>
      </c>
    </row>
    <row r="1017" spans="1:10" ht="15.75" customHeight="1" x14ac:dyDescent="0.25">
      <c r="A1017" s="3" t="s">
        <v>1062</v>
      </c>
      <c r="B1017" s="4">
        <v>43423</v>
      </c>
      <c r="C1017" s="5">
        <v>6</v>
      </c>
      <c r="D1017" s="5" t="s">
        <v>48</v>
      </c>
      <c r="E1017" s="5" t="s">
        <v>22</v>
      </c>
      <c r="F1017" s="5" t="s">
        <v>23</v>
      </c>
      <c r="G1017" s="5" t="s">
        <v>19</v>
      </c>
      <c r="H1017" s="5">
        <v>289</v>
      </c>
      <c r="I1017" s="5">
        <v>5</v>
      </c>
      <c r="J1017" s="5">
        <v>1445</v>
      </c>
    </row>
    <row r="1018" spans="1:10" ht="15.75" customHeight="1" x14ac:dyDescent="0.25">
      <c r="A1018" s="3" t="s">
        <v>1063</v>
      </c>
      <c r="B1018" s="4">
        <v>43423</v>
      </c>
      <c r="C1018" s="5">
        <v>12</v>
      </c>
      <c r="D1018" s="5" t="s">
        <v>66</v>
      </c>
      <c r="E1018" s="5" t="s">
        <v>12</v>
      </c>
      <c r="F1018" s="5" t="s">
        <v>13</v>
      </c>
      <c r="G1018" s="5" t="s">
        <v>14</v>
      </c>
      <c r="H1018" s="5">
        <v>199</v>
      </c>
      <c r="I1018" s="5">
        <v>4</v>
      </c>
      <c r="J1018" s="5">
        <v>796</v>
      </c>
    </row>
    <row r="1019" spans="1:10" ht="15.75" customHeight="1" x14ac:dyDescent="0.25">
      <c r="A1019" s="3" t="s">
        <v>1064</v>
      </c>
      <c r="B1019" s="4">
        <v>43423</v>
      </c>
      <c r="C1019" s="5">
        <v>5</v>
      </c>
      <c r="D1019" s="5" t="s">
        <v>60</v>
      </c>
      <c r="E1019" s="5" t="s">
        <v>68</v>
      </c>
      <c r="F1019" s="5" t="s">
        <v>18</v>
      </c>
      <c r="G1019" s="5" t="s">
        <v>41</v>
      </c>
      <c r="H1019" s="5">
        <v>399</v>
      </c>
      <c r="I1019" s="5">
        <v>1</v>
      </c>
      <c r="J1019" s="5">
        <v>399</v>
      </c>
    </row>
    <row r="1020" spans="1:10" ht="15.75" customHeight="1" x14ac:dyDescent="0.25">
      <c r="A1020" s="3" t="s">
        <v>1065</v>
      </c>
      <c r="B1020" s="4">
        <v>43424</v>
      </c>
      <c r="C1020" s="5">
        <v>5</v>
      </c>
      <c r="D1020" s="5" t="s">
        <v>60</v>
      </c>
      <c r="E1020" s="5" t="s">
        <v>68</v>
      </c>
      <c r="F1020" s="5" t="s">
        <v>18</v>
      </c>
      <c r="G1020" s="5" t="s">
        <v>41</v>
      </c>
      <c r="H1020" s="5">
        <v>399</v>
      </c>
      <c r="I1020" s="5">
        <v>8</v>
      </c>
      <c r="J1020" s="5">
        <v>3192</v>
      </c>
    </row>
    <row r="1021" spans="1:10" ht="15.75" customHeight="1" x14ac:dyDescent="0.25">
      <c r="A1021" s="3" t="s">
        <v>1066</v>
      </c>
      <c r="B1021" s="4">
        <v>43425</v>
      </c>
      <c r="C1021" s="5">
        <v>20</v>
      </c>
      <c r="D1021" s="5" t="s">
        <v>40</v>
      </c>
      <c r="E1021" s="5" t="s">
        <v>36</v>
      </c>
      <c r="F1021" s="5" t="s">
        <v>28</v>
      </c>
      <c r="G1021" s="5" t="s">
        <v>31</v>
      </c>
      <c r="H1021" s="5">
        <v>69</v>
      </c>
      <c r="I1021" s="5">
        <v>9</v>
      </c>
      <c r="J1021" s="5">
        <v>621</v>
      </c>
    </row>
    <row r="1022" spans="1:10" ht="15.75" customHeight="1" x14ac:dyDescent="0.25">
      <c r="A1022" s="3" t="s">
        <v>1067</v>
      </c>
      <c r="B1022" s="4">
        <v>43425</v>
      </c>
      <c r="C1022" s="5">
        <v>16</v>
      </c>
      <c r="D1022" s="5" t="s">
        <v>30</v>
      </c>
      <c r="E1022" s="5" t="s">
        <v>27</v>
      </c>
      <c r="F1022" s="5" t="s">
        <v>28</v>
      </c>
      <c r="G1022" s="5" t="s">
        <v>41</v>
      </c>
      <c r="H1022" s="5">
        <v>399</v>
      </c>
      <c r="I1022" s="5">
        <v>3</v>
      </c>
      <c r="J1022" s="5">
        <v>1197</v>
      </c>
    </row>
    <row r="1023" spans="1:10" ht="15.75" customHeight="1" x14ac:dyDescent="0.25">
      <c r="A1023" s="3" t="s">
        <v>1068</v>
      </c>
      <c r="B1023" s="4">
        <v>43426</v>
      </c>
      <c r="C1023" s="5">
        <v>1</v>
      </c>
      <c r="D1023" s="5" t="s">
        <v>16</v>
      </c>
      <c r="E1023" s="5" t="s">
        <v>68</v>
      </c>
      <c r="F1023" s="5" t="s">
        <v>18</v>
      </c>
      <c r="G1023" s="5" t="s">
        <v>24</v>
      </c>
      <c r="H1023" s="5">
        <v>159</v>
      </c>
      <c r="I1023" s="5">
        <v>6</v>
      </c>
      <c r="J1023" s="5">
        <v>954</v>
      </c>
    </row>
    <row r="1024" spans="1:10" ht="15.75" customHeight="1" x14ac:dyDescent="0.25">
      <c r="A1024" s="3" t="s">
        <v>1069</v>
      </c>
      <c r="B1024" s="4">
        <v>43426</v>
      </c>
      <c r="C1024" s="5">
        <v>5</v>
      </c>
      <c r="D1024" s="5" t="s">
        <v>60</v>
      </c>
      <c r="E1024" s="5" t="s">
        <v>68</v>
      </c>
      <c r="F1024" s="5" t="s">
        <v>18</v>
      </c>
      <c r="G1024" s="5" t="s">
        <v>41</v>
      </c>
      <c r="H1024" s="5">
        <v>399</v>
      </c>
      <c r="I1024" s="5">
        <v>6</v>
      </c>
      <c r="J1024" s="5">
        <v>2394</v>
      </c>
    </row>
    <row r="1025" spans="1:10" ht="15.75" customHeight="1" x14ac:dyDescent="0.25">
      <c r="A1025" s="3" t="s">
        <v>1070</v>
      </c>
      <c r="B1025" s="4">
        <v>43426</v>
      </c>
      <c r="C1025" s="5">
        <v>15</v>
      </c>
      <c r="D1025" s="5" t="s">
        <v>118</v>
      </c>
      <c r="E1025" s="5" t="s">
        <v>63</v>
      </c>
      <c r="F1025" s="5" t="s">
        <v>13</v>
      </c>
      <c r="G1025" s="5" t="s">
        <v>31</v>
      </c>
      <c r="H1025" s="5">
        <v>69</v>
      </c>
      <c r="I1025" s="5">
        <v>7</v>
      </c>
      <c r="J1025" s="5">
        <v>483</v>
      </c>
    </row>
    <row r="1026" spans="1:10" ht="15.75" customHeight="1" x14ac:dyDescent="0.25">
      <c r="A1026" s="3" t="s">
        <v>1071</v>
      </c>
      <c r="B1026" s="4">
        <v>43426</v>
      </c>
      <c r="C1026" s="5">
        <v>2</v>
      </c>
      <c r="D1026" s="5" t="s">
        <v>106</v>
      </c>
      <c r="E1026" s="5" t="s">
        <v>68</v>
      </c>
      <c r="F1026" s="5" t="s">
        <v>18</v>
      </c>
      <c r="G1026" s="5" t="s">
        <v>14</v>
      </c>
      <c r="H1026" s="5">
        <v>199</v>
      </c>
      <c r="I1026" s="5">
        <v>9</v>
      </c>
      <c r="J1026" s="5">
        <v>1791</v>
      </c>
    </row>
    <row r="1027" spans="1:10" ht="15.75" customHeight="1" x14ac:dyDescent="0.25">
      <c r="A1027" s="3" t="s">
        <v>1072</v>
      </c>
      <c r="B1027" s="4">
        <v>43426</v>
      </c>
      <c r="C1027" s="5">
        <v>8</v>
      </c>
      <c r="D1027" s="5" t="s">
        <v>45</v>
      </c>
      <c r="E1027" s="5" t="s">
        <v>22</v>
      </c>
      <c r="F1027" s="5" t="s">
        <v>23</v>
      </c>
      <c r="G1027" s="5" t="s">
        <v>24</v>
      </c>
      <c r="H1027" s="5">
        <v>159</v>
      </c>
      <c r="I1027" s="5">
        <v>6</v>
      </c>
      <c r="J1027" s="5">
        <v>954</v>
      </c>
    </row>
    <row r="1028" spans="1:10" ht="15.75" customHeight="1" x14ac:dyDescent="0.25">
      <c r="A1028" s="3" t="s">
        <v>1073</v>
      </c>
      <c r="B1028" s="4">
        <v>43426</v>
      </c>
      <c r="C1028" s="5">
        <v>3</v>
      </c>
      <c r="D1028" s="5" t="s">
        <v>43</v>
      </c>
      <c r="E1028" s="5" t="s">
        <v>68</v>
      </c>
      <c r="F1028" s="5" t="s">
        <v>18</v>
      </c>
      <c r="G1028" s="5" t="s">
        <v>31</v>
      </c>
      <c r="H1028" s="5">
        <v>69</v>
      </c>
      <c r="I1028" s="5">
        <v>5</v>
      </c>
      <c r="J1028" s="5">
        <v>345</v>
      </c>
    </row>
    <row r="1029" spans="1:10" ht="15.75" customHeight="1" x14ac:dyDescent="0.25">
      <c r="A1029" s="3" t="s">
        <v>1074</v>
      </c>
      <c r="B1029" s="4">
        <v>43426</v>
      </c>
      <c r="C1029" s="5">
        <v>20</v>
      </c>
      <c r="D1029" s="5" t="s">
        <v>40</v>
      </c>
      <c r="E1029" s="5" t="s">
        <v>27</v>
      </c>
      <c r="F1029" s="5" t="s">
        <v>28</v>
      </c>
      <c r="G1029" s="5" t="s">
        <v>24</v>
      </c>
      <c r="H1029" s="5">
        <v>159</v>
      </c>
      <c r="I1029" s="5">
        <v>0</v>
      </c>
      <c r="J1029" s="5">
        <v>0</v>
      </c>
    </row>
    <row r="1030" spans="1:10" ht="15.75" customHeight="1" x14ac:dyDescent="0.25">
      <c r="A1030" s="3" t="s">
        <v>1075</v>
      </c>
      <c r="B1030" s="4">
        <v>43426</v>
      </c>
      <c r="C1030" s="5">
        <v>8</v>
      </c>
      <c r="D1030" s="5" t="s">
        <v>45</v>
      </c>
      <c r="E1030" s="5" t="s">
        <v>22</v>
      </c>
      <c r="F1030" s="5" t="s">
        <v>23</v>
      </c>
      <c r="G1030" s="5" t="s">
        <v>41</v>
      </c>
      <c r="H1030" s="5">
        <v>399</v>
      </c>
      <c r="I1030" s="5">
        <v>9</v>
      </c>
      <c r="J1030" s="5">
        <v>3591</v>
      </c>
    </row>
    <row r="1031" spans="1:10" ht="15.75" customHeight="1" x14ac:dyDescent="0.25">
      <c r="A1031" s="3" t="s">
        <v>1076</v>
      </c>
      <c r="B1031" s="4">
        <v>43426</v>
      </c>
      <c r="C1031" s="5">
        <v>7</v>
      </c>
      <c r="D1031" s="5" t="s">
        <v>88</v>
      </c>
      <c r="E1031" s="5" t="s">
        <v>22</v>
      </c>
      <c r="F1031" s="5" t="s">
        <v>23</v>
      </c>
      <c r="G1031" s="5" t="s">
        <v>41</v>
      </c>
      <c r="H1031" s="5">
        <v>399</v>
      </c>
      <c r="I1031" s="5">
        <v>5</v>
      </c>
      <c r="J1031" s="5">
        <v>1995</v>
      </c>
    </row>
    <row r="1032" spans="1:10" ht="15.75" customHeight="1" x14ac:dyDescent="0.25">
      <c r="A1032" s="3" t="s">
        <v>1077</v>
      </c>
      <c r="B1032" s="4">
        <v>43426</v>
      </c>
      <c r="C1032" s="5">
        <v>10</v>
      </c>
      <c r="D1032" s="5" t="s">
        <v>58</v>
      </c>
      <c r="E1032" s="5" t="s">
        <v>46</v>
      </c>
      <c r="F1032" s="5" t="s">
        <v>23</v>
      </c>
      <c r="G1032" s="5" t="s">
        <v>41</v>
      </c>
      <c r="H1032" s="5">
        <v>399</v>
      </c>
      <c r="I1032" s="5">
        <v>0</v>
      </c>
      <c r="J1032" s="5">
        <v>0</v>
      </c>
    </row>
    <row r="1033" spans="1:10" ht="15.75" customHeight="1" x14ac:dyDescent="0.25">
      <c r="A1033" s="3" t="s">
        <v>1078</v>
      </c>
      <c r="B1033" s="4">
        <v>43426</v>
      </c>
      <c r="C1033" s="5">
        <v>13</v>
      </c>
      <c r="D1033" s="5" t="s">
        <v>33</v>
      </c>
      <c r="E1033" s="5" t="s">
        <v>12</v>
      </c>
      <c r="F1033" s="5" t="s">
        <v>13</v>
      </c>
      <c r="G1033" s="5" t="s">
        <v>14</v>
      </c>
      <c r="H1033" s="5">
        <v>199</v>
      </c>
      <c r="I1033" s="5">
        <v>7</v>
      </c>
      <c r="J1033" s="5">
        <v>1393</v>
      </c>
    </row>
    <row r="1034" spans="1:10" ht="15.75" customHeight="1" x14ac:dyDescent="0.25">
      <c r="A1034" s="3" t="s">
        <v>1079</v>
      </c>
      <c r="B1034" s="4">
        <v>43427</v>
      </c>
      <c r="C1034" s="5">
        <v>15</v>
      </c>
      <c r="D1034" s="5" t="s">
        <v>118</v>
      </c>
      <c r="E1034" s="5" t="s">
        <v>12</v>
      </c>
      <c r="F1034" s="5" t="s">
        <v>13</v>
      </c>
      <c r="G1034" s="5" t="s">
        <v>31</v>
      </c>
      <c r="H1034" s="5">
        <v>69</v>
      </c>
      <c r="I1034" s="5">
        <v>7</v>
      </c>
      <c r="J1034" s="5">
        <v>483</v>
      </c>
    </row>
    <row r="1035" spans="1:10" ht="15.75" customHeight="1" x14ac:dyDescent="0.25">
      <c r="A1035" s="3" t="s">
        <v>1080</v>
      </c>
      <c r="B1035" s="4">
        <v>43427</v>
      </c>
      <c r="C1035" s="5">
        <v>3</v>
      </c>
      <c r="D1035" s="5" t="s">
        <v>43</v>
      </c>
      <c r="E1035" s="5" t="s">
        <v>17</v>
      </c>
      <c r="F1035" s="5" t="s">
        <v>18</v>
      </c>
      <c r="G1035" s="5" t="s">
        <v>41</v>
      </c>
      <c r="H1035" s="5">
        <v>399</v>
      </c>
      <c r="I1035" s="5">
        <v>2</v>
      </c>
      <c r="J1035" s="5">
        <v>798</v>
      </c>
    </row>
    <row r="1036" spans="1:10" ht="15.75" customHeight="1" x14ac:dyDescent="0.25">
      <c r="A1036" s="3" t="s">
        <v>1081</v>
      </c>
      <c r="B1036" s="4">
        <v>43427</v>
      </c>
      <c r="C1036" s="5">
        <v>4</v>
      </c>
      <c r="D1036" s="5" t="s">
        <v>51</v>
      </c>
      <c r="E1036" s="5" t="s">
        <v>17</v>
      </c>
      <c r="F1036" s="5" t="s">
        <v>18</v>
      </c>
      <c r="G1036" s="5" t="s">
        <v>41</v>
      </c>
      <c r="H1036" s="5">
        <v>399</v>
      </c>
      <c r="I1036" s="5">
        <v>6</v>
      </c>
      <c r="J1036" s="5">
        <v>2394</v>
      </c>
    </row>
    <row r="1037" spans="1:10" ht="15.75" customHeight="1" x14ac:dyDescent="0.25">
      <c r="A1037" s="3" t="s">
        <v>1082</v>
      </c>
      <c r="B1037" s="4">
        <v>43427</v>
      </c>
      <c r="C1037" s="5">
        <v>13</v>
      </c>
      <c r="D1037" s="5" t="s">
        <v>33</v>
      </c>
      <c r="E1037" s="5" t="s">
        <v>12</v>
      </c>
      <c r="F1037" s="5" t="s">
        <v>13</v>
      </c>
      <c r="G1037" s="5" t="s">
        <v>41</v>
      </c>
      <c r="H1037" s="5">
        <v>399</v>
      </c>
      <c r="I1037" s="5">
        <v>9</v>
      </c>
      <c r="J1037" s="5">
        <v>3591</v>
      </c>
    </row>
    <row r="1038" spans="1:10" ht="15.75" customHeight="1" x14ac:dyDescent="0.25">
      <c r="A1038" s="3" t="s">
        <v>1083</v>
      </c>
      <c r="B1038" s="4">
        <v>43427</v>
      </c>
      <c r="C1038" s="5">
        <v>12</v>
      </c>
      <c r="D1038" s="5" t="s">
        <v>66</v>
      </c>
      <c r="E1038" s="5" t="s">
        <v>12</v>
      </c>
      <c r="F1038" s="5" t="s">
        <v>13</v>
      </c>
      <c r="G1038" s="5" t="s">
        <v>19</v>
      </c>
      <c r="H1038" s="5">
        <v>289</v>
      </c>
      <c r="I1038" s="5">
        <v>6</v>
      </c>
      <c r="J1038" s="5">
        <v>1734</v>
      </c>
    </row>
    <row r="1039" spans="1:10" ht="15.75" customHeight="1" x14ac:dyDescent="0.25">
      <c r="A1039" s="3" t="s">
        <v>1084</v>
      </c>
      <c r="B1039" s="4">
        <v>43427</v>
      </c>
      <c r="C1039" s="5">
        <v>17</v>
      </c>
      <c r="D1039" s="5" t="s">
        <v>35</v>
      </c>
      <c r="E1039" s="5" t="s">
        <v>36</v>
      </c>
      <c r="F1039" s="5" t="s">
        <v>28</v>
      </c>
      <c r="G1039" s="5" t="s">
        <v>14</v>
      </c>
      <c r="H1039" s="5">
        <v>199</v>
      </c>
      <c r="I1039" s="5">
        <v>3</v>
      </c>
      <c r="J1039" s="5">
        <v>597</v>
      </c>
    </row>
    <row r="1040" spans="1:10" ht="15.75" customHeight="1" x14ac:dyDescent="0.25">
      <c r="A1040" s="3" t="s">
        <v>1085</v>
      </c>
      <c r="B1040" s="4">
        <v>43428</v>
      </c>
      <c r="C1040" s="5">
        <v>13</v>
      </c>
      <c r="D1040" s="5" t="s">
        <v>33</v>
      </c>
      <c r="E1040" s="5" t="s">
        <v>63</v>
      </c>
      <c r="F1040" s="5" t="s">
        <v>13</v>
      </c>
      <c r="G1040" s="5" t="s">
        <v>19</v>
      </c>
      <c r="H1040" s="5">
        <v>289</v>
      </c>
      <c r="I1040" s="5">
        <v>1</v>
      </c>
      <c r="J1040" s="5">
        <v>289</v>
      </c>
    </row>
    <row r="1041" spans="1:10" ht="15.75" customHeight="1" x14ac:dyDescent="0.25">
      <c r="A1041" s="3" t="s">
        <v>1086</v>
      </c>
      <c r="B1041" s="4">
        <v>43428</v>
      </c>
      <c r="C1041" s="5">
        <v>7</v>
      </c>
      <c r="D1041" s="5" t="s">
        <v>88</v>
      </c>
      <c r="E1041" s="5" t="s">
        <v>46</v>
      </c>
      <c r="F1041" s="5" t="s">
        <v>23</v>
      </c>
      <c r="G1041" s="5" t="s">
        <v>14</v>
      </c>
      <c r="H1041" s="5">
        <v>199</v>
      </c>
      <c r="I1041" s="5">
        <v>5</v>
      </c>
      <c r="J1041" s="5">
        <v>995</v>
      </c>
    </row>
    <row r="1042" spans="1:10" ht="15.75" customHeight="1" x14ac:dyDescent="0.25">
      <c r="A1042" s="3" t="s">
        <v>1087</v>
      </c>
      <c r="B1042" s="4">
        <v>43428</v>
      </c>
      <c r="C1042" s="5">
        <v>18</v>
      </c>
      <c r="D1042" s="5" t="s">
        <v>26</v>
      </c>
      <c r="E1042" s="5" t="s">
        <v>36</v>
      </c>
      <c r="F1042" s="5" t="s">
        <v>28</v>
      </c>
      <c r="G1042" s="5" t="s">
        <v>24</v>
      </c>
      <c r="H1042" s="5">
        <v>159</v>
      </c>
      <c r="I1042" s="5">
        <v>2</v>
      </c>
      <c r="J1042" s="5">
        <v>318</v>
      </c>
    </row>
    <row r="1043" spans="1:10" ht="15.75" customHeight="1" x14ac:dyDescent="0.25">
      <c r="A1043" s="3" t="s">
        <v>1088</v>
      </c>
      <c r="B1043" s="4">
        <v>43428</v>
      </c>
      <c r="C1043" s="5">
        <v>14</v>
      </c>
      <c r="D1043" s="5" t="s">
        <v>38</v>
      </c>
      <c r="E1043" s="5" t="s">
        <v>63</v>
      </c>
      <c r="F1043" s="5" t="s">
        <v>13</v>
      </c>
      <c r="G1043" s="5" t="s">
        <v>19</v>
      </c>
      <c r="H1043" s="5">
        <v>289</v>
      </c>
      <c r="I1043" s="5">
        <v>2</v>
      </c>
      <c r="J1043" s="5">
        <v>578</v>
      </c>
    </row>
    <row r="1044" spans="1:10" ht="15.75" customHeight="1" x14ac:dyDescent="0.25">
      <c r="A1044" s="3" t="s">
        <v>1089</v>
      </c>
      <c r="B1044" s="4">
        <v>43428</v>
      </c>
      <c r="C1044" s="5">
        <v>3</v>
      </c>
      <c r="D1044" s="5" t="s">
        <v>43</v>
      </c>
      <c r="E1044" s="5" t="s">
        <v>68</v>
      </c>
      <c r="F1044" s="5" t="s">
        <v>18</v>
      </c>
      <c r="G1044" s="5" t="s">
        <v>31</v>
      </c>
      <c r="H1044" s="5">
        <v>69</v>
      </c>
      <c r="I1044" s="5">
        <v>4</v>
      </c>
      <c r="J1044" s="5">
        <v>276</v>
      </c>
    </row>
    <row r="1045" spans="1:10" ht="15.75" customHeight="1" x14ac:dyDescent="0.25">
      <c r="A1045" s="3" t="s">
        <v>1090</v>
      </c>
      <c r="B1045" s="4">
        <v>43428</v>
      </c>
      <c r="C1045" s="5">
        <v>9</v>
      </c>
      <c r="D1045" s="5" t="s">
        <v>21</v>
      </c>
      <c r="E1045" s="5" t="s">
        <v>46</v>
      </c>
      <c r="F1045" s="5" t="s">
        <v>23</v>
      </c>
      <c r="G1045" s="5" t="s">
        <v>41</v>
      </c>
      <c r="H1045" s="5">
        <v>399</v>
      </c>
      <c r="I1045" s="5">
        <v>1</v>
      </c>
      <c r="J1045" s="5">
        <v>399</v>
      </c>
    </row>
    <row r="1046" spans="1:10" ht="15.75" customHeight="1" x14ac:dyDescent="0.25">
      <c r="A1046" s="3" t="s">
        <v>1091</v>
      </c>
      <c r="B1046" s="4">
        <v>43428</v>
      </c>
      <c r="C1046" s="5">
        <v>11</v>
      </c>
      <c r="D1046" s="5" t="s">
        <v>11</v>
      </c>
      <c r="E1046" s="5" t="s">
        <v>63</v>
      </c>
      <c r="F1046" s="5" t="s">
        <v>13</v>
      </c>
      <c r="G1046" s="5" t="s">
        <v>41</v>
      </c>
      <c r="H1046" s="5">
        <v>399</v>
      </c>
      <c r="I1046" s="5">
        <v>3</v>
      </c>
      <c r="J1046" s="5">
        <v>1197</v>
      </c>
    </row>
    <row r="1047" spans="1:10" ht="15.75" customHeight="1" x14ac:dyDescent="0.25">
      <c r="A1047" s="3" t="s">
        <v>1092</v>
      </c>
      <c r="B1047" s="4">
        <v>43429</v>
      </c>
      <c r="C1047" s="5">
        <v>4</v>
      </c>
      <c r="D1047" s="5" t="s">
        <v>51</v>
      </c>
      <c r="E1047" s="5" t="s">
        <v>68</v>
      </c>
      <c r="F1047" s="5" t="s">
        <v>18</v>
      </c>
      <c r="G1047" s="5" t="s">
        <v>41</v>
      </c>
      <c r="H1047" s="5">
        <v>399</v>
      </c>
      <c r="I1047" s="5">
        <v>5</v>
      </c>
      <c r="J1047" s="5">
        <v>1995</v>
      </c>
    </row>
    <row r="1048" spans="1:10" ht="15.75" customHeight="1" x14ac:dyDescent="0.25">
      <c r="A1048" s="3" t="s">
        <v>1093</v>
      </c>
      <c r="B1048" s="4">
        <v>43430</v>
      </c>
      <c r="C1048" s="5">
        <v>6</v>
      </c>
      <c r="D1048" s="5" t="s">
        <v>48</v>
      </c>
      <c r="E1048" s="5" t="s">
        <v>46</v>
      </c>
      <c r="F1048" s="5" t="s">
        <v>23</v>
      </c>
      <c r="G1048" s="5" t="s">
        <v>19</v>
      </c>
      <c r="H1048" s="5">
        <v>289</v>
      </c>
      <c r="I1048" s="5">
        <v>1</v>
      </c>
      <c r="J1048" s="5">
        <v>289</v>
      </c>
    </row>
    <row r="1049" spans="1:10" ht="15.75" customHeight="1" x14ac:dyDescent="0.25">
      <c r="A1049" s="3" t="s">
        <v>1094</v>
      </c>
      <c r="B1049" s="4">
        <v>43430</v>
      </c>
      <c r="C1049" s="5">
        <v>13</v>
      </c>
      <c r="D1049" s="5" t="s">
        <v>33</v>
      </c>
      <c r="E1049" s="5" t="s">
        <v>63</v>
      </c>
      <c r="F1049" s="5" t="s">
        <v>13</v>
      </c>
      <c r="G1049" s="5" t="s">
        <v>19</v>
      </c>
      <c r="H1049" s="5">
        <v>289</v>
      </c>
      <c r="I1049" s="5">
        <v>7</v>
      </c>
      <c r="J1049" s="5">
        <v>2023</v>
      </c>
    </row>
    <row r="1050" spans="1:10" ht="15.75" customHeight="1" x14ac:dyDescent="0.25">
      <c r="A1050" s="3" t="s">
        <v>1095</v>
      </c>
      <c r="B1050" s="4">
        <v>43431</v>
      </c>
      <c r="C1050" s="5">
        <v>2</v>
      </c>
      <c r="D1050" s="5" t="s">
        <v>106</v>
      </c>
      <c r="E1050" s="5" t="s">
        <v>17</v>
      </c>
      <c r="F1050" s="5" t="s">
        <v>18</v>
      </c>
      <c r="G1050" s="5" t="s">
        <v>41</v>
      </c>
      <c r="H1050" s="5">
        <v>399</v>
      </c>
      <c r="I1050" s="5">
        <v>8</v>
      </c>
      <c r="J1050" s="5">
        <v>3192</v>
      </c>
    </row>
    <row r="1051" spans="1:10" ht="15.75" customHeight="1" x14ac:dyDescent="0.25">
      <c r="A1051" s="3" t="s">
        <v>1096</v>
      </c>
      <c r="B1051" s="4">
        <v>43431</v>
      </c>
      <c r="C1051" s="5">
        <v>4</v>
      </c>
      <c r="D1051" s="5" t="s">
        <v>51</v>
      </c>
      <c r="E1051" s="5" t="s">
        <v>68</v>
      </c>
      <c r="F1051" s="5" t="s">
        <v>18</v>
      </c>
      <c r="G1051" s="5" t="s">
        <v>41</v>
      </c>
      <c r="H1051" s="5">
        <v>399</v>
      </c>
      <c r="I1051" s="5">
        <v>6</v>
      </c>
      <c r="J1051" s="5">
        <v>2394</v>
      </c>
    </row>
    <row r="1052" spans="1:10" ht="15.75" customHeight="1" x14ac:dyDescent="0.25">
      <c r="A1052" s="3" t="s">
        <v>1097</v>
      </c>
      <c r="B1052" s="4">
        <v>43431</v>
      </c>
      <c r="C1052" s="5">
        <v>1</v>
      </c>
      <c r="D1052" s="5" t="s">
        <v>16</v>
      </c>
      <c r="E1052" s="5" t="s">
        <v>68</v>
      </c>
      <c r="F1052" s="5" t="s">
        <v>18</v>
      </c>
      <c r="G1052" s="5" t="s">
        <v>31</v>
      </c>
      <c r="H1052" s="5">
        <v>69</v>
      </c>
      <c r="I1052" s="5">
        <v>9</v>
      </c>
      <c r="J1052" s="5">
        <v>621</v>
      </c>
    </row>
    <row r="1053" spans="1:10" ht="15.75" customHeight="1" x14ac:dyDescent="0.25">
      <c r="A1053" s="3" t="s">
        <v>1098</v>
      </c>
      <c r="B1053" s="4">
        <v>43432</v>
      </c>
      <c r="C1053" s="5">
        <v>10</v>
      </c>
      <c r="D1053" s="5" t="s">
        <v>58</v>
      </c>
      <c r="E1053" s="5" t="s">
        <v>22</v>
      </c>
      <c r="F1053" s="5" t="s">
        <v>23</v>
      </c>
      <c r="G1053" s="5" t="s">
        <v>31</v>
      </c>
      <c r="H1053" s="5">
        <v>69</v>
      </c>
      <c r="I1053" s="5">
        <v>7</v>
      </c>
      <c r="J1053" s="5">
        <v>483</v>
      </c>
    </row>
    <row r="1054" spans="1:10" ht="15.75" customHeight="1" x14ac:dyDescent="0.25">
      <c r="A1054" s="3" t="s">
        <v>1099</v>
      </c>
      <c r="B1054" s="4">
        <v>43432</v>
      </c>
      <c r="C1054" s="5">
        <v>15</v>
      </c>
      <c r="D1054" s="5" t="s">
        <v>118</v>
      </c>
      <c r="E1054" s="5" t="s">
        <v>63</v>
      </c>
      <c r="F1054" s="5" t="s">
        <v>13</v>
      </c>
      <c r="G1054" s="5" t="s">
        <v>31</v>
      </c>
      <c r="H1054" s="5">
        <v>69</v>
      </c>
      <c r="I1054" s="5">
        <v>1</v>
      </c>
      <c r="J1054" s="5">
        <v>69</v>
      </c>
    </row>
    <row r="1055" spans="1:10" ht="15.75" customHeight="1" x14ac:dyDescent="0.25">
      <c r="A1055" s="3" t="s">
        <v>1100</v>
      </c>
      <c r="B1055" s="4">
        <v>43432</v>
      </c>
      <c r="C1055" s="5">
        <v>6</v>
      </c>
      <c r="D1055" s="5" t="s">
        <v>48</v>
      </c>
      <c r="E1055" s="5" t="s">
        <v>46</v>
      </c>
      <c r="F1055" s="5" t="s">
        <v>23</v>
      </c>
      <c r="G1055" s="5" t="s">
        <v>24</v>
      </c>
      <c r="H1055" s="5">
        <v>159</v>
      </c>
      <c r="I1055" s="5">
        <v>2</v>
      </c>
      <c r="J1055" s="5">
        <v>318</v>
      </c>
    </row>
    <row r="1056" spans="1:10" ht="15.75" customHeight="1" x14ac:dyDescent="0.25">
      <c r="A1056" s="3" t="s">
        <v>1101</v>
      </c>
      <c r="B1056" s="4">
        <v>43432</v>
      </c>
      <c r="C1056" s="5">
        <v>11</v>
      </c>
      <c r="D1056" s="5" t="s">
        <v>11</v>
      </c>
      <c r="E1056" s="5" t="s">
        <v>12</v>
      </c>
      <c r="F1056" s="5" t="s">
        <v>13</v>
      </c>
      <c r="G1056" s="5" t="s">
        <v>19</v>
      </c>
      <c r="H1056" s="5">
        <v>289</v>
      </c>
      <c r="I1056" s="5">
        <v>8</v>
      </c>
      <c r="J1056" s="5">
        <v>2312</v>
      </c>
    </row>
    <row r="1057" spans="1:10" ht="15.75" customHeight="1" x14ac:dyDescent="0.25">
      <c r="A1057" s="3" t="s">
        <v>1102</v>
      </c>
      <c r="B1057" s="4">
        <v>43432</v>
      </c>
      <c r="C1057" s="5">
        <v>4</v>
      </c>
      <c r="D1057" s="5" t="s">
        <v>51</v>
      </c>
      <c r="E1057" s="5" t="s">
        <v>17</v>
      </c>
      <c r="F1057" s="5" t="s">
        <v>18</v>
      </c>
      <c r="G1057" s="5" t="s">
        <v>19</v>
      </c>
      <c r="H1057" s="5">
        <v>289</v>
      </c>
      <c r="I1057" s="5">
        <v>7</v>
      </c>
      <c r="J1057" s="5">
        <v>2023</v>
      </c>
    </row>
    <row r="1058" spans="1:10" ht="15.75" customHeight="1" x14ac:dyDescent="0.25">
      <c r="A1058" s="3" t="s">
        <v>1103</v>
      </c>
      <c r="B1058" s="4">
        <v>43433</v>
      </c>
      <c r="C1058" s="5">
        <v>8</v>
      </c>
      <c r="D1058" s="5" t="s">
        <v>45</v>
      </c>
      <c r="E1058" s="5" t="s">
        <v>46</v>
      </c>
      <c r="F1058" s="5" t="s">
        <v>23</v>
      </c>
      <c r="G1058" s="5" t="s">
        <v>14</v>
      </c>
      <c r="H1058" s="5">
        <v>199</v>
      </c>
      <c r="I1058" s="5">
        <v>3</v>
      </c>
      <c r="J1058" s="5">
        <v>597</v>
      </c>
    </row>
    <row r="1059" spans="1:10" ht="15.75" customHeight="1" x14ac:dyDescent="0.25">
      <c r="A1059" s="3" t="s">
        <v>1104</v>
      </c>
      <c r="B1059" s="4">
        <v>43433</v>
      </c>
      <c r="C1059" s="5">
        <v>9</v>
      </c>
      <c r="D1059" s="5" t="s">
        <v>21</v>
      </c>
      <c r="E1059" s="5" t="s">
        <v>46</v>
      </c>
      <c r="F1059" s="5" t="s">
        <v>23</v>
      </c>
      <c r="G1059" s="5" t="s">
        <v>41</v>
      </c>
      <c r="H1059" s="5">
        <v>399</v>
      </c>
      <c r="I1059" s="5">
        <v>6</v>
      </c>
      <c r="J1059" s="5">
        <v>2394</v>
      </c>
    </row>
    <row r="1060" spans="1:10" ht="15.75" customHeight="1" x14ac:dyDescent="0.25">
      <c r="A1060" s="3" t="s">
        <v>1105</v>
      </c>
      <c r="B1060" s="4">
        <v>43433</v>
      </c>
      <c r="C1060" s="5">
        <v>12</v>
      </c>
      <c r="D1060" s="5" t="s">
        <v>66</v>
      </c>
      <c r="E1060" s="5" t="s">
        <v>63</v>
      </c>
      <c r="F1060" s="5" t="s">
        <v>13</v>
      </c>
      <c r="G1060" s="5" t="s">
        <v>19</v>
      </c>
      <c r="H1060" s="5">
        <v>289</v>
      </c>
      <c r="I1060" s="5">
        <v>9</v>
      </c>
      <c r="J1060" s="5">
        <v>2601</v>
      </c>
    </row>
    <row r="1061" spans="1:10" ht="15.75" customHeight="1" x14ac:dyDescent="0.25">
      <c r="A1061" s="3" t="s">
        <v>1106</v>
      </c>
      <c r="B1061" s="4">
        <v>43434</v>
      </c>
      <c r="C1061" s="5">
        <v>2</v>
      </c>
      <c r="D1061" s="5" t="s">
        <v>106</v>
      </c>
      <c r="E1061" s="5" t="s">
        <v>17</v>
      </c>
      <c r="F1061" s="5" t="s">
        <v>18</v>
      </c>
      <c r="G1061" s="5" t="s">
        <v>24</v>
      </c>
      <c r="H1061" s="5">
        <v>159</v>
      </c>
      <c r="I1061" s="5">
        <v>1</v>
      </c>
      <c r="J1061" s="5">
        <v>159</v>
      </c>
    </row>
    <row r="1062" spans="1:10" ht="15.75" customHeight="1" x14ac:dyDescent="0.25">
      <c r="A1062" s="3" t="s">
        <v>1107</v>
      </c>
      <c r="B1062" s="4">
        <v>43435</v>
      </c>
      <c r="C1062" s="5">
        <v>8</v>
      </c>
      <c r="D1062" s="5" t="s">
        <v>45</v>
      </c>
      <c r="E1062" s="5" t="s">
        <v>46</v>
      </c>
      <c r="F1062" s="5" t="s">
        <v>23</v>
      </c>
      <c r="G1062" s="5" t="s">
        <v>41</v>
      </c>
      <c r="H1062" s="5">
        <v>399</v>
      </c>
      <c r="I1062" s="5">
        <v>5</v>
      </c>
      <c r="J1062" s="5">
        <v>1995</v>
      </c>
    </row>
    <row r="1063" spans="1:10" ht="15.75" customHeight="1" x14ac:dyDescent="0.25">
      <c r="A1063" s="3" t="s">
        <v>1108</v>
      </c>
      <c r="B1063" s="4">
        <v>43435</v>
      </c>
      <c r="C1063" s="5">
        <v>17</v>
      </c>
      <c r="D1063" s="5" t="s">
        <v>35</v>
      </c>
      <c r="E1063" s="5" t="s">
        <v>36</v>
      </c>
      <c r="F1063" s="5" t="s">
        <v>28</v>
      </c>
      <c r="G1063" s="5" t="s">
        <v>19</v>
      </c>
      <c r="H1063" s="5">
        <v>289</v>
      </c>
      <c r="I1063" s="5">
        <v>0</v>
      </c>
      <c r="J1063" s="5">
        <v>0</v>
      </c>
    </row>
    <row r="1064" spans="1:10" ht="15.75" customHeight="1" x14ac:dyDescent="0.25">
      <c r="A1064" s="3" t="s">
        <v>1109</v>
      </c>
      <c r="B1064" s="4">
        <v>43436</v>
      </c>
      <c r="C1064" s="5">
        <v>7</v>
      </c>
      <c r="D1064" s="5" t="s">
        <v>88</v>
      </c>
      <c r="E1064" s="5" t="s">
        <v>46</v>
      </c>
      <c r="F1064" s="5" t="s">
        <v>23</v>
      </c>
      <c r="G1064" s="5" t="s">
        <v>41</v>
      </c>
      <c r="H1064" s="5">
        <v>399</v>
      </c>
      <c r="I1064" s="5">
        <v>3</v>
      </c>
      <c r="J1064" s="5">
        <v>1197</v>
      </c>
    </row>
    <row r="1065" spans="1:10" ht="15.75" customHeight="1" x14ac:dyDescent="0.25">
      <c r="A1065" s="3" t="s">
        <v>1110</v>
      </c>
      <c r="B1065" s="4">
        <v>43437</v>
      </c>
      <c r="C1065" s="5">
        <v>1</v>
      </c>
      <c r="D1065" s="5" t="s">
        <v>16</v>
      </c>
      <c r="E1065" s="5" t="s">
        <v>68</v>
      </c>
      <c r="F1065" s="5" t="s">
        <v>18</v>
      </c>
      <c r="G1065" s="5" t="s">
        <v>19</v>
      </c>
      <c r="H1065" s="5">
        <v>289</v>
      </c>
      <c r="I1065" s="5">
        <v>4</v>
      </c>
      <c r="J1065" s="5">
        <v>1156</v>
      </c>
    </row>
    <row r="1066" spans="1:10" ht="15.75" customHeight="1" x14ac:dyDescent="0.25">
      <c r="A1066" s="3" t="s">
        <v>1111</v>
      </c>
      <c r="B1066" s="4">
        <v>43437</v>
      </c>
      <c r="C1066" s="5">
        <v>19</v>
      </c>
      <c r="D1066" s="5" t="s">
        <v>56</v>
      </c>
      <c r="E1066" s="5" t="s">
        <v>27</v>
      </c>
      <c r="F1066" s="5" t="s">
        <v>28</v>
      </c>
      <c r="G1066" s="5" t="s">
        <v>19</v>
      </c>
      <c r="H1066" s="5">
        <v>289</v>
      </c>
      <c r="I1066" s="5">
        <v>2</v>
      </c>
      <c r="J1066" s="5">
        <v>578</v>
      </c>
    </row>
    <row r="1067" spans="1:10" ht="15.75" customHeight="1" x14ac:dyDescent="0.25">
      <c r="A1067" s="3" t="s">
        <v>1112</v>
      </c>
      <c r="B1067" s="4">
        <v>43438</v>
      </c>
      <c r="C1067" s="5">
        <v>2</v>
      </c>
      <c r="D1067" s="5" t="s">
        <v>106</v>
      </c>
      <c r="E1067" s="5" t="s">
        <v>17</v>
      </c>
      <c r="F1067" s="5" t="s">
        <v>18</v>
      </c>
      <c r="G1067" s="5" t="s">
        <v>31</v>
      </c>
      <c r="H1067" s="5">
        <v>69</v>
      </c>
      <c r="I1067" s="5">
        <v>7</v>
      </c>
      <c r="J1067" s="5">
        <v>483</v>
      </c>
    </row>
    <row r="1068" spans="1:10" ht="15.75" customHeight="1" x14ac:dyDescent="0.25">
      <c r="A1068" s="3" t="s">
        <v>1113</v>
      </c>
      <c r="B1068" s="4">
        <v>43438</v>
      </c>
      <c r="C1068" s="5">
        <v>16</v>
      </c>
      <c r="D1068" s="5" t="s">
        <v>30</v>
      </c>
      <c r="E1068" s="5" t="s">
        <v>36</v>
      </c>
      <c r="F1068" s="5" t="s">
        <v>28</v>
      </c>
      <c r="G1068" s="5" t="s">
        <v>41</v>
      </c>
      <c r="H1068" s="5">
        <v>399</v>
      </c>
      <c r="I1068" s="5">
        <v>0</v>
      </c>
      <c r="J1068" s="5">
        <v>0</v>
      </c>
    </row>
    <row r="1069" spans="1:10" ht="15.75" customHeight="1" x14ac:dyDescent="0.25">
      <c r="A1069" s="3" t="s">
        <v>1114</v>
      </c>
      <c r="B1069" s="4">
        <v>43439</v>
      </c>
      <c r="C1069" s="5">
        <v>5</v>
      </c>
      <c r="D1069" s="5" t="s">
        <v>60</v>
      </c>
      <c r="E1069" s="5" t="s">
        <v>68</v>
      </c>
      <c r="F1069" s="5" t="s">
        <v>18</v>
      </c>
      <c r="G1069" s="5" t="s">
        <v>41</v>
      </c>
      <c r="H1069" s="5">
        <v>399</v>
      </c>
      <c r="I1069" s="5">
        <v>4</v>
      </c>
      <c r="J1069" s="5">
        <v>1596</v>
      </c>
    </row>
    <row r="1070" spans="1:10" ht="15.75" customHeight="1" x14ac:dyDescent="0.25">
      <c r="A1070" s="3" t="s">
        <v>1115</v>
      </c>
      <c r="B1070" s="4">
        <v>43440</v>
      </c>
      <c r="C1070" s="5">
        <v>4</v>
      </c>
      <c r="D1070" s="5" t="s">
        <v>51</v>
      </c>
      <c r="E1070" s="5" t="s">
        <v>17</v>
      </c>
      <c r="F1070" s="5" t="s">
        <v>18</v>
      </c>
      <c r="G1070" s="5" t="s">
        <v>14</v>
      </c>
      <c r="H1070" s="5">
        <v>199</v>
      </c>
      <c r="I1070" s="5">
        <v>2</v>
      </c>
      <c r="J1070" s="5">
        <v>398</v>
      </c>
    </row>
    <row r="1071" spans="1:10" ht="15.75" customHeight="1" x14ac:dyDescent="0.25">
      <c r="A1071" s="3" t="s">
        <v>1116</v>
      </c>
      <c r="B1071" s="4">
        <v>43440</v>
      </c>
      <c r="C1071" s="5">
        <v>14</v>
      </c>
      <c r="D1071" s="5" t="s">
        <v>38</v>
      </c>
      <c r="E1071" s="5" t="s">
        <v>12</v>
      </c>
      <c r="F1071" s="5" t="s">
        <v>13</v>
      </c>
      <c r="G1071" s="5" t="s">
        <v>14</v>
      </c>
      <c r="H1071" s="5">
        <v>199</v>
      </c>
      <c r="I1071" s="5">
        <v>3</v>
      </c>
      <c r="J1071" s="5">
        <v>597</v>
      </c>
    </row>
    <row r="1072" spans="1:10" ht="15.75" customHeight="1" x14ac:dyDescent="0.25">
      <c r="A1072" s="3" t="s">
        <v>1117</v>
      </c>
      <c r="B1072" s="4">
        <v>43440</v>
      </c>
      <c r="C1072" s="5">
        <v>4</v>
      </c>
      <c r="D1072" s="5" t="s">
        <v>51</v>
      </c>
      <c r="E1072" s="5" t="s">
        <v>17</v>
      </c>
      <c r="F1072" s="5" t="s">
        <v>18</v>
      </c>
      <c r="G1072" s="5" t="s">
        <v>14</v>
      </c>
      <c r="H1072" s="5">
        <v>199</v>
      </c>
      <c r="I1072" s="5">
        <v>5</v>
      </c>
      <c r="J1072" s="5">
        <v>995</v>
      </c>
    </row>
    <row r="1073" spans="1:10" ht="15.75" customHeight="1" x14ac:dyDescent="0.25">
      <c r="A1073" s="3" t="s">
        <v>1118</v>
      </c>
      <c r="B1073" s="4">
        <v>43441</v>
      </c>
      <c r="C1073" s="5">
        <v>4</v>
      </c>
      <c r="D1073" s="5" t="s">
        <v>51</v>
      </c>
      <c r="E1073" s="5" t="s">
        <v>17</v>
      </c>
      <c r="F1073" s="5" t="s">
        <v>18</v>
      </c>
      <c r="G1073" s="5" t="s">
        <v>31</v>
      </c>
      <c r="H1073" s="5">
        <v>69</v>
      </c>
      <c r="I1073" s="5">
        <v>7</v>
      </c>
      <c r="J1073" s="5">
        <v>483</v>
      </c>
    </row>
    <row r="1074" spans="1:10" ht="15.75" customHeight="1" x14ac:dyDescent="0.25">
      <c r="A1074" s="3" t="s">
        <v>1119</v>
      </c>
      <c r="B1074" s="4">
        <v>43441</v>
      </c>
      <c r="C1074" s="5">
        <v>9</v>
      </c>
      <c r="D1074" s="5" t="s">
        <v>21</v>
      </c>
      <c r="E1074" s="5" t="s">
        <v>22</v>
      </c>
      <c r="F1074" s="5" t="s">
        <v>23</v>
      </c>
      <c r="G1074" s="5" t="s">
        <v>19</v>
      </c>
      <c r="H1074" s="5">
        <v>289</v>
      </c>
      <c r="I1074" s="5">
        <v>7</v>
      </c>
      <c r="J1074" s="5">
        <v>2023</v>
      </c>
    </row>
    <row r="1075" spans="1:10" ht="15.75" customHeight="1" x14ac:dyDescent="0.25">
      <c r="A1075" s="3" t="s">
        <v>1120</v>
      </c>
      <c r="B1075" s="4">
        <v>43442</v>
      </c>
      <c r="C1075" s="5">
        <v>10</v>
      </c>
      <c r="D1075" s="5" t="s">
        <v>58</v>
      </c>
      <c r="E1075" s="5" t="s">
        <v>22</v>
      </c>
      <c r="F1075" s="5" t="s">
        <v>23</v>
      </c>
      <c r="G1075" s="5" t="s">
        <v>31</v>
      </c>
      <c r="H1075" s="5">
        <v>69</v>
      </c>
      <c r="I1075" s="5">
        <v>7</v>
      </c>
      <c r="J1075" s="5">
        <v>483</v>
      </c>
    </row>
    <row r="1076" spans="1:10" ht="15.75" customHeight="1" x14ac:dyDescent="0.25">
      <c r="A1076" s="3" t="s">
        <v>1121</v>
      </c>
      <c r="B1076" s="4">
        <v>43442</v>
      </c>
      <c r="C1076" s="5">
        <v>4</v>
      </c>
      <c r="D1076" s="5" t="s">
        <v>51</v>
      </c>
      <c r="E1076" s="5" t="s">
        <v>17</v>
      </c>
      <c r="F1076" s="5" t="s">
        <v>18</v>
      </c>
      <c r="G1076" s="5" t="s">
        <v>31</v>
      </c>
      <c r="H1076" s="5">
        <v>69</v>
      </c>
      <c r="I1076" s="5">
        <v>5</v>
      </c>
      <c r="J1076" s="5">
        <v>345</v>
      </c>
    </row>
    <row r="1077" spans="1:10" ht="15.75" customHeight="1" x14ac:dyDescent="0.25">
      <c r="A1077" s="3" t="s">
        <v>1122</v>
      </c>
      <c r="B1077" s="4">
        <v>43443</v>
      </c>
      <c r="C1077" s="5">
        <v>20</v>
      </c>
      <c r="D1077" s="5" t="s">
        <v>40</v>
      </c>
      <c r="E1077" s="5" t="s">
        <v>27</v>
      </c>
      <c r="F1077" s="5" t="s">
        <v>28</v>
      </c>
      <c r="G1077" s="5" t="s">
        <v>19</v>
      </c>
      <c r="H1077" s="5">
        <v>289</v>
      </c>
      <c r="I1077" s="5">
        <v>8</v>
      </c>
      <c r="J1077" s="5">
        <v>2312</v>
      </c>
    </row>
    <row r="1078" spans="1:10" ht="15.75" customHeight="1" x14ac:dyDescent="0.25">
      <c r="A1078" s="3" t="s">
        <v>1123</v>
      </c>
      <c r="B1078" s="4">
        <v>43444</v>
      </c>
      <c r="C1078" s="5">
        <v>11</v>
      </c>
      <c r="D1078" s="5" t="s">
        <v>11</v>
      </c>
      <c r="E1078" s="5" t="s">
        <v>12</v>
      </c>
      <c r="F1078" s="5" t="s">
        <v>13</v>
      </c>
      <c r="G1078" s="5" t="s">
        <v>19</v>
      </c>
      <c r="H1078" s="5">
        <v>289</v>
      </c>
      <c r="I1078" s="5">
        <v>9</v>
      </c>
      <c r="J1078" s="5">
        <v>2601</v>
      </c>
    </row>
    <row r="1079" spans="1:10" ht="15.75" customHeight="1" x14ac:dyDescent="0.25">
      <c r="A1079" s="3" t="s">
        <v>1124</v>
      </c>
      <c r="B1079" s="4">
        <v>43445</v>
      </c>
      <c r="C1079" s="5">
        <v>13</v>
      </c>
      <c r="D1079" s="5" t="s">
        <v>33</v>
      </c>
      <c r="E1079" s="5" t="s">
        <v>12</v>
      </c>
      <c r="F1079" s="5" t="s">
        <v>13</v>
      </c>
      <c r="G1079" s="5" t="s">
        <v>19</v>
      </c>
      <c r="H1079" s="5">
        <v>289</v>
      </c>
      <c r="I1079" s="5">
        <v>8</v>
      </c>
      <c r="J1079" s="5">
        <v>2312</v>
      </c>
    </row>
    <row r="1080" spans="1:10" ht="15.75" customHeight="1" x14ac:dyDescent="0.25">
      <c r="A1080" s="3" t="s">
        <v>1125</v>
      </c>
      <c r="B1080" s="4">
        <v>43445</v>
      </c>
      <c r="C1080" s="5">
        <v>10</v>
      </c>
      <c r="D1080" s="5" t="s">
        <v>58</v>
      </c>
      <c r="E1080" s="5" t="s">
        <v>22</v>
      </c>
      <c r="F1080" s="5" t="s">
        <v>23</v>
      </c>
      <c r="G1080" s="5" t="s">
        <v>31</v>
      </c>
      <c r="H1080" s="5">
        <v>69</v>
      </c>
      <c r="I1080" s="5">
        <v>6</v>
      </c>
      <c r="J1080" s="5">
        <v>414</v>
      </c>
    </row>
    <row r="1081" spans="1:10" ht="15.75" customHeight="1" x14ac:dyDescent="0.25">
      <c r="A1081" s="3" t="s">
        <v>1126</v>
      </c>
      <c r="B1081" s="4">
        <v>43445</v>
      </c>
      <c r="C1081" s="5">
        <v>19</v>
      </c>
      <c r="D1081" s="5" t="s">
        <v>56</v>
      </c>
      <c r="E1081" s="5" t="s">
        <v>27</v>
      </c>
      <c r="F1081" s="5" t="s">
        <v>28</v>
      </c>
      <c r="G1081" s="5" t="s">
        <v>19</v>
      </c>
      <c r="H1081" s="5">
        <v>289</v>
      </c>
      <c r="I1081" s="5">
        <v>9</v>
      </c>
      <c r="J1081" s="5">
        <v>2601</v>
      </c>
    </row>
    <row r="1082" spans="1:10" ht="15.75" customHeight="1" x14ac:dyDescent="0.25">
      <c r="A1082" s="3" t="s">
        <v>1127</v>
      </c>
      <c r="B1082" s="4">
        <v>43446</v>
      </c>
      <c r="C1082" s="5">
        <v>14</v>
      </c>
      <c r="D1082" s="5" t="s">
        <v>38</v>
      </c>
      <c r="E1082" s="5" t="s">
        <v>12</v>
      </c>
      <c r="F1082" s="5" t="s">
        <v>13</v>
      </c>
      <c r="G1082" s="5" t="s">
        <v>19</v>
      </c>
      <c r="H1082" s="5">
        <v>289</v>
      </c>
      <c r="I1082" s="5">
        <v>5</v>
      </c>
      <c r="J1082" s="5">
        <v>1445</v>
      </c>
    </row>
    <row r="1083" spans="1:10" ht="15.75" customHeight="1" x14ac:dyDescent="0.25">
      <c r="A1083" s="3" t="s">
        <v>1128</v>
      </c>
      <c r="B1083" s="4">
        <v>43447</v>
      </c>
      <c r="C1083" s="5">
        <v>16</v>
      </c>
      <c r="D1083" s="5" t="s">
        <v>30</v>
      </c>
      <c r="E1083" s="5" t="s">
        <v>27</v>
      </c>
      <c r="F1083" s="5" t="s">
        <v>28</v>
      </c>
      <c r="G1083" s="5" t="s">
        <v>24</v>
      </c>
      <c r="H1083" s="5">
        <v>159</v>
      </c>
      <c r="I1083" s="5">
        <v>0</v>
      </c>
      <c r="J1083" s="5">
        <v>0</v>
      </c>
    </row>
    <row r="1084" spans="1:10" ht="15.75" customHeight="1" x14ac:dyDescent="0.25">
      <c r="A1084" s="3" t="s">
        <v>1129</v>
      </c>
      <c r="B1084" s="4">
        <v>43447</v>
      </c>
      <c r="C1084" s="5">
        <v>13</v>
      </c>
      <c r="D1084" s="5" t="s">
        <v>33</v>
      </c>
      <c r="E1084" s="5" t="s">
        <v>12</v>
      </c>
      <c r="F1084" s="5" t="s">
        <v>13</v>
      </c>
      <c r="G1084" s="5" t="s">
        <v>19</v>
      </c>
      <c r="H1084" s="5">
        <v>289</v>
      </c>
      <c r="I1084" s="5">
        <v>5</v>
      </c>
      <c r="J1084" s="5">
        <v>1445</v>
      </c>
    </row>
    <row r="1085" spans="1:10" ht="15.75" customHeight="1" x14ac:dyDescent="0.25">
      <c r="A1085" s="3" t="s">
        <v>1130</v>
      </c>
      <c r="B1085" s="4">
        <v>43447</v>
      </c>
      <c r="C1085" s="5">
        <v>2</v>
      </c>
      <c r="D1085" s="5" t="s">
        <v>106</v>
      </c>
      <c r="E1085" s="5" t="s">
        <v>17</v>
      </c>
      <c r="F1085" s="5" t="s">
        <v>18</v>
      </c>
      <c r="G1085" s="5" t="s">
        <v>14</v>
      </c>
      <c r="H1085" s="5">
        <v>199</v>
      </c>
      <c r="I1085" s="5">
        <v>4</v>
      </c>
      <c r="J1085" s="5">
        <v>796</v>
      </c>
    </row>
    <row r="1086" spans="1:10" ht="15.75" customHeight="1" x14ac:dyDescent="0.25">
      <c r="A1086" s="3" t="s">
        <v>1131</v>
      </c>
      <c r="B1086" s="4">
        <v>43447</v>
      </c>
      <c r="C1086" s="5">
        <v>5</v>
      </c>
      <c r="D1086" s="5" t="s">
        <v>60</v>
      </c>
      <c r="E1086" s="5" t="s">
        <v>68</v>
      </c>
      <c r="F1086" s="5" t="s">
        <v>18</v>
      </c>
      <c r="G1086" s="5" t="s">
        <v>14</v>
      </c>
      <c r="H1086" s="5">
        <v>199</v>
      </c>
      <c r="I1086" s="5">
        <v>9</v>
      </c>
      <c r="J1086" s="5">
        <v>1791</v>
      </c>
    </row>
    <row r="1087" spans="1:10" ht="15.75" customHeight="1" x14ac:dyDescent="0.25">
      <c r="A1087" s="3" t="s">
        <v>1132</v>
      </c>
      <c r="B1087" s="4">
        <v>43447</v>
      </c>
      <c r="C1087" s="5">
        <v>11</v>
      </c>
      <c r="D1087" s="5" t="s">
        <v>11</v>
      </c>
      <c r="E1087" s="5" t="s">
        <v>63</v>
      </c>
      <c r="F1087" s="5" t="s">
        <v>13</v>
      </c>
      <c r="G1087" s="5" t="s">
        <v>31</v>
      </c>
      <c r="H1087" s="5">
        <v>69</v>
      </c>
      <c r="I1087" s="5">
        <v>1</v>
      </c>
      <c r="J1087" s="5">
        <v>69</v>
      </c>
    </row>
    <row r="1088" spans="1:10" ht="15.75" customHeight="1" x14ac:dyDescent="0.25">
      <c r="A1088" s="3" t="s">
        <v>1133</v>
      </c>
      <c r="B1088" s="4">
        <v>43447</v>
      </c>
      <c r="C1088" s="5">
        <v>3</v>
      </c>
      <c r="D1088" s="5" t="s">
        <v>43</v>
      </c>
      <c r="E1088" s="5" t="s">
        <v>17</v>
      </c>
      <c r="F1088" s="5" t="s">
        <v>18</v>
      </c>
      <c r="G1088" s="5" t="s">
        <v>31</v>
      </c>
      <c r="H1088" s="5">
        <v>69</v>
      </c>
      <c r="I1088" s="5">
        <v>5</v>
      </c>
      <c r="J1088" s="5">
        <v>345</v>
      </c>
    </row>
    <row r="1089" spans="1:10" ht="15.75" customHeight="1" x14ac:dyDescent="0.25">
      <c r="A1089" s="3" t="s">
        <v>1134</v>
      </c>
      <c r="B1089" s="4">
        <v>43447</v>
      </c>
      <c r="C1089" s="5">
        <v>11</v>
      </c>
      <c r="D1089" s="5" t="s">
        <v>11</v>
      </c>
      <c r="E1089" s="5" t="s">
        <v>63</v>
      </c>
      <c r="F1089" s="5" t="s">
        <v>13</v>
      </c>
      <c r="G1089" s="5" t="s">
        <v>24</v>
      </c>
      <c r="H1089" s="5">
        <v>159</v>
      </c>
      <c r="I1089" s="5">
        <v>3</v>
      </c>
      <c r="J1089" s="5">
        <v>477</v>
      </c>
    </row>
    <row r="1090" spans="1:10" ht="15.75" customHeight="1" x14ac:dyDescent="0.25">
      <c r="A1090" s="3" t="s">
        <v>1135</v>
      </c>
      <c r="B1090" s="4">
        <v>43447</v>
      </c>
      <c r="C1090" s="5">
        <v>1</v>
      </c>
      <c r="D1090" s="5" t="s">
        <v>16</v>
      </c>
      <c r="E1090" s="5" t="s">
        <v>17</v>
      </c>
      <c r="F1090" s="5" t="s">
        <v>18</v>
      </c>
      <c r="G1090" s="5" t="s">
        <v>41</v>
      </c>
      <c r="H1090" s="5">
        <v>399</v>
      </c>
      <c r="I1090" s="5">
        <v>1</v>
      </c>
      <c r="J1090" s="5">
        <v>399</v>
      </c>
    </row>
    <row r="1091" spans="1:10" ht="15.75" customHeight="1" x14ac:dyDescent="0.25">
      <c r="A1091" s="3" t="s">
        <v>1136</v>
      </c>
      <c r="B1091" s="4">
        <v>43448</v>
      </c>
      <c r="C1091" s="5">
        <v>18</v>
      </c>
      <c r="D1091" s="5" t="s">
        <v>26</v>
      </c>
      <c r="E1091" s="5" t="s">
        <v>27</v>
      </c>
      <c r="F1091" s="5" t="s">
        <v>28</v>
      </c>
      <c r="G1091" s="5" t="s">
        <v>19</v>
      </c>
      <c r="H1091" s="5">
        <v>289</v>
      </c>
      <c r="I1091" s="5">
        <v>9</v>
      </c>
      <c r="J1091" s="5">
        <v>2601</v>
      </c>
    </row>
    <row r="1092" spans="1:10" ht="15.75" customHeight="1" x14ac:dyDescent="0.25">
      <c r="A1092" s="3" t="s">
        <v>1137</v>
      </c>
      <c r="B1092" s="4">
        <v>43449</v>
      </c>
      <c r="C1092" s="5">
        <v>15</v>
      </c>
      <c r="D1092" s="5" t="s">
        <v>118</v>
      </c>
      <c r="E1092" s="5" t="s">
        <v>63</v>
      </c>
      <c r="F1092" s="5" t="s">
        <v>13</v>
      </c>
      <c r="G1092" s="5" t="s">
        <v>19</v>
      </c>
      <c r="H1092" s="5">
        <v>289</v>
      </c>
      <c r="I1092" s="5">
        <v>9</v>
      </c>
      <c r="J1092" s="5">
        <v>2601</v>
      </c>
    </row>
    <row r="1093" spans="1:10" ht="15.75" customHeight="1" x14ac:dyDescent="0.25">
      <c r="A1093" s="3" t="s">
        <v>1138</v>
      </c>
      <c r="B1093" s="4">
        <v>43449</v>
      </c>
      <c r="C1093" s="5">
        <v>8</v>
      </c>
      <c r="D1093" s="5" t="s">
        <v>45</v>
      </c>
      <c r="E1093" s="5" t="s">
        <v>22</v>
      </c>
      <c r="F1093" s="5" t="s">
        <v>23</v>
      </c>
      <c r="G1093" s="5" t="s">
        <v>19</v>
      </c>
      <c r="H1093" s="5">
        <v>289</v>
      </c>
      <c r="I1093" s="5">
        <v>2</v>
      </c>
      <c r="J1093" s="5">
        <v>578</v>
      </c>
    </row>
    <row r="1094" spans="1:10" ht="15.75" customHeight="1" x14ac:dyDescent="0.25">
      <c r="A1094" s="3" t="s">
        <v>1139</v>
      </c>
      <c r="B1094" s="4">
        <v>43450</v>
      </c>
      <c r="C1094" s="5">
        <v>18</v>
      </c>
      <c r="D1094" s="5" t="s">
        <v>26</v>
      </c>
      <c r="E1094" s="5" t="s">
        <v>27</v>
      </c>
      <c r="F1094" s="5" t="s">
        <v>28</v>
      </c>
      <c r="G1094" s="5" t="s">
        <v>24</v>
      </c>
      <c r="H1094" s="5">
        <v>159</v>
      </c>
      <c r="I1094" s="5">
        <v>4</v>
      </c>
      <c r="J1094" s="5">
        <v>636</v>
      </c>
    </row>
    <row r="1095" spans="1:10" ht="15.75" customHeight="1" x14ac:dyDescent="0.25">
      <c r="A1095" s="3" t="s">
        <v>1140</v>
      </c>
      <c r="B1095" s="4">
        <v>43450</v>
      </c>
      <c r="C1095" s="5">
        <v>5</v>
      </c>
      <c r="D1095" s="5" t="s">
        <v>60</v>
      </c>
      <c r="E1095" s="5" t="s">
        <v>68</v>
      </c>
      <c r="F1095" s="5" t="s">
        <v>18</v>
      </c>
      <c r="G1095" s="5" t="s">
        <v>31</v>
      </c>
      <c r="H1095" s="5">
        <v>69</v>
      </c>
      <c r="I1095" s="5">
        <v>1</v>
      </c>
      <c r="J1095" s="5">
        <v>69</v>
      </c>
    </row>
    <row r="1096" spans="1:10" ht="15.75" customHeight="1" x14ac:dyDescent="0.25">
      <c r="A1096" s="3" t="s">
        <v>1141</v>
      </c>
      <c r="B1096" s="4">
        <v>43450</v>
      </c>
      <c r="C1096" s="5">
        <v>20</v>
      </c>
      <c r="D1096" s="5" t="s">
        <v>40</v>
      </c>
      <c r="E1096" s="5" t="s">
        <v>36</v>
      </c>
      <c r="F1096" s="5" t="s">
        <v>28</v>
      </c>
      <c r="G1096" s="5" t="s">
        <v>19</v>
      </c>
      <c r="H1096" s="5">
        <v>289</v>
      </c>
      <c r="I1096" s="5">
        <v>3</v>
      </c>
      <c r="J1096" s="5">
        <v>867</v>
      </c>
    </row>
    <row r="1097" spans="1:10" ht="15.75" customHeight="1" x14ac:dyDescent="0.25">
      <c r="A1097" s="3" t="s">
        <v>1142</v>
      </c>
      <c r="B1097" s="4">
        <v>43451</v>
      </c>
      <c r="C1097" s="5">
        <v>12</v>
      </c>
      <c r="D1097" s="5" t="s">
        <v>66</v>
      </c>
      <c r="E1097" s="5" t="s">
        <v>12</v>
      </c>
      <c r="F1097" s="5" t="s">
        <v>13</v>
      </c>
      <c r="G1097" s="5" t="s">
        <v>41</v>
      </c>
      <c r="H1097" s="5">
        <v>399</v>
      </c>
      <c r="I1097" s="5">
        <v>5</v>
      </c>
      <c r="J1097" s="5">
        <v>1995</v>
      </c>
    </row>
    <row r="1098" spans="1:10" ht="15.75" customHeight="1" x14ac:dyDescent="0.25">
      <c r="A1098" s="3" t="s">
        <v>1143</v>
      </c>
      <c r="B1098" s="4">
        <v>43451</v>
      </c>
      <c r="C1098" s="5">
        <v>1</v>
      </c>
      <c r="D1098" s="5" t="s">
        <v>16</v>
      </c>
      <c r="E1098" s="5" t="s">
        <v>17</v>
      </c>
      <c r="F1098" s="5" t="s">
        <v>18</v>
      </c>
      <c r="G1098" s="5" t="s">
        <v>31</v>
      </c>
      <c r="H1098" s="5">
        <v>69</v>
      </c>
      <c r="I1098" s="5">
        <v>6</v>
      </c>
      <c r="J1098" s="5">
        <v>414</v>
      </c>
    </row>
    <row r="1099" spans="1:10" ht="15.75" customHeight="1" x14ac:dyDescent="0.25">
      <c r="A1099" s="3" t="s">
        <v>1144</v>
      </c>
      <c r="B1099" s="4">
        <v>43452</v>
      </c>
      <c r="C1099" s="5">
        <v>10</v>
      </c>
      <c r="D1099" s="5" t="s">
        <v>58</v>
      </c>
      <c r="E1099" s="5" t="s">
        <v>22</v>
      </c>
      <c r="F1099" s="5" t="s">
        <v>23</v>
      </c>
      <c r="G1099" s="5" t="s">
        <v>14</v>
      </c>
      <c r="H1099" s="5">
        <v>199</v>
      </c>
      <c r="I1099" s="5">
        <v>3</v>
      </c>
      <c r="J1099" s="5">
        <v>597</v>
      </c>
    </row>
    <row r="1100" spans="1:10" ht="15.75" customHeight="1" x14ac:dyDescent="0.25">
      <c r="A1100" s="3" t="s">
        <v>1145</v>
      </c>
      <c r="B1100" s="4">
        <v>43452</v>
      </c>
      <c r="C1100" s="5">
        <v>3</v>
      </c>
      <c r="D1100" s="5" t="s">
        <v>43</v>
      </c>
      <c r="E1100" s="5" t="s">
        <v>17</v>
      </c>
      <c r="F1100" s="5" t="s">
        <v>18</v>
      </c>
      <c r="G1100" s="5" t="s">
        <v>31</v>
      </c>
      <c r="H1100" s="5">
        <v>69</v>
      </c>
      <c r="I1100" s="5">
        <v>2</v>
      </c>
      <c r="J1100" s="5">
        <v>138</v>
      </c>
    </row>
    <row r="1101" spans="1:10" ht="15.75" customHeight="1" x14ac:dyDescent="0.25">
      <c r="A1101" s="3" t="s">
        <v>1146</v>
      </c>
      <c r="B1101" s="4">
        <v>43452</v>
      </c>
      <c r="C1101" s="5">
        <v>8</v>
      </c>
      <c r="D1101" s="5" t="s">
        <v>45</v>
      </c>
      <c r="E1101" s="5" t="s">
        <v>46</v>
      </c>
      <c r="F1101" s="5" t="s">
        <v>23</v>
      </c>
      <c r="G1101" s="5" t="s">
        <v>24</v>
      </c>
      <c r="H1101" s="5">
        <v>159</v>
      </c>
      <c r="I1101" s="5">
        <v>3</v>
      </c>
      <c r="J1101" s="5">
        <v>477</v>
      </c>
    </row>
    <row r="1102" spans="1:10" ht="15.75" customHeight="1" x14ac:dyDescent="0.25">
      <c r="A1102" s="3" t="s">
        <v>1147</v>
      </c>
      <c r="B1102" s="4">
        <v>43452</v>
      </c>
      <c r="C1102" s="5">
        <v>8</v>
      </c>
      <c r="D1102" s="5" t="s">
        <v>45</v>
      </c>
      <c r="E1102" s="5" t="s">
        <v>22</v>
      </c>
      <c r="F1102" s="5" t="s">
        <v>23</v>
      </c>
      <c r="G1102" s="5" t="s">
        <v>31</v>
      </c>
      <c r="H1102" s="5">
        <v>69</v>
      </c>
      <c r="I1102" s="5">
        <v>9</v>
      </c>
      <c r="J1102" s="5">
        <v>621</v>
      </c>
    </row>
    <row r="1103" spans="1:10" ht="15.75" customHeight="1" x14ac:dyDescent="0.25">
      <c r="A1103" s="3" t="s">
        <v>1148</v>
      </c>
      <c r="B1103" s="4">
        <v>43452</v>
      </c>
      <c r="C1103" s="5">
        <v>12</v>
      </c>
      <c r="D1103" s="5" t="s">
        <v>66</v>
      </c>
      <c r="E1103" s="5" t="s">
        <v>12</v>
      </c>
      <c r="F1103" s="5" t="s">
        <v>13</v>
      </c>
      <c r="G1103" s="5" t="s">
        <v>41</v>
      </c>
      <c r="H1103" s="5">
        <v>399</v>
      </c>
      <c r="I1103" s="5">
        <v>3</v>
      </c>
      <c r="J1103" s="5">
        <v>1197</v>
      </c>
    </row>
    <row r="1104" spans="1:10" ht="15.75" customHeight="1" x14ac:dyDescent="0.25">
      <c r="A1104" s="3" t="s">
        <v>1149</v>
      </c>
      <c r="B1104" s="4">
        <v>43452</v>
      </c>
      <c r="C1104" s="5">
        <v>5</v>
      </c>
      <c r="D1104" s="5" t="s">
        <v>60</v>
      </c>
      <c r="E1104" s="5" t="s">
        <v>68</v>
      </c>
      <c r="F1104" s="5" t="s">
        <v>18</v>
      </c>
      <c r="G1104" s="5" t="s">
        <v>41</v>
      </c>
      <c r="H1104" s="5">
        <v>399</v>
      </c>
      <c r="I1104" s="5">
        <v>0</v>
      </c>
      <c r="J1104" s="5">
        <v>0</v>
      </c>
    </row>
    <row r="1105" spans="1:10" ht="15.75" customHeight="1" x14ac:dyDescent="0.25">
      <c r="A1105" s="3" t="s">
        <v>1150</v>
      </c>
      <c r="B1105" s="4">
        <v>43452</v>
      </c>
      <c r="C1105" s="5">
        <v>12</v>
      </c>
      <c r="D1105" s="5" t="s">
        <v>66</v>
      </c>
      <c r="E1105" s="5" t="s">
        <v>63</v>
      </c>
      <c r="F1105" s="5" t="s">
        <v>13</v>
      </c>
      <c r="G1105" s="5" t="s">
        <v>14</v>
      </c>
      <c r="H1105" s="5">
        <v>199</v>
      </c>
      <c r="I1105" s="5">
        <v>2</v>
      </c>
      <c r="J1105" s="5">
        <v>398</v>
      </c>
    </row>
    <row r="1106" spans="1:10" ht="15.75" customHeight="1" x14ac:dyDescent="0.25">
      <c r="A1106" s="3" t="s">
        <v>1151</v>
      </c>
      <c r="B1106" s="4">
        <v>43452</v>
      </c>
      <c r="C1106" s="5">
        <v>12</v>
      </c>
      <c r="D1106" s="5" t="s">
        <v>66</v>
      </c>
      <c r="E1106" s="5" t="s">
        <v>12</v>
      </c>
      <c r="F1106" s="5" t="s">
        <v>13</v>
      </c>
      <c r="G1106" s="5" t="s">
        <v>24</v>
      </c>
      <c r="H1106" s="5">
        <v>159</v>
      </c>
      <c r="I1106" s="5">
        <v>7</v>
      </c>
      <c r="J1106" s="5">
        <v>1113</v>
      </c>
    </row>
    <row r="1107" spans="1:10" ht="15.75" customHeight="1" x14ac:dyDescent="0.25">
      <c r="A1107" s="3" t="s">
        <v>1152</v>
      </c>
      <c r="B1107" s="4">
        <v>43452</v>
      </c>
      <c r="C1107" s="5">
        <v>20</v>
      </c>
      <c r="D1107" s="5" t="s">
        <v>40</v>
      </c>
      <c r="E1107" s="5" t="s">
        <v>27</v>
      </c>
      <c r="F1107" s="5" t="s">
        <v>28</v>
      </c>
      <c r="G1107" s="5" t="s">
        <v>19</v>
      </c>
      <c r="H1107" s="5">
        <v>289</v>
      </c>
      <c r="I1107" s="5">
        <v>4</v>
      </c>
      <c r="J1107" s="5">
        <v>1156</v>
      </c>
    </row>
    <row r="1108" spans="1:10" ht="15.75" customHeight="1" x14ac:dyDescent="0.25">
      <c r="A1108" s="3" t="s">
        <v>1153</v>
      </c>
      <c r="B1108" s="4">
        <v>43452</v>
      </c>
      <c r="C1108" s="5">
        <v>7</v>
      </c>
      <c r="D1108" s="5" t="s">
        <v>88</v>
      </c>
      <c r="E1108" s="5" t="s">
        <v>46</v>
      </c>
      <c r="F1108" s="5" t="s">
        <v>23</v>
      </c>
      <c r="G1108" s="5" t="s">
        <v>14</v>
      </c>
      <c r="H1108" s="5">
        <v>199</v>
      </c>
      <c r="I1108" s="5">
        <v>9</v>
      </c>
      <c r="J1108" s="5">
        <v>1791</v>
      </c>
    </row>
    <row r="1109" spans="1:10" ht="15.75" customHeight="1" x14ac:dyDescent="0.25">
      <c r="A1109" s="3" t="s">
        <v>1154</v>
      </c>
      <c r="B1109" s="4">
        <v>43452</v>
      </c>
      <c r="C1109" s="5">
        <v>14</v>
      </c>
      <c r="D1109" s="5" t="s">
        <v>38</v>
      </c>
      <c r="E1109" s="5" t="s">
        <v>12</v>
      </c>
      <c r="F1109" s="5" t="s">
        <v>13</v>
      </c>
      <c r="G1109" s="5" t="s">
        <v>41</v>
      </c>
      <c r="H1109" s="5">
        <v>399</v>
      </c>
      <c r="I1109" s="5">
        <v>5</v>
      </c>
      <c r="J1109" s="5">
        <v>1995</v>
      </c>
    </row>
    <row r="1110" spans="1:10" ht="15.75" customHeight="1" x14ac:dyDescent="0.25">
      <c r="A1110" s="3" t="s">
        <v>1155</v>
      </c>
      <c r="B1110" s="4">
        <v>43453</v>
      </c>
      <c r="C1110" s="5">
        <v>11</v>
      </c>
      <c r="D1110" s="5" t="s">
        <v>11</v>
      </c>
      <c r="E1110" s="5" t="s">
        <v>12</v>
      </c>
      <c r="F1110" s="5" t="s">
        <v>13</v>
      </c>
      <c r="G1110" s="5" t="s">
        <v>24</v>
      </c>
      <c r="H1110" s="5">
        <v>159</v>
      </c>
      <c r="I1110" s="5">
        <v>2</v>
      </c>
      <c r="J1110" s="5">
        <v>318</v>
      </c>
    </row>
    <row r="1111" spans="1:10" ht="15.75" customHeight="1" x14ac:dyDescent="0.25">
      <c r="A1111" s="3" t="s">
        <v>1156</v>
      </c>
      <c r="B1111" s="4">
        <v>43453</v>
      </c>
      <c r="C1111" s="5">
        <v>10</v>
      </c>
      <c r="D1111" s="5" t="s">
        <v>58</v>
      </c>
      <c r="E1111" s="5" t="s">
        <v>46</v>
      </c>
      <c r="F1111" s="5" t="s">
        <v>23</v>
      </c>
      <c r="G1111" s="5" t="s">
        <v>24</v>
      </c>
      <c r="H1111" s="5">
        <v>159</v>
      </c>
      <c r="I1111" s="5">
        <v>9</v>
      </c>
      <c r="J1111" s="5">
        <v>1431</v>
      </c>
    </row>
    <row r="1112" spans="1:10" ht="15.75" customHeight="1" x14ac:dyDescent="0.25">
      <c r="A1112" s="3" t="s">
        <v>1157</v>
      </c>
      <c r="B1112" s="4">
        <v>43454</v>
      </c>
      <c r="C1112" s="5">
        <v>4</v>
      </c>
      <c r="D1112" s="5" t="s">
        <v>51</v>
      </c>
      <c r="E1112" s="5" t="s">
        <v>17</v>
      </c>
      <c r="F1112" s="5" t="s">
        <v>18</v>
      </c>
      <c r="G1112" s="5" t="s">
        <v>41</v>
      </c>
      <c r="H1112" s="5">
        <v>399</v>
      </c>
      <c r="I1112" s="5">
        <v>8</v>
      </c>
      <c r="J1112" s="5">
        <v>3192</v>
      </c>
    </row>
    <row r="1113" spans="1:10" ht="15.75" customHeight="1" x14ac:dyDescent="0.25">
      <c r="A1113" s="3" t="s">
        <v>1158</v>
      </c>
      <c r="B1113" s="4">
        <v>43454</v>
      </c>
      <c r="C1113" s="5">
        <v>10</v>
      </c>
      <c r="D1113" s="5" t="s">
        <v>58</v>
      </c>
      <c r="E1113" s="5" t="s">
        <v>22</v>
      </c>
      <c r="F1113" s="5" t="s">
        <v>23</v>
      </c>
      <c r="G1113" s="5" t="s">
        <v>31</v>
      </c>
      <c r="H1113" s="5">
        <v>69</v>
      </c>
      <c r="I1113" s="5">
        <v>6</v>
      </c>
      <c r="J1113" s="5">
        <v>414</v>
      </c>
    </row>
    <row r="1114" spans="1:10" ht="15.75" customHeight="1" x14ac:dyDescent="0.25">
      <c r="A1114" s="3" t="s">
        <v>1159</v>
      </c>
      <c r="B1114" s="4">
        <v>43454</v>
      </c>
      <c r="C1114" s="5">
        <v>19</v>
      </c>
      <c r="D1114" s="5" t="s">
        <v>56</v>
      </c>
      <c r="E1114" s="5" t="s">
        <v>27</v>
      </c>
      <c r="F1114" s="5" t="s">
        <v>28</v>
      </c>
      <c r="G1114" s="5" t="s">
        <v>31</v>
      </c>
      <c r="H1114" s="5">
        <v>69</v>
      </c>
      <c r="I1114" s="5">
        <v>7</v>
      </c>
      <c r="J1114" s="5">
        <v>483</v>
      </c>
    </row>
    <row r="1115" spans="1:10" ht="15.75" customHeight="1" x14ac:dyDescent="0.25">
      <c r="A1115" s="3" t="s">
        <v>1160</v>
      </c>
      <c r="B1115" s="4">
        <v>43454</v>
      </c>
      <c r="C1115" s="5">
        <v>13</v>
      </c>
      <c r="D1115" s="5" t="s">
        <v>33</v>
      </c>
      <c r="E1115" s="5" t="s">
        <v>12</v>
      </c>
      <c r="F1115" s="5" t="s">
        <v>13</v>
      </c>
      <c r="G1115" s="5" t="s">
        <v>31</v>
      </c>
      <c r="H1115" s="5">
        <v>69</v>
      </c>
      <c r="I1115" s="5">
        <v>8</v>
      </c>
      <c r="J1115" s="5">
        <v>552</v>
      </c>
    </row>
    <row r="1116" spans="1:10" ht="15.75" customHeight="1" x14ac:dyDescent="0.25">
      <c r="A1116" s="3" t="s">
        <v>1161</v>
      </c>
      <c r="B1116" s="4">
        <v>43454</v>
      </c>
      <c r="C1116" s="5">
        <v>20</v>
      </c>
      <c r="D1116" s="5" t="s">
        <v>40</v>
      </c>
      <c r="E1116" s="5" t="s">
        <v>36</v>
      </c>
      <c r="F1116" s="5" t="s">
        <v>28</v>
      </c>
      <c r="G1116" s="5" t="s">
        <v>14</v>
      </c>
      <c r="H1116" s="5">
        <v>199</v>
      </c>
      <c r="I1116" s="5">
        <v>1</v>
      </c>
      <c r="J1116" s="5">
        <v>199</v>
      </c>
    </row>
    <row r="1117" spans="1:10" ht="15.75" customHeight="1" x14ac:dyDescent="0.25">
      <c r="A1117" s="3" t="s">
        <v>1162</v>
      </c>
      <c r="B1117" s="4">
        <v>43454</v>
      </c>
      <c r="C1117" s="5">
        <v>14</v>
      </c>
      <c r="D1117" s="5" t="s">
        <v>38</v>
      </c>
      <c r="E1117" s="5" t="s">
        <v>12</v>
      </c>
      <c r="F1117" s="5" t="s">
        <v>13</v>
      </c>
      <c r="G1117" s="5" t="s">
        <v>24</v>
      </c>
      <c r="H1117" s="5">
        <v>159</v>
      </c>
      <c r="I1117" s="5">
        <v>9</v>
      </c>
      <c r="J1117" s="5">
        <v>1431</v>
      </c>
    </row>
    <row r="1118" spans="1:10" ht="15.75" customHeight="1" x14ac:dyDescent="0.25">
      <c r="A1118" s="3" t="s">
        <v>1163</v>
      </c>
      <c r="B1118" s="4">
        <v>43454</v>
      </c>
      <c r="C1118" s="5">
        <v>9</v>
      </c>
      <c r="D1118" s="5" t="s">
        <v>21</v>
      </c>
      <c r="E1118" s="5" t="s">
        <v>22</v>
      </c>
      <c r="F1118" s="5" t="s">
        <v>23</v>
      </c>
      <c r="G1118" s="5" t="s">
        <v>19</v>
      </c>
      <c r="H1118" s="5">
        <v>289</v>
      </c>
      <c r="I1118" s="5">
        <v>5</v>
      </c>
      <c r="J1118" s="5">
        <v>1445</v>
      </c>
    </row>
    <row r="1119" spans="1:10" ht="15.75" customHeight="1" x14ac:dyDescent="0.25">
      <c r="A1119" s="3" t="s">
        <v>1164</v>
      </c>
      <c r="B1119" s="4">
        <v>43454</v>
      </c>
      <c r="C1119" s="5">
        <v>18</v>
      </c>
      <c r="D1119" s="5" t="s">
        <v>26</v>
      </c>
      <c r="E1119" s="5" t="s">
        <v>27</v>
      </c>
      <c r="F1119" s="5" t="s">
        <v>28</v>
      </c>
      <c r="G1119" s="5" t="s">
        <v>41</v>
      </c>
      <c r="H1119" s="5">
        <v>399</v>
      </c>
      <c r="I1119" s="5">
        <v>7</v>
      </c>
      <c r="J1119" s="5">
        <v>2793</v>
      </c>
    </row>
    <row r="1120" spans="1:10" ht="15.75" customHeight="1" x14ac:dyDescent="0.25">
      <c r="A1120" s="3" t="s">
        <v>1165</v>
      </c>
      <c r="B1120" s="4">
        <v>43454</v>
      </c>
      <c r="C1120" s="5">
        <v>10</v>
      </c>
      <c r="D1120" s="5" t="s">
        <v>58</v>
      </c>
      <c r="E1120" s="5" t="s">
        <v>22</v>
      </c>
      <c r="F1120" s="5" t="s">
        <v>23</v>
      </c>
      <c r="G1120" s="5" t="s">
        <v>14</v>
      </c>
      <c r="H1120" s="5">
        <v>199</v>
      </c>
      <c r="I1120" s="5">
        <v>6</v>
      </c>
      <c r="J1120" s="5">
        <v>1194</v>
      </c>
    </row>
    <row r="1121" spans="1:10" ht="15.75" customHeight="1" x14ac:dyDescent="0.25">
      <c r="A1121" s="3" t="s">
        <v>1166</v>
      </c>
      <c r="B1121" s="4">
        <v>43455</v>
      </c>
      <c r="C1121" s="5">
        <v>1</v>
      </c>
      <c r="D1121" s="5" t="s">
        <v>16</v>
      </c>
      <c r="E1121" s="5" t="s">
        <v>68</v>
      </c>
      <c r="F1121" s="5" t="s">
        <v>18</v>
      </c>
      <c r="G1121" s="5" t="s">
        <v>24</v>
      </c>
      <c r="H1121" s="5">
        <v>159</v>
      </c>
      <c r="I1121" s="5">
        <v>8</v>
      </c>
      <c r="J1121" s="5">
        <v>1272</v>
      </c>
    </row>
    <row r="1122" spans="1:10" ht="15.75" customHeight="1" x14ac:dyDescent="0.25">
      <c r="A1122" s="3" t="s">
        <v>1167</v>
      </c>
      <c r="B1122" s="4">
        <v>43456</v>
      </c>
      <c r="C1122" s="5">
        <v>14</v>
      </c>
      <c r="D1122" s="5" t="s">
        <v>38</v>
      </c>
      <c r="E1122" s="5" t="s">
        <v>63</v>
      </c>
      <c r="F1122" s="5" t="s">
        <v>13</v>
      </c>
      <c r="G1122" s="5" t="s">
        <v>41</v>
      </c>
      <c r="H1122" s="5">
        <v>399</v>
      </c>
      <c r="I1122" s="5">
        <v>7</v>
      </c>
      <c r="J1122" s="5">
        <v>2793</v>
      </c>
    </row>
    <row r="1123" spans="1:10" ht="15.75" customHeight="1" x14ac:dyDescent="0.25">
      <c r="A1123" s="3" t="s">
        <v>1168</v>
      </c>
      <c r="B1123" s="4">
        <v>43457</v>
      </c>
      <c r="C1123" s="5">
        <v>6</v>
      </c>
      <c r="D1123" s="5" t="s">
        <v>48</v>
      </c>
      <c r="E1123" s="5" t="s">
        <v>46</v>
      </c>
      <c r="F1123" s="5" t="s">
        <v>23</v>
      </c>
      <c r="G1123" s="5" t="s">
        <v>24</v>
      </c>
      <c r="H1123" s="5">
        <v>159</v>
      </c>
      <c r="I1123" s="5">
        <v>2</v>
      </c>
      <c r="J1123" s="5">
        <v>318</v>
      </c>
    </row>
    <row r="1124" spans="1:10" ht="15.75" customHeight="1" x14ac:dyDescent="0.25">
      <c r="A1124" s="3" t="s">
        <v>1169</v>
      </c>
      <c r="B1124" s="4">
        <v>43457</v>
      </c>
      <c r="C1124" s="5">
        <v>9</v>
      </c>
      <c r="D1124" s="5" t="s">
        <v>21</v>
      </c>
      <c r="E1124" s="5" t="s">
        <v>22</v>
      </c>
      <c r="F1124" s="5" t="s">
        <v>23</v>
      </c>
      <c r="G1124" s="5" t="s">
        <v>24</v>
      </c>
      <c r="H1124" s="5">
        <v>159</v>
      </c>
      <c r="I1124" s="5">
        <v>9</v>
      </c>
      <c r="J1124" s="5">
        <v>1431</v>
      </c>
    </row>
    <row r="1125" spans="1:10" ht="15.75" customHeight="1" x14ac:dyDescent="0.25">
      <c r="A1125" s="3" t="s">
        <v>1170</v>
      </c>
      <c r="B1125" s="4">
        <v>43457</v>
      </c>
      <c r="C1125" s="5">
        <v>14</v>
      </c>
      <c r="D1125" s="5" t="s">
        <v>38</v>
      </c>
      <c r="E1125" s="5" t="s">
        <v>12</v>
      </c>
      <c r="F1125" s="5" t="s">
        <v>13</v>
      </c>
      <c r="G1125" s="5" t="s">
        <v>24</v>
      </c>
      <c r="H1125" s="5">
        <v>159</v>
      </c>
      <c r="I1125" s="5">
        <v>2</v>
      </c>
      <c r="J1125" s="5">
        <v>318</v>
      </c>
    </row>
    <row r="1126" spans="1:10" ht="15.75" customHeight="1" x14ac:dyDescent="0.25">
      <c r="A1126" s="3" t="s">
        <v>1171</v>
      </c>
      <c r="B1126" s="4">
        <v>43457</v>
      </c>
      <c r="C1126" s="5">
        <v>19</v>
      </c>
      <c r="D1126" s="5" t="s">
        <v>56</v>
      </c>
      <c r="E1126" s="5" t="s">
        <v>27</v>
      </c>
      <c r="F1126" s="5" t="s">
        <v>28</v>
      </c>
      <c r="G1126" s="5" t="s">
        <v>31</v>
      </c>
      <c r="H1126" s="5">
        <v>69</v>
      </c>
      <c r="I1126" s="5">
        <v>5</v>
      </c>
      <c r="J1126" s="5">
        <v>345</v>
      </c>
    </row>
    <row r="1127" spans="1:10" ht="15.75" customHeight="1" x14ac:dyDescent="0.25">
      <c r="A1127" s="3" t="s">
        <v>1172</v>
      </c>
      <c r="B1127" s="4">
        <v>43457</v>
      </c>
      <c r="C1127" s="5">
        <v>11</v>
      </c>
      <c r="D1127" s="5" t="s">
        <v>11</v>
      </c>
      <c r="E1127" s="5" t="s">
        <v>12</v>
      </c>
      <c r="F1127" s="5" t="s">
        <v>13</v>
      </c>
      <c r="G1127" s="5" t="s">
        <v>19</v>
      </c>
      <c r="H1127" s="5">
        <v>289</v>
      </c>
      <c r="I1127" s="5">
        <v>9</v>
      </c>
      <c r="J1127" s="5">
        <v>2601</v>
      </c>
    </row>
    <row r="1128" spans="1:10" ht="15.75" customHeight="1" x14ac:dyDescent="0.25">
      <c r="A1128" s="3" t="s">
        <v>1173</v>
      </c>
      <c r="B1128" s="4">
        <v>43457</v>
      </c>
      <c r="C1128" s="5">
        <v>17</v>
      </c>
      <c r="D1128" s="5" t="s">
        <v>35</v>
      </c>
      <c r="E1128" s="5" t="s">
        <v>36</v>
      </c>
      <c r="F1128" s="5" t="s">
        <v>28</v>
      </c>
      <c r="G1128" s="5" t="s">
        <v>14</v>
      </c>
      <c r="H1128" s="5">
        <v>199</v>
      </c>
      <c r="I1128" s="5">
        <v>9</v>
      </c>
      <c r="J1128" s="5">
        <v>1791</v>
      </c>
    </row>
    <row r="1129" spans="1:10" ht="15.75" customHeight="1" x14ac:dyDescent="0.25">
      <c r="A1129" s="3" t="s">
        <v>1174</v>
      </c>
      <c r="B1129" s="4">
        <v>43458</v>
      </c>
      <c r="C1129" s="5">
        <v>9</v>
      </c>
      <c r="D1129" s="5" t="s">
        <v>21</v>
      </c>
      <c r="E1129" s="5" t="s">
        <v>46</v>
      </c>
      <c r="F1129" s="5" t="s">
        <v>23</v>
      </c>
      <c r="G1129" s="5" t="s">
        <v>41</v>
      </c>
      <c r="H1129" s="5">
        <v>399</v>
      </c>
      <c r="I1129" s="5">
        <v>2</v>
      </c>
      <c r="J1129" s="5">
        <v>798</v>
      </c>
    </row>
    <row r="1130" spans="1:10" ht="15.75" customHeight="1" x14ac:dyDescent="0.25">
      <c r="A1130" s="3" t="s">
        <v>1175</v>
      </c>
      <c r="B1130" s="4">
        <v>43458</v>
      </c>
      <c r="C1130" s="5">
        <v>13</v>
      </c>
      <c r="D1130" s="5" t="s">
        <v>33</v>
      </c>
      <c r="E1130" s="5" t="s">
        <v>12</v>
      </c>
      <c r="F1130" s="5" t="s">
        <v>13</v>
      </c>
      <c r="G1130" s="5" t="s">
        <v>24</v>
      </c>
      <c r="H1130" s="5">
        <v>159</v>
      </c>
      <c r="I1130" s="5">
        <v>2</v>
      </c>
      <c r="J1130" s="5">
        <v>318</v>
      </c>
    </row>
    <row r="1131" spans="1:10" ht="15.75" customHeight="1" x14ac:dyDescent="0.25">
      <c r="A1131" s="3" t="s">
        <v>1176</v>
      </c>
      <c r="B1131" s="4">
        <v>43459</v>
      </c>
      <c r="C1131" s="5">
        <v>18</v>
      </c>
      <c r="D1131" s="5" t="s">
        <v>26</v>
      </c>
      <c r="E1131" s="5" t="s">
        <v>36</v>
      </c>
      <c r="F1131" s="5" t="s">
        <v>28</v>
      </c>
      <c r="G1131" s="5" t="s">
        <v>14</v>
      </c>
      <c r="H1131" s="5">
        <v>199</v>
      </c>
      <c r="I1131" s="5">
        <v>8</v>
      </c>
      <c r="J1131" s="5">
        <v>1592</v>
      </c>
    </row>
    <row r="1132" spans="1:10" ht="15.75" customHeight="1" x14ac:dyDescent="0.25">
      <c r="A1132" s="3" t="s">
        <v>1177</v>
      </c>
      <c r="B1132" s="4">
        <v>43459</v>
      </c>
      <c r="C1132" s="5">
        <v>4</v>
      </c>
      <c r="D1132" s="5" t="s">
        <v>51</v>
      </c>
      <c r="E1132" s="5" t="s">
        <v>68</v>
      </c>
      <c r="F1132" s="5" t="s">
        <v>18</v>
      </c>
      <c r="G1132" s="5" t="s">
        <v>31</v>
      </c>
      <c r="H1132" s="5">
        <v>69</v>
      </c>
      <c r="I1132" s="5">
        <v>7</v>
      </c>
      <c r="J1132" s="5">
        <v>483</v>
      </c>
    </row>
    <row r="1133" spans="1:10" ht="15.75" customHeight="1" x14ac:dyDescent="0.25">
      <c r="A1133" s="3" t="s">
        <v>1178</v>
      </c>
      <c r="B1133" s="4">
        <v>43459</v>
      </c>
      <c r="C1133" s="5">
        <v>17</v>
      </c>
      <c r="D1133" s="5" t="s">
        <v>35</v>
      </c>
      <c r="E1133" s="5" t="s">
        <v>27</v>
      </c>
      <c r="F1133" s="5" t="s">
        <v>28</v>
      </c>
      <c r="G1133" s="5" t="s">
        <v>14</v>
      </c>
      <c r="H1133" s="5">
        <v>199</v>
      </c>
      <c r="I1133" s="5">
        <v>3</v>
      </c>
      <c r="J1133" s="5">
        <v>597</v>
      </c>
    </row>
    <row r="1134" spans="1:10" ht="15.75" customHeight="1" x14ac:dyDescent="0.25">
      <c r="A1134" s="3" t="s">
        <v>1179</v>
      </c>
      <c r="B1134" s="4">
        <v>43459</v>
      </c>
      <c r="C1134" s="5">
        <v>8</v>
      </c>
      <c r="D1134" s="5" t="s">
        <v>45</v>
      </c>
      <c r="E1134" s="5" t="s">
        <v>46</v>
      </c>
      <c r="F1134" s="5" t="s">
        <v>23</v>
      </c>
      <c r="G1134" s="5" t="s">
        <v>31</v>
      </c>
      <c r="H1134" s="5">
        <v>69</v>
      </c>
      <c r="I1134" s="5">
        <v>2</v>
      </c>
      <c r="J1134" s="5">
        <v>138</v>
      </c>
    </row>
    <row r="1135" spans="1:10" ht="15.75" customHeight="1" x14ac:dyDescent="0.25">
      <c r="A1135" s="3" t="s">
        <v>1180</v>
      </c>
      <c r="B1135" s="4">
        <v>43459</v>
      </c>
      <c r="C1135" s="5">
        <v>12</v>
      </c>
      <c r="D1135" s="5" t="s">
        <v>66</v>
      </c>
      <c r="E1135" s="5" t="s">
        <v>63</v>
      </c>
      <c r="F1135" s="5" t="s">
        <v>13</v>
      </c>
      <c r="G1135" s="5" t="s">
        <v>24</v>
      </c>
      <c r="H1135" s="5">
        <v>159</v>
      </c>
      <c r="I1135" s="5">
        <v>5</v>
      </c>
      <c r="J1135" s="5">
        <v>795</v>
      </c>
    </row>
    <row r="1136" spans="1:10" ht="15.75" customHeight="1" x14ac:dyDescent="0.25">
      <c r="A1136" s="3" t="s">
        <v>1181</v>
      </c>
      <c r="B1136" s="4">
        <v>43459</v>
      </c>
      <c r="C1136" s="5">
        <v>5</v>
      </c>
      <c r="D1136" s="5" t="s">
        <v>60</v>
      </c>
      <c r="E1136" s="5" t="s">
        <v>17</v>
      </c>
      <c r="F1136" s="5" t="s">
        <v>18</v>
      </c>
      <c r="G1136" s="5" t="s">
        <v>19</v>
      </c>
      <c r="H1136" s="5">
        <v>289</v>
      </c>
      <c r="I1136" s="5">
        <v>4</v>
      </c>
      <c r="J1136" s="5">
        <v>1156</v>
      </c>
    </row>
    <row r="1137" spans="1:10" ht="15.75" customHeight="1" x14ac:dyDescent="0.25">
      <c r="A1137" s="3" t="s">
        <v>1182</v>
      </c>
      <c r="B1137" s="4">
        <v>43459</v>
      </c>
      <c r="C1137" s="5">
        <v>16</v>
      </c>
      <c r="D1137" s="5" t="s">
        <v>30</v>
      </c>
      <c r="E1137" s="5" t="s">
        <v>27</v>
      </c>
      <c r="F1137" s="5" t="s">
        <v>28</v>
      </c>
      <c r="G1137" s="5" t="s">
        <v>24</v>
      </c>
      <c r="H1137" s="5">
        <v>159</v>
      </c>
      <c r="I1137" s="5">
        <v>4</v>
      </c>
      <c r="J1137" s="5">
        <v>636</v>
      </c>
    </row>
    <row r="1138" spans="1:10" ht="15.75" customHeight="1" x14ac:dyDescent="0.25">
      <c r="A1138" s="3" t="s">
        <v>1183</v>
      </c>
      <c r="B1138" s="4">
        <v>43459</v>
      </c>
      <c r="C1138" s="5">
        <v>3</v>
      </c>
      <c r="D1138" s="5" t="s">
        <v>43</v>
      </c>
      <c r="E1138" s="5" t="s">
        <v>68</v>
      </c>
      <c r="F1138" s="5" t="s">
        <v>18</v>
      </c>
      <c r="G1138" s="5" t="s">
        <v>19</v>
      </c>
      <c r="H1138" s="5">
        <v>289</v>
      </c>
      <c r="I1138" s="5">
        <v>6</v>
      </c>
      <c r="J1138" s="5">
        <v>1734</v>
      </c>
    </row>
    <row r="1139" spans="1:10" ht="15.75" customHeight="1" x14ac:dyDescent="0.25">
      <c r="A1139" s="3" t="s">
        <v>1184</v>
      </c>
      <c r="B1139" s="4">
        <v>43459</v>
      </c>
      <c r="C1139" s="5">
        <v>14</v>
      </c>
      <c r="D1139" s="5" t="s">
        <v>38</v>
      </c>
      <c r="E1139" s="5" t="s">
        <v>12</v>
      </c>
      <c r="F1139" s="5" t="s">
        <v>13</v>
      </c>
      <c r="G1139" s="5" t="s">
        <v>24</v>
      </c>
      <c r="H1139" s="5">
        <v>159</v>
      </c>
      <c r="I1139" s="5">
        <v>0</v>
      </c>
      <c r="J1139" s="5">
        <v>0</v>
      </c>
    </row>
    <row r="1140" spans="1:10" ht="15.75" customHeight="1" x14ac:dyDescent="0.25">
      <c r="A1140" s="3" t="s">
        <v>1185</v>
      </c>
      <c r="B1140" s="4">
        <v>43460</v>
      </c>
      <c r="C1140" s="5">
        <v>11</v>
      </c>
      <c r="D1140" s="5" t="s">
        <v>11</v>
      </c>
      <c r="E1140" s="5" t="s">
        <v>12</v>
      </c>
      <c r="F1140" s="5" t="s">
        <v>13</v>
      </c>
      <c r="G1140" s="5" t="s">
        <v>19</v>
      </c>
      <c r="H1140" s="5">
        <v>289</v>
      </c>
      <c r="I1140" s="5">
        <v>2</v>
      </c>
      <c r="J1140" s="5">
        <v>578</v>
      </c>
    </row>
    <row r="1141" spans="1:10" ht="15.75" customHeight="1" x14ac:dyDescent="0.25">
      <c r="A1141" s="3" t="s">
        <v>1186</v>
      </c>
      <c r="B1141" s="4">
        <v>43461</v>
      </c>
      <c r="C1141" s="5">
        <v>6</v>
      </c>
      <c r="D1141" s="5" t="s">
        <v>48</v>
      </c>
      <c r="E1141" s="5" t="s">
        <v>46</v>
      </c>
      <c r="F1141" s="5" t="s">
        <v>23</v>
      </c>
      <c r="G1141" s="5" t="s">
        <v>24</v>
      </c>
      <c r="H1141" s="5">
        <v>159</v>
      </c>
      <c r="I1141" s="5">
        <v>1</v>
      </c>
      <c r="J1141" s="5">
        <v>159</v>
      </c>
    </row>
    <row r="1142" spans="1:10" ht="15.75" customHeight="1" x14ac:dyDescent="0.25">
      <c r="A1142" s="3" t="s">
        <v>1187</v>
      </c>
      <c r="B1142" s="4">
        <v>43461</v>
      </c>
      <c r="C1142" s="5">
        <v>15</v>
      </c>
      <c r="D1142" s="5" t="s">
        <v>118</v>
      </c>
      <c r="E1142" s="5" t="s">
        <v>12</v>
      </c>
      <c r="F1142" s="5" t="s">
        <v>13</v>
      </c>
      <c r="G1142" s="5" t="s">
        <v>24</v>
      </c>
      <c r="H1142" s="5">
        <v>159</v>
      </c>
      <c r="I1142" s="5">
        <v>0</v>
      </c>
      <c r="J1142" s="5">
        <v>0</v>
      </c>
    </row>
    <row r="1143" spans="1:10" ht="15.75" customHeight="1" x14ac:dyDescent="0.25">
      <c r="A1143" s="3" t="s">
        <v>1188</v>
      </c>
      <c r="B1143" s="4">
        <v>43461</v>
      </c>
      <c r="C1143" s="5">
        <v>16</v>
      </c>
      <c r="D1143" s="5" t="s">
        <v>30</v>
      </c>
      <c r="E1143" s="5" t="s">
        <v>27</v>
      </c>
      <c r="F1143" s="5" t="s">
        <v>28</v>
      </c>
      <c r="G1143" s="5" t="s">
        <v>41</v>
      </c>
      <c r="H1143" s="5">
        <v>399</v>
      </c>
      <c r="I1143" s="5">
        <v>8</v>
      </c>
      <c r="J1143" s="5">
        <v>3192</v>
      </c>
    </row>
    <row r="1144" spans="1:10" ht="15.75" customHeight="1" x14ac:dyDescent="0.25">
      <c r="A1144" s="3" t="s">
        <v>1189</v>
      </c>
      <c r="B1144" s="4">
        <v>43462</v>
      </c>
      <c r="C1144" s="5">
        <v>17</v>
      </c>
      <c r="D1144" s="5" t="s">
        <v>35</v>
      </c>
      <c r="E1144" s="5" t="s">
        <v>27</v>
      </c>
      <c r="F1144" s="5" t="s">
        <v>28</v>
      </c>
      <c r="G1144" s="5" t="s">
        <v>31</v>
      </c>
      <c r="H1144" s="5">
        <v>69</v>
      </c>
      <c r="I1144" s="5">
        <v>6</v>
      </c>
      <c r="J1144" s="5">
        <v>414</v>
      </c>
    </row>
    <row r="1145" spans="1:10" ht="15.75" customHeight="1" x14ac:dyDescent="0.25">
      <c r="A1145" s="3" t="s">
        <v>1190</v>
      </c>
      <c r="B1145" s="4">
        <v>43463</v>
      </c>
      <c r="C1145" s="5">
        <v>11</v>
      </c>
      <c r="D1145" s="5" t="s">
        <v>11</v>
      </c>
      <c r="E1145" s="5" t="s">
        <v>12</v>
      </c>
      <c r="F1145" s="5" t="s">
        <v>13</v>
      </c>
      <c r="G1145" s="5" t="s">
        <v>41</v>
      </c>
      <c r="H1145" s="5">
        <v>399</v>
      </c>
      <c r="I1145" s="5">
        <v>2</v>
      </c>
      <c r="J1145" s="5">
        <v>798</v>
      </c>
    </row>
    <row r="1146" spans="1:10" ht="15.75" customHeight="1" x14ac:dyDescent="0.25">
      <c r="A1146" s="3" t="s">
        <v>1191</v>
      </c>
      <c r="B1146" s="4">
        <v>43464</v>
      </c>
      <c r="C1146" s="5">
        <v>12</v>
      </c>
      <c r="D1146" s="5" t="s">
        <v>66</v>
      </c>
      <c r="E1146" s="5" t="s">
        <v>12</v>
      </c>
      <c r="F1146" s="5" t="s">
        <v>13</v>
      </c>
      <c r="G1146" s="5" t="s">
        <v>41</v>
      </c>
      <c r="H1146" s="5">
        <v>399</v>
      </c>
      <c r="I1146" s="5">
        <v>8</v>
      </c>
      <c r="J1146" s="5">
        <v>3192</v>
      </c>
    </row>
    <row r="1147" spans="1:10" ht="15.75" customHeight="1" x14ac:dyDescent="0.25">
      <c r="A1147" s="3" t="s">
        <v>1192</v>
      </c>
      <c r="B1147" s="4">
        <v>43465</v>
      </c>
      <c r="C1147" s="5">
        <v>4</v>
      </c>
      <c r="D1147" s="5" t="s">
        <v>51</v>
      </c>
      <c r="E1147" s="5" t="s">
        <v>17</v>
      </c>
      <c r="F1147" s="5" t="s">
        <v>18</v>
      </c>
      <c r="G1147" s="5" t="s">
        <v>14</v>
      </c>
      <c r="H1147" s="5">
        <v>199</v>
      </c>
      <c r="I1147" s="5">
        <v>8</v>
      </c>
      <c r="J1147" s="5">
        <v>1592</v>
      </c>
    </row>
    <row r="1148" spans="1:10" ht="15.75" customHeight="1" x14ac:dyDescent="0.25">
      <c r="A1148" s="3" t="s">
        <v>1193</v>
      </c>
      <c r="B1148" s="4">
        <v>43466</v>
      </c>
      <c r="C1148" s="5">
        <v>20</v>
      </c>
      <c r="D1148" s="5" t="s">
        <v>40</v>
      </c>
      <c r="E1148" s="5" t="s">
        <v>36</v>
      </c>
      <c r="F1148" s="5" t="s">
        <v>28</v>
      </c>
      <c r="G1148" s="5" t="s">
        <v>41</v>
      </c>
      <c r="H1148" s="5">
        <v>399</v>
      </c>
      <c r="I1148" s="5">
        <v>4</v>
      </c>
      <c r="J1148" s="5">
        <v>1596</v>
      </c>
    </row>
    <row r="1149" spans="1:10" ht="15.75" customHeight="1" x14ac:dyDescent="0.25">
      <c r="A1149" s="3" t="s">
        <v>1194</v>
      </c>
      <c r="B1149" s="4">
        <v>43467</v>
      </c>
      <c r="C1149" s="5">
        <v>19</v>
      </c>
      <c r="D1149" s="5" t="s">
        <v>56</v>
      </c>
      <c r="E1149" s="5" t="s">
        <v>36</v>
      </c>
      <c r="F1149" s="5" t="s">
        <v>28</v>
      </c>
      <c r="G1149" s="5" t="s">
        <v>14</v>
      </c>
      <c r="H1149" s="5">
        <v>199</v>
      </c>
      <c r="I1149" s="5">
        <v>0</v>
      </c>
      <c r="J1149" s="5">
        <v>0</v>
      </c>
    </row>
    <row r="1150" spans="1:10" ht="15.75" customHeight="1" x14ac:dyDescent="0.25">
      <c r="A1150" s="3" t="s">
        <v>1195</v>
      </c>
      <c r="B1150" s="4">
        <v>43467</v>
      </c>
      <c r="C1150" s="5">
        <v>10</v>
      </c>
      <c r="D1150" s="5" t="s">
        <v>58</v>
      </c>
      <c r="E1150" s="5" t="s">
        <v>22</v>
      </c>
      <c r="F1150" s="5" t="s">
        <v>23</v>
      </c>
      <c r="G1150" s="5" t="s">
        <v>24</v>
      </c>
      <c r="H1150" s="5">
        <v>159</v>
      </c>
      <c r="I1150" s="5">
        <v>7</v>
      </c>
      <c r="J1150" s="5">
        <v>1113</v>
      </c>
    </row>
    <row r="1151" spans="1:10" ht="15.75" customHeight="1" x14ac:dyDescent="0.25">
      <c r="A1151" s="3" t="s">
        <v>1196</v>
      </c>
      <c r="B1151" s="4">
        <v>43467</v>
      </c>
      <c r="C1151" s="5">
        <v>5</v>
      </c>
      <c r="D1151" s="5" t="s">
        <v>60</v>
      </c>
      <c r="E1151" s="5" t="s">
        <v>68</v>
      </c>
      <c r="F1151" s="5" t="s">
        <v>18</v>
      </c>
      <c r="G1151" s="5" t="s">
        <v>24</v>
      </c>
      <c r="H1151" s="5">
        <v>159</v>
      </c>
      <c r="I1151" s="5">
        <v>0</v>
      </c>
      <c r="J1151" s="5">
        <v>0</v>
      </c>
    </row>
    <row r="1152" spans="1:10" ht="15.75" customHeight="1" x14ac:dyDescent="0.25">
      <c r="A1152" s="3" t="s">
        <v>1197</v>
      </c>
      <c r="B1152" s="4">
        <v>43468</v>
      </c>
      <c r="C1152" s="5">
        <v>1</v>
      </c>
      <c r="D1152" s="5" t="s">
        <v>16</v>
      </c>
      <c r="E1152" s="5" t="s">
        <v>68</v>
      </c>
      <c r="F1152" s="5" t="s">
        <v>18</v>
      </c>
      <c r="G1152" s="5" t="s">
        <v>19</v>
      </c>
      <c r="H1152" s="5">
        <v>289</v>
      </c>
      <c r="I1152" s="5">
        <v>4</v>
      </c>
      <c r="J1152" s="5">
        <v>1156</v>
      </c>
    </row>
    <row r="1153" spans="1:10" ht="15.75" customHeight="1" x14ac:dyDescent="0.25">
      <c r="A1153" s="3" t="s">
        <v>1198</v>
      </c>
      <c r="B1153" s="4">
        <v>43468</v>
      </c>
      <c r="C1153" s="5">
        <v>1</v>
      </c>
      <c r="D1153" s="5" t="s">
        <v>16</v>
      </c>
      <c r="E1153" s="5" t="s">
        <v>68</v>
      </c>
      <c r="F1153" s="5" t="s">
        <v>18</v>
      </c>
      <c r="G1153" s="5" t="s">
        <v>31</v>
      </c>
      <c r="H1153" s="5">
        <v>69</v>
      </c>
      <c r="I1153" s="5">
        <v>7</v>
      </c>
      <c r="J1153" s="5">
        <v>483</v>
      </c>
    </row>
    <row r="1154" spans="1:10" ht="15.75" customHeight="1" x14ac:dyDescent="0.25">
      <c r="A1154" s="3" t="s">
        <v>1199</v>
      </c>
      <c r="B1154" s="4">
        <v>43469</v>
      </c>
      <c r="C1154" s="5">
        <v>20</v>
      </c>
      <c r="D1154" s="5" t="s">
        <v>40</v>
      </c>
      <c r="E1154" s="5" t="s">
        <v>36</v>
      </c>
      <c r="F1154" s="5" t="s">
        <v>28</v>
      </c>
      <c r="G1154" s="5" t="s">
        <v>24</v>
      </c>
      <c r="H1154" s="5">
        <v>159</v>
      </c>
      <c r="I1154" s="5">
        <v>2</v>
      </c>
      <c r="J1154" s="5">
        <v>318</v>
      </c>
    </row>
    <row r="1155" spans="1:10" ht="15.75" customHeight="1" x14ac:dyDescent="0.25">
      <c r="A1155" s="3" t="s">
        <v>1200</v>
      </c>
      <c r="B1155" s="4">
        <v>43470</v>
      </c>
      <c r="C1155" s="5">
        <v>4</v>
      </c>
      <c r="D1155" s="5" t="s">
        <v>51</v>
      </c>
      <c r="E1155" s="5" t="s">
        <v>68</v>
      </c>
      <c r="F1155" s="5" t="s">
        <v>18</v>
      </c>
      <c r="G1155" s="5" t="s">
        <v>31</v>
      </c>
      <c r="H1155" s="5">
        <v>69</v>
      </c>
      <c r="I1155" s="5">
        <v>1</v>
      </c>
      <c r="J1155" s="5">
        <v>69</v>
      </c>
    </row>
    <row r="1156" spans="1:10" ht="15.75" customHeight="1" x14ac:dyDescent="0.25">
      <c r="A1156" s="3" t="s">
        <v>1201</v>
      </c>
      <c r="B1156" s="4">
        <v>43470</v>
      </c>
      <c r="C1156" s="5">
        <v>12</v>
      </c>
      <c r="D1156" s="5" t="s">
        <v>66</v>
      </c>
      <c r="E1156" s="5" t="s">
        <v>12</v>
      </c>
      <c r="F1156" s="5" t="s">
        <v>13</v>
      </c>
      <c r="G1156" s="5" t="s">
        <v>31</v>
      </c>
      <c r="H1156" s="5">
        <v>69</v>
      </c>
      <c r="I1156" s="5">
        <v>5</v>
      </c>
      <c r="J1156" s="5">
        <v>345</v>
      </c>
    </row>
    <row r="1157" spans="1:10" ht="15.75" customHeight="1" x14ac:dyDescent="0.25">
      <c r="A1157" s="3" t="s">
        <v>1202</v>
      </c>
      <c r="B1157" s="4">
        <v>43470</v>
      </c>
      <c r="C1157" s="5">
        <v>15</v>
      </c>
      <c r="D1157" s="5" t="s">
        <v>118</v>
      </c>
      <c r="E1157" s="5" t="s">
        <v>63</v>
      </c>
      <c r="F1157" s="5" t="s">
        <v>13</v>
      </c>
      <c r="G1157" s="5" t="s">
        <v>19</v>
      </c>
      <c r="H1157" s="5">
        <v>289</v>
      </c>
      <c r="I1157" s="5">
        <v>0</v>
      </c>
      <c r="J1157" s="5">
        <v>0</v>
      </c>
    </row>
    <row r="1158" spans="1:10" ht="15.75" customHeight="1" x14ac:dyDescent="0.25">
      <c r="A1158" s="3" t="s">
        <v>1203</v>
      </c>
      <c r="B1158" s="4">
        <v>43470</v>
      </c>
      <c r="C1158" s="5">
        <v>17</v>
      </c>
      <c r="D1158" s="5" t="s">
        <v>35</v>
      </c>
      <c r="E1158" s="5" t="s">
        <v>27</v>
      </c>
      <c r="F1158" s="5" t="s">
        <v>28</v>
      </c>
      <c r="G1158" s="5" t="s">
        <v>31</v>
      </c>
      <c r="H1158" s="5">
        <v>69</v>
      </c>
      <c r="I1158" s="5">
        <v>6</v>
      </c>
      <c r="J1158" s="5">
        <v>414</v>
      </c>
    </row>
    <row r="1159" spans="1:10" ht="15.75" customHeight="1" x14ac:dyDescent="0.25">
      <c r="A1159" s="3" t="s">
        <v>1204</v>
      </c>
      <c r="B1159" s="4">
        <v>43470</v>
      </c>
      <c r="C1159" s="5">
        <v>17</v>
      </c>
      <c r="D1159" s="5" t="s">
        <v>35</v>
      </c>
      <c r="E1159" s="5" t="s">
        <v>27</v>
      </c>
      <c r="F1159" s="5" t="s">
        <v>28</v>
      </c>
      <c r="G1159" s="5" t="s">
        <v>14</v>
      </c>
      <c r="H1159" s="5">
        <v>199</v>
      </c>
      <c r="I1159" s="5">
        <v>6</v>
      </c>
      <c r="J1159" s="5">
        <v>1194</v>
      </c>
    </row>
    <row r="1160" spans="1:10" ht="15.75" customHeight="1" x14ac:dyDescent="0.25">
      <c r="A1160" s="3" t="s">
        <v>1205</v>
      </c>
      <c r="B1160" s="4">
        <v>43471</v>
      </c>
      <c r="C1160" s="5">
        <v>7</v>
      </c>
      <c r="D1160" s="5" t="s">
        <v>88</v>
      </c>
      <c r="E1160" s="5" t="s">
        <v>46</v>
      </c>
      <c r="F1160" s="5" t="s">
        <v>23</v>
      </c>
      <c r="G1160" s="5" t="s">
        <v>24</v>
      </c>
      <c r="H1160" s="5">
        <v>159</v>
      </c>
      <c r="I1160" s="5">
        <v>1</v>
      </c>
      <c r="J1160" s="5">
        <v>159</v>
      </c>
    </row>
    <row r="1161" spans="1:10" ht="15.75" customHeight="1" x14ac:dyDescent="0.25">
      <c r="A1161" s="3" t="s">
        <v>1206</v>
      </c>
      <c r="B1161" s="4">
        <v>43471</v>
      </c>
      <c r="C1161" s="5">
        <v>20</v>
      </c>
      <c r="D1161" s="5" t="s">
        <v>40</v>
      </c>
      <c r="E1161" s="5" t="s">
        <v>36</v>
      </c>
      <c r="F1161" s="5" t="s">
        <v>28</v>
      </c>
      <c r="G1161" s="5" t="s">
        <v>14</v>
      </c>
      <c r="H1161" s="5">
        <v>199</v>
      </c>
      <c r="I1161" s="5">
        <v>0</v>
      </c>
      <c r="J1161" s="5">
        <v>0</v>
      </c>
    </row>
    <row r="1162" spans="1:10" ht="15.75" customHeight="1" x14ac:dyDescent="0.25">
      <c r="A1162" s="3" t="s">
        <v>1207</v>
      </c>
      <c r="B1162" s="4">
        <v>43471</v>
      </c>
      <c r="C1162" s="5">
        <v>10</v>
      </c>
      <c r="D1162" s="5" t="s">
        <v>58</v>
      </c>
      <c r="E1162" s="5" t="s">
        <v>46</v>
      </c>
      <c r="F1162" s="5" t="s">
        <v>23</v>
      </c>
      <c r="G1162" s="5" t="s">
        <v>19</v>
      </c>
      <c r="H1162" s="5">
        <v>289</v>
      </c>
      <c r="I1162" s="5">
        <v>3</v>
      </c>
      <c r="J1162" s="5">
        <v>867</v>
      </c>
    </row>
    <row r="1163" spans="1:10" ht="15.75" customHeight="1" x14ac:dyDescent="0.25">
      <c r="A1163" s="3" t="s">
        <v>1208</v>
      </c>
      <c r="B1163" s="4">
        <v>43471</v>
      </c>
      <c r="C1163" s="5">
        <v>15</v>
      </c>
      <c r="D1163" s="5" t="s">
        <v>118</v>
      </c>
      <c r="E1163" s="5" t="s">
        <v>63</v>
      </c>
      <c r="F1163" s="5" t="s">
        <v>13</v>
      </c>
      <c r="G1163" s="5" t="s">
        <v>14</v>
      </c>
      <c r="H1163" s="5">
        <v>199</v>
      </c>
      <c r="I1163" s="5">
        <v>7</v>
      </c>
      <c r="J1163" s="5">
        <v>1393</v>
      </c>
    </row>
    <row r="1164" spans="1:10" ht="15.75" customHeight="1" x14ac:dyDescent="0.25">
      <c r="A1164" s="3" t="s">
        <v>1209</v>
      </c>
      <c r="B1164" s="4">
        <v>43472</v>
      </c>
      <c r="C1164" s="5">
        <v>17</v>
      </c>
      <c r="D1164" s="5" t="s">
        <v>35</v>
      </c>
      <c r="E1164" s="5" t="s">
        <v>36</v>
      </c>
      <c r="F1164" s="5" t="s">
        <v>28</v>
      </c>
      <c r="G1164" s="5" t="s">
        <v>14</v>
      </c>
      <c r="H1164" s="5">
        <v>199</v>
      </c>
      <c r="I1164" s="5">
        <v>0</v>
      </c>
      <c r="J1164" s="5">
        <v>0</v>
      </c>
    </row>
    <row r="1165" spans="1:10" ht="15.75" customHeight="1" x14ac:dyDescent="0.25">
      <c r="A1165" s="3" t="s">
        <v>1210</v>
      </c>
      <c r="B1165" s="4">
        <v>43472</v>
      </c>
      <c r="C1165" s="5">
        <v>7</v>
      </c>
      <c r="D1165" s="5" t="s">
        <v>88</v>
      </c>
      <c r="E1165" s="5" t="s">
        <v>22</v>
      </c>
      <c r="F1165" s="5" t="s">
        <v>23</v>
      </c>
      <c r="G1165" s="5" t="s">
        <v>31</v>
      </c>
      <c r="H1165" s="5">
        <v>69</v>
      </c>
      <c r="I1165" s="5">
        <v>6</v>
      </c>
      <c r="J1165" s="5">
        <v>414</v>
      </c>
    </row>
    <row r="1166" spans="1:10" ht="15.75" customHeight="1" x14ac:dyDescent="0.25">
      <c r="A1166" s="3" t="s">
        <v>1211</v>
      </c>
      <c r="B1166" s="4">
        <v>43472</v>
      </c>
      <c r="C1166" s="5">
        <v>6</v>
      </c>
      <c r="D1166" s="5" t="s">
        <v>48</v>
      </c>
      <c r="E1166" s="5" t="s">
        <v>22</v>
      </c>
      <c r="F1166" s="5" t="s">
        <v>23</v>
      </c>
      <c r="G1166" s="5" t="s">
        <v>14</v>
      </c>
      <c r="H1166" s="5">
        <v>199</v>
      </c>
      <c r="I1166" s="5">
        <v>1</v>
      </c>
      <c r="J1166" s="5">
        <v>199</v>
      </c>
    </row>
    <row r="1167" spans="1:10" ht="15.75" customHeight="1" x14ac:dyDescent="0.25">
      <c r="A1167" s="3" t="s">
        <v>1212</v>
      </c>
      <c r="B1167" s="4">
        <v>43472</v>
      </c>
      <c r="C1167" s="5">
        <v>13</v>
      </c>
      <c r="D1167" s="5" t="s">
        <v>33</v>
      </c>
      <c r="E1167" s="5" t="s">
        <v>63</v>
      </c>
      <c r="F1167" s="5" t="s">
        <v>13</v>
      </c>
      <c r="G1167" s="5" t="s">
        <v>19</v>
      </c>
      <c r="H1167" s="5">
        <v>289</v>
      </c>
      <c r="I1167" s="5">
        <v>9</v>
      </c>
      <c r="J1167" s="5">
        <v>2601</v>
      </c>
    </row>
    <row r="1168" spans="1:10" ht="15.75" customHeight="1" x14ac:dyDescent="0.25">
      <c r="A1168" s="3" t="s">
        <v>1213</v>
      </c>
      <c r="B1168" s="4">
        <v>43473</v>
      </c>
      <c r="C1168" s="5">
        <v>13</v>
      </c>
      <c r="D1168" s="5" t="s">
        <v>33</v>
      </c>
      <c r="E1168" s="5" t="s">
        <v>63</v>
      </c>
      <c r="F1168" s="5" t="s">
        <v>13</v>
      </c>
      <c r="G1168" s="5" t="s">
        <v>31</v>
      </c>
      <c r="H1168" s="5">
        <v>69</v>
      </c>
      <c r="I1168" s="5">
        <v>9</v>
      </c>
      <c r="J1168" s="5">
        <v>621</v>
      </c>
    </row>
    <row r="1169" spans="1:10" ht="15.75" customHeight="1" x14ac:dyDescent="0.25">
      <c r="A1169" s="3" t="s">
        <v>1214</v>
      </c>
      <c r="B1169" s="4">
        <v>43473</v>
      </c>
      <c r="C1169" s="5">
        <v>3</v>
      </c>
      <c r="D1169" s="5" t="s">
        <v>43</v>
      </c>
      <c r="E1169" s="5" t="s">
        <v>68</v>
      </c>
      <c r="F1169" s="5" t="s">
        <v>18</v>
      </c>
      <c r="G1169" s="5" t="s">
        <v>24</v>
      </c>
      <c r="H1169" s="5">
        <v>159</v>
      </c>
      <c r="I1169" s="5">
        <v>6</v>
      </c>
      <c r="J1169" s="5">
        <v>954</v>
      </c>
    </row>
    <row r="1170" spans="1:10" ht="15.75" customHeight="1" x14ac:dyDescent="0.25">
      <c r="A1170" s="3" t="s">
        <v>1215</v>
      </c>
      <c r="B1170" s="4">
        <v>43473</v>
      </c>
      <c r="C1170" s="5">
        <v>13</v>
      </c>
      <c r="D1170" s="5" t="s">
        <v>33</v>
      </c>
      <c r="E1170" s="5" t="s">
        <v>63</v>
      </c>
      <c r="F1170" s="5" t="s">
        <v>13</v>
      </c>
      <c r="G1170" s="5" t="s">
        <v>31</v>
      </c>
      <c r="H1170" s="5">
        <v>69</v>
      </c>
      <c r="I1170" s="5">
        <v>6</v>
      </c>
      <c r="J1170" s="5">
        <v>414</v>
      </c>
    </row>
    <row r="1171" spans="1:10" ht="15.75" customHeight="1" x14ac:dyDescent="0.25">
      <c r="A1171" s="3" t="s">
        <v>1216</v>
      </c>
      <c r="B1171" s="4">
        <v>43474</v>
      </c>
      <c r="C1171" s="5">
        <v>3</v>
      </c>
      <c r="D1171" s="5" t="s">
        <v>43</v>
      </c>
      <c r="E1171" s="5" t="s">
        <v>68</v>
      </c>
      <c r="F1171" s="5" t="s">
        <v>18</v>
      </c>
      <c r="G1171" s="5" t="s">
        <v>24</v>
      </c>
      <c r="H1171" s="5">
        <v>159</v>
      </c>
      <c r="I1171" s="5">
        <v>0</v>
      </c>
      <c r="J1171" s="5">
        <v>0</v>
      </c>
    </row>
    <row r="1172" spans="1:10" ht="15.75" customHeight="1" x14ac:dyDescent="0.25">
      <c r="A1172" s="3" t="s">
        <v>1217</v>
      </c>
      <c r="B1172" s="4">
        <v>43475</v>
      </c>
      <c r="C1172" s="5">
        <v>14</v>
      </c>
      <c r="D1172" s="5" t="s">
        <v>38</v>
      </c>
      <c r="E1172" s="5" t="s">
        <v>12</v>
      </c>
      <c r="F1172" s="5" t="s">
        <v>13</v>
      </c>
      <c r="G1172" s="5" t="s">
        <v>14</v>
      </c>
      <c r="H1172" s="5">
        <v>199</v>
      </c>
      <c r="I1172" s="5">
        <v>7</v>
      </c>
      <c r="J1172" s="5">
        <v>1393</v>
      </c>
    </row>
    <row r="1173" spans="1:10" ht="15.75" customHeight="1" x14ac:dyDescent="0.25">
      <c r="A1173" s="3" t="s">
        <v>1218</v>
      </c>
      <c r="B1173" s="4">
        <v>43475</v>
      </c>
      <c r="C1173" s="5">
        <v>11</v>
      </c>
      <c r="D1173" s="5" t="s">
        <v>11</v>
      </c>
      <c r="E1173" s="5" t="s">
        <v>63</v>
      </c>
      <c r="F1173" s="5" t="s">
        <v>13</v>
      </c>
      <c r="G1173" s="5" t="s">
        <v>24</v>
      </c>
      <c r="H1173" s="5">
        <v>159</v>
      </c>
      <c r="I1173" s="5">
        <v>4</v>
      </c>
      <c r="J1173" s="5">
        <v>636</v>
      </c>
    </row>
    <row r="1174" spans="1:10" ht="15.75" customHeight="1" x14ac:dyDescent="0.25">
      <c r="A1174" s="3" t="s">
        <v>1219</v>
      </c>
      <c r="B1174" s="4">
        <v>43475</v>
      </c>
      <c r="C1174" s="5">
        <v>6</v>
      </c>
      <c r="D1174" s="5" t="s">
        <v>48</v>
      </c>
      <c r="E1174" s="5" t="s">
        <v>46</v>
      </c>
      <c r="F1174" s="5" t="s">
        <v>23</v>
      </c>
      <c r="G1174" s="5" t="s">
        <v>14</v>
      </c>
      <c r="H1174" s="5">
        <v>199</v>
      </c>
      <c r="I1174" s="5">
        <v>2</v>
      </c>
      <c r="J1174" s="5">
        <v>398</v>
      </c>
    </row>
    <row r="1175" spans="1:10" ht="15.75" customHeight="1" x14ac:dyDescent="0.25">
      <c r="A1175" s="3" t="s">
        <v>1220</v>
      </c>
      <c r="B1175" s="4">
        <v>43476</v>
      </c>
      <c r="C1175" s="5">
        <v>11</v>
      </c>
      <c r="D1175" s="5" t="s">
        <v>11</v>
      </c>
      <c r="E1175" s="5" t="s">
        <v>12</v>
      </c>
      <c r="F1175" s="5" t="s">
        <v>13</v>
      </c>
      <c r="G1175" s="5" t="s">
        <v>14</v>
      </c>
      <c r="H1175" s="5">
        <v>199</v>
      </c>
      <c r="I1175" s="5">
        <v>6</v>
      </c>
      <c r="J1175" s="5">
        <v>1194</v>
      </c>
    </row>
    <row r="1176" spans="1:10" ht="15.75" customHeight="1" x14ac:dyDescent="0.25">
      <c r="A1176" s="3" t="s">
        <v>1221</v>
      </c>
      <c r="B1176" s="4">
        <v>43477</v>
      </c>
      <c r="C1176" s="5">
        <v>16</v>
      </c>
      <c r="D1176" s="5" t="s">
        <v>30</v>
      </c>
      <c r="E1176" s="5" t="s">
        <v>36</v>
      </c>
      <c r="F1176" s="5" t="s">
        <v>28</v>
      </c>
      <c r="G1176" s="5" t="s">
        <v>31</v>
      </c>
      <c r="H1176" s="5">
        <v>69</v>
      </c>
      <c r="I1176" s="5">
        <v>1</v>
      </c>
      <c r="J1176" s="5">
        <v>69</v>
      </c>
    </row>
    <row r="1177" spans="1:10" ht="15.75" customHeight="1" x14ac:dyDescent="0.25">
      <c r="A1177" s="3" t="s">
        <v>1222</v>
      </c>
      <c r="B1177" s="4">
        <v>43477</v>
      </c>
      <c r="C1177" s="5">
        <v>8</v>
      </c>
      <c r="D1177" s="5" t="s">
        <v>45</v>
      </c>
      <c r="E1177" s="5" t="s">
        <v>22</v>
      </c>
      <c r="F1177" s="5" t="s">
        <v>23</v>
      </c>
      <c r="G1177" s="5" t="s">
        <v>31</v>
      </c>
      <c r="H1177" s="5">
        <v>69</v>
      </c>
      <c r="I1177" s="5">
        <v>1</v>
      </c>
      <c r="J1177" s="5">
        <v>69</v>
      </c>
    </row>
    <row r="1178" spans="1:10" ht="15.75" customHeight="1" x14ac:dyDescent="0.25">
      <c r="A1178" s="3" t="s">
        <v>1223</v>
      </c>
      <c r="B1178" s="4">
        <v>43477</v>
      </c>
      <c r="C1178" s="5">
        <v>5</v>
      </c>
      <c r="D1178" s="5" t="s">
        <v>60</v>
      </c>
      <c r="E1178" s="5" t="s">
        <v>68</v>
      </c>
      <c r="F1178" s="5" t="s">
        <v>18</v>
      </c>
      <c r="G1178" s="5" t="s">
        <v>14</v>
      </c>
      <c r="H1178" s="5">
        <v>199</v>
      </c>
      <c r="I1178" s="5">
        <v>9</v>
      </c>
      <c r="J1178" s="5">
        <v>1791</v>
      </c>
    </row>
    <row r="1179" spans="1:10" ht="15.75" customHeight="1" x14ac:dyDescent="0.25">
      <c r="A1179" s="3" t="s">
        <v>1224</v>
      </c>
      <c r="B1179" s="4">
        <v>43477</v>
      </c>
      <c r="C1179" s="5">
        <v>19</v>
      </c>
      <c r="D1179" s="5" t="s">
        <v>56</v>
      </c>
      <c r="E1179" s="5" t="s">
        <v>27</v>
      </c>
      <c r="F1179" s="5" t="s">
        <v>28</v>
      </c>
      <c r="G1179" s="5" t="s">
        <v>41</v>
      </c>
      <c r="H1179" s="5">
        <v>399</v>
      </c>
      <c r="I1179" s="5">
        <v>5</v>
      </c>
      <c r="J1179" s="5">
        <v>1995</v>
      </c>
    </row>
    <row r="1180" spans="1:10" ht="15.75" customHeight="1" x14ac:dyDescent="0.25">
      <c r="A1180" s="3" t="s">
        <v>1225</v>
      </c>
      <c r="B1180" s="4">
        <v>43477</v>
      </c>
      <c r="C1180" s="5">
        <v>10</v>
      </c>
      <c r="D1180" s="5" t="s">
        <v>58</v>
      </c>
      <c r="E1180" s="5" t="s">
        <v>46</v>
      </c>
      <c r="F1180" s="5" t="s">
        <v>23</v>
      </c>
      <c r="G1180" s="5" t="s">
        <v>41</v>
      </c>
      <c r="H1180" s="5">
        <v>399</v>
      </c>
      <c r="I1180" s="5">
        <v>7</v>
      </c>
      <c r="J1180" s="5">
        <v>2793</v>
      </c>
    </row>
    <row r="1181" spans="1:10" ht="15.75" customHeight="1" x14ac:dyDescent="0.25">
      <c r="A1181" s="3" t="s">
        <v>1226</v>
      </c>
      <c r="B1181" s="4">
        <v>43477</v>
      </c>
      <c r="C1181" s="5">
        <v>14</v>
      </c>
      <c r="D1181" s="5" t="s">
        <v>38</v>
      </c>
      <c r="E1181" s="5" t="s">
        <v>12</v>
      </c>
      <c r="F1181" s="5" t="s">
        <v>13</v>
      </c>
      <c r="G1181" s="5" t="s">
        <v>31</v>
      </c>
      <c r="H1181" s="5">
        <v>69</v>
      </c>
      <c r="I1181" s="5">
        <v>8</v>
      </c>
      <c r="J1181" s="5">
        <v>552</v>
      </c>
    </row>
    <row r="1182" spans="1:10" ht="15.75" customHeight="1" x14ac:dyDescent="0.25">
      <c r="A1182" s="3" t="s">
        <v>1227</v>
      </c>
      <c r="B1182" s="4">
        <v>43477</v>
      </c>
      <c r="C1182" s="5">
        <v>11</v>
      </c>
      <c r="D1182" s="5" t="s">
        <v>11</v>
      </c>
      <c r="E1182" s="5" t="s">
        <v>63</v>
      </c>
      <c r="F1182" s="5" t="s">
        <v>13</v>
      </c>
      <c r="G1182" s="5" t="s">
        <v>41</v>
      </c>
      <c r="H1182" s="5">
        <v>399</v>
      </c>
      <c r="I1182" s="5">
        <v>4</v>
      </c>
      <c r="J1182" s="5">
        <v>1596</v>
      </c>
    </row>
    <row r="1183" spans="1:10" ht="15.75" customHeight="1" x14ac:dyDescent="0.25">
      <c r="A1183" s="3" t="s">
        <v>1228</v>
      </c>
      <c r="B1183" s="4">
        <v>43478</v>
      </c>
      <c r="C1183" s="5">
        <v>15</v>
      </c>
      <c r="D1183" s="5" t="s">
        <v>118</v>
      </c>
      <c r="E1183" s="5" t="s">
        <v>63</v>
      </c>
      <c r="F1183" s="5" t="s">
        <v>13</v>
      </c>
      <c r="G1183" s="5" t="s">
        <v>19</v>
      </c>
      <c r="H1183" s="5">
        <v>289</v>
      </c>
      <c r="I1183" s="5">
        <v>2</v>
      </c>
      <c r="J1183" s="5">
        <v>578</v>
      </c>
    </row>
    <row r="1184" spans="1:10" ht="15.75" customHeight="1" x14ac:dyDescent="0.25">
      <c r="A1184" s="3" t="s">
        <v>1229</v>
      </c>
      <c r="B1184" s="4">
        <v>43478</v>
      </c>
      <c r="C1184" s="5">
        <v>3</v>
      </c>
      <c r="D1184" s="5" t="s">
        <v>43</v>
      </c>
      <c r="E1184" s="5" t="s">
        <v>68</v>
      </c>
      <c r="F1184" s="5" t="s">
        <v>18</v>
      </c>
      <c r="G1184" s="5" t="s">
        <v>41</v>
      </c>
      <c r="H1184" s="5">
        <v>399</v>
      </c>
      <c r="I1184" s="5">
        <v>7</v>
      </c>
      <c r="J1184" s="5">
        <v>2793</v>
      </c>
    </row>
    <row r="1185" spans="1:10" ht="15.75" customHeight="1" x14ac:dyDescent="0.25">
      <c r="A1185" s="3" t="s">
        <v>1230</v>
      </c>
      <c r="B1185" s="4">
        <v>43478</v>
      </c>
      <c r="C1185" s="5">
        <v>15</v>
      </c>
      <c r="D1185" s="5" t="s">
        <v>118</v>
      </c>
      <c r="E1185" s="5" t="s">
        <v>63</v>
      </c>
      <c r="F1185" s="5" t="s">
        <v>13</v>
      </c>
      <c r="G1185" s="5" t="s">
        <v>14</v>
      </c>
      <c r="H1185" s="5">
        <v>199</v>
      </c>
      <c r="I1185" s="5">
        <v>3</v>
      </c>
      <c r="J1185" s="5">
        <v>597</v>
      </c>
    </row>
    <row r="1186" spans="1:10" ht="15.75" customHeight="1" x14ac:dyDescent="0.25">
      <c r="A1186" s="3" t="s">
        <v>1231</v>
      </c>
      <c r="B1186" s="4">
        <v>43478</v>
      </c>
      <c r="C1186" s="5">
        <v>13</v>
      </c>
      <c r="D1186" s="5" t="s">
        <v>33</v>
      </c>
      <c r="E1186" s="5" t="s">
        <v>12</v>
      </c>
      <c r="F1186" s="5" t="s">
        <v>13</v>
      </c>
      <c r="G1186" s="5" t="s">
        <v>24</v>
      </c>
      <c r="H1186" s="5">
        <v>159</v>
      </c>
      <c r="I1186" s="5">
        <v>0</v>
      </c>
      <c r="J1186" s="5">
        <v>0</v>
      </c>
    </row>
    <row r="1187" spans="1:10" ht="15.75" customHeight="1" x14ac:dyDescent="0.25">
      <c r="A1187" s="3" t="s">
        <v>1232</v>
      </c>
      <c r="B1187" s="4">
        <v>43478</v>
      </c>
      <c r="C1187" s="5">
        <v>3</v>
      </c>
      <c r="D1187" s="5" t="s">
        <v>43</v>
      </c>
      <c r="E1187" s="5" t="s">
        <v>68</v>
      </c>
      <c r="F1187" s="5" t="s">
        <v>18</v>
      </c>
      <c r="G1187" s="5" t="s">
        <v>24</v>
      </c>
      <c r="H1187" s="5">
        <v>159</v>
      </c>
      <c r="I1187" s="5">
        <v>4</v>
      </c>
      <c r="J1187" s="5">
        <v>636</v>
      </c>
    </row>
    <row r="1188" spans="1:10" ht="15.75" customHeight="1" x14ac:dyDescent="0.25">
      <c r="A1188" s="3" t="s">
        <v>1233</v>
      </c>
      <c r="B1188" s="4">
        <v>43478</v>
      </c>
      <c r="C1188" s="5">
        <v>4</v>
      </c>
      <c r="D1188" s="5" t="s">
        <v>51</v>
      </c>
      <c r="E1188" s="5" t="s">
        <v>68</v>
      </c>
      <c r="F1188" s="5" t="s">
        <v>18</v>
      </c>
      <c r="G1188" s="5" t="s">
        <v>41</v>
      </c>
      <c r="H1188" s="5">
        <v>399</v>
      </c>
      <c r="I1188" s="5">
        <v>2</v>
      </c>
      <c r="J1188" s="5">
        <v>798</v>
      </c>
    </row>
    <row r="1189" spans="1:10" ht="15.75" customHeight="1" x14ac:dyDescent="0.25">
      <c r="A1189" s="3" t="s">
        <v>1234</v>
      </c>
      <c r="B1189" s="4">
        <v>43478</v>
      </c>
      <c r="C1189" s="5">
        <v>8</v>
      </c>
      <c r="D1189" s="5" t="s">
        <v>45</v>
      </c>
      <c r="E1189" s="5" t="s">
        <v>22</v>
      </c>
      <c r="F1189" s="5" t="s">
        <v>23</v>
      </c>
      <c r="G1189" s="5" t="s">
        <v>24</v>
      </c>
      <c r="H1189" s="5">
        <v>159</v>
      </c>
      <c r="I1189" s="5">
        <v>6</v>
      </c>
      <c r="J1189" s="5">
        <v>954</v>
      </c>
    </row>
    <row r="1190" spans="1:10" ht="15.75" customHeight="1" x14ac:dyDescent="0.25">
      <c r="A1190" s="3" t="s">
        <v>1235</v>
      </c>
      <c r="B1190" s="4">
        <v>43478</v>
      </c>
      <c r="C1190" s="5">
        <v>12</v>
      </c>
      <c r="D1190" s="5" t="s">
        <v>66</v>
      </c>
      <c r="E1190" s="5" t="s">
        <v>12</v>
      </c>
      <c r="F1190" s="5" t="s">
        <v>13</v>
      </c>
      <c r="G1190" s="5" t="s">
        <v>31</v>
      </c>
      <c r="H1190" s="5">
        <v>69</v>
      </c>
      <c r="I1190" s="5">
        <v>4</v>
      </c>
      <c r="J1190" s="5">
        <v>276</v>
      </c>
    </row>
    <row r="1191" spans="1:10" ht="15.75" customHeight="1" x14ac:dyDescent="0.25">
      <c r="A1191" s="3" t="s">
        <v>1236</v>
      </c>
      <c r="B1191" s="4">
        <v>43478</v>
      </c>
      <c r="C1191" s="5">
        <v>2</v>
      </c>
      <c r="D1191" s="5" t="s">
        <v>106</v>
      </c>
      <c r="E1191" s="5" t="s">
        <v>17</v>
      </c>
      <c r="F1191" s="5" t="s">
        <v>18</v>
      </c>
      <c r="G1191" s="5" t="s">
        <v>41</v>
      </c>
      <c r="H1191" s="5">
        <v>399</v>
      </c>
      <c r="I1191" s="5">
        <v>4</v>
      </c>
      <c r="J1191" s="5">
        <v>1596</v>
      </c>
    </row>
    <row r="1192" spans="1:10" ht="15.75" customHeight="1" x14ac:dyDescent="0.25">
      <c r="A1192" s="3" t="s">
        <v>1237</v>
      </c>
      <c r="B1192" s="4">
        <v>43478</v>
      </c>
      <c r="C1192" s="5">
        <v>18</v>
      </c>
      <c r="D1192" s="5" t="s">
        <v>26</v>
      </c>
      <c r="E1192" s="5" t="s">
        <v>36</v>
      </c>
      <c r="F1192" s="5" t="s">
        <v>28</v>
      </c>
      <c r="G1192" s="5" t="s">
        <v>41</v>
      </c>
      <c r="H1192" s="5">
        <v>399</v>
      </c>
      <c r="I1192" s="5">
        <v>1</v>
      </c>
      <c r="J1192" s="5">
        <v>399</v>
      </c>
    </row>
    <row r="1193" spans="1:10" ht="15.75" customHeight="1" x14ac:dyDescent="0.25">
      <c r="A1193" s="3" t="s">
        <v>1238</v>
      </c>
      <c r="B1193" s="4">
        <v>43479</v>
      </c>
      <c r="C1193" s="5">
        <v>10</v>
      </c>
      <c r="D1193" s="5" t="s">
        <v>58</v>
      </c>
      <c r="E1193" s="5" t="s">
        <v>46</v>
      </c>
      <c r="F1193" s="5" t="s">
        <v>23</v>
      </c>
      <c r="G1193" s="5" t="s">
        <v>24</v>
      </c>
      <c r="H1193" s="5">
        <v>159</v>
      </c>
      <c r="I1193" s="5">
        <v>3</v>
      </c>
      <c r="J1193" s="5">
        <v>477</v>
      </c>
    </row>
    <row r="1194" spans="1:10" ht="15.75" customHeight="1" x14ac:dyDescent="0.25">
      <c r="A1194" s="3" t="s">
        <v>1239</v>
      </c>
      <c r="B1194" s="4">
        <v>43479</v>
      </c>
      <c r="C1194" s="5">
        <v>3</v>
      </c>
      <c r="D1194" s="5" t="s">
        <v>43</v>
      </c>
      <c r="E1194" s="5" t="s">
        <v>68</v>
      </c>
      <c r="F1194" s="5" t="s">
        <v>18</v>
      </c>
      <c r="G1194" s="5" t="s">
        <v>31</v>
      </c>
      <c r="H1194" s="5">
        <v>69</v>
      </c>
      <c r="I1194" s="5">
        <v>0</v>
      </c>
      <c r="J1194" s="5">
        <v>0</v>
      </c>
    </row>
    <row r="1195" spans="1:10" ht="15.75" customHeight="1" x14ac:dyDescent="0.25">
      <c r="A1195" s="3" t="s">
        <v>1240</v>
      </c>
      <c r="B1195" s="4">
        <v>43479</v>
      </c>
      <c r="C1195" s="5">
        <v>12</v>
      </c>
      <c r="D1195" s="5" t="s">
        <v>66</v>
      </c>
      <c r="E1195" s="5" t="s">
        <v>63</v>
      </c>
      <c r="F1195" s="5" t="s">
        <v>13</v>
      </c>
      <c r="G1195" s="5" t="s">
        <v>19</v>
      </c>
      <c r="H1195" s="5">
        <v>289</v>
      </c>
      <c r="I1195" s="5">
        <v>7</v>
      </c>
      <c r="J1195" s="5">
        <v>2023</v>
      </c>
    </row>
    <row r="1196" spans="1:10" ht="15.75" customHeight="1" x14ac:dyDescent="0.25">
      <c r="A1196" s="3" t="s">
        <v>1241</v>
      </c>
      <c r="B1196" s="4">
        <v>43479</v>
      </c>
      <c r="C1196" s="5">
        <v>19</v>
      </c>
      <c r="D1196" s="5" t="s">
        <v>56</v>
      </c>
      <c r="E1196" s="5" t="s">
        <v>27</v>
      </c>
      <c r="F1196" s="5" t="s">
        <v>28</v>
      </c>
      <c r="G1196" s="5" t="s">
        <v>41</v>
      </c>
      <c r="H1196" s="5">
        <v>399</v>
      </c>
      <c r="I1196" s="5">
        <v>8</v>
      </c>
      <c r="J1196" s="5">
        <v>3192</v>
      </c>
    </row>
    <row r="1197" spans="1:10" ht="15.75" customHeight="1" x14ac:dyDescent="0.25">
      <c r="A1197" s="3" t="s">
        <v>1242</v>
      </c>
      <c r="B1197" s="4">
        <v>43480</v>
      </c>
      <c r="C1197" s="5">
        <v>16</v>
      </c>
      <c r="D1197" s="5" t="s">
        <v>30</v>
      </c>
      <c r="E1197" s="5" t="s">
        <v>36</v>
      </c>
      <c r="F1197" s="5" t="s">
        <v>28</v>
      </c>
      <c r="G1197" s="5" t="s">
        <v>19</v>
      </c>
      <c r="H1197" s="5">
        <v>289</v>
      </c>
      <c r="I1197" s="5">
        <v>9</v>
      </c>
      <c r="J1197" s="5">
        <v>2601</v>
      </c>
    </row>
    <row r="1198" spans="1:10" ht="15.75" customHeight="1" x14ac:dyDescent="0.25">
      <c r="A1198" s="3" t="s">
        <v>1243</v>
      </c>
      <c r="B1198" s="4">
        <v>43481</v>
      </c>
      <c r="C1198" s="5">
        <v>6</v>
      </c>
      <c r="D1198" s="5" t="s">
        <v>48</v>
      </c>
      <c r="E1198" s="5" t="s">
        <v>22</v>
      </c>
      <c r="F1198" s="5" t="s">
        <v>23</v>
      </c>
      <c r="G1198" s="5" t="s">
        <v>14</v>
      </c>
      <c r="H1198" s="5">
        <v>199</v>
      </c>
      <c r="I1198" s="5">
        <v>2</v>
      </c>
      <c r="J1198" s="5">
        <v>398</v>
      </c>
    </row>
    <row r="1199" spans="1:10" ht="15.75" customHeight="1" x14ac:dyDescent="0.25">
      <c r="A1199" s="3" t="s">
        <v>1244</v>
      </c>
      <c r="B1199" s="4">
        <v>43481</v>
      </c>
      <c r="C1199" s="5">
        <v>16</v>
      </c>
      <c r="D1199" s="5" t="s">
        <v>30</v>
      </c>
      <c r="E1199" s="5" t="s">
        <v>36</v>
      </c>
      <c r="F1199" s="5" t="s">
        <v>28</v>
      </c>
      <c r="G1199" s="5" t="s">
        <v>31</v>
      </c>
      <c r="H1199" s="5">
        <v>69</v>
      </c>
      <c r="I1199" s="5">
        <v>9</v>
      </c>
      <c r="J1199" s="5">
        <v>621</v>
      </c>
    </row>
    <row r="1200" spans="1:10" ht="15.75" customHeight="1" x14ac:dyDescent="0.25">
      <c r="A1200" s="3" t="s">
        <v>1245</v>
      </c>
      <c r="B1200" s="4">
        <v>43481</v>
      </c>
      <c r="C1200" s="5">
        <v>16</v>
      </c>
      <c r="D1200" s="5" t="s">
        <v>30</v>
      </c>
      <c r="E1200" s="5" t="s">
        <v>36</v>
      </c>
      <c r="F1200" s="5" t="s">
        <v>28</v>
      </c>
      <c r="G1200" s="5" t="s">
        <v>31</v>
      </c>
      <c r="H1200" s="5">
        <v>69</v>
      </c>
      <c r="I1200" s="5">
        <v>5</v>
      </c>
      <c r="J1200" s="5">
        <v>345</v>
      </c>
    </row>
    <row r="1201" spans="1:10" ht="15.75" customHeight="1" x14ac:dyDescent="0.25">
      <c r="A1201" s="3" t="s">
        <v>1246</v>
      </c>
      <c r="B1201" s="4">
        <v>43481</v>
      </c>
      <c r="C1201" s="5">
        <v>16</v>
      </c>
      <c r="D1201" s="5" t="s">
        <v>30</v>
      </c>
      <c r="E1201" s="5" t="s">
        <v>27</v>
      </c>
      <c r="F1201" s="5" t="s">
        <v>28</v>
      </c>
      <c r="G1201" s="5" t="s">
        <v>31</v>
      </c>
      <c r="H1201" s="5">
        <v>69</v>
      </c>
      <c r="I1201" s="5">
        <v>2</v>
      </c>
      <c r="J1201" s="5">
        <v>138</v>
      </c>
    </row>
    <row r="1202" spans="1:10" ht="15.75" customHeight="1" x14ac:dyDescent="0.25">
      <c r="A1202" s="3" t="s">
        <v>1247</v>
      </c>
      <c r="B1202" s="4">
        <v>43482</v>
      </c>
      <c r="C1202" s="5">
        <v>16</v>
      </c>
      <c r="D1202" s="5" t="s">
        <v>30</v>
      </c>
      <c r="E1202" s="5" t="s">
        <v>27</v>
      </c>
      <c r="F1202" s="5" t="s">
        <v>28</v>
      </c>
      <c r="G1202" s="5" t="s">
        <v>31</v>
      </c>
      <c r="H1202" s="5">
        <v>69</v>
      </c>
      <c r="I1202" s="5">
        <v>1</v>
      </c>
      <c r="J1202" s="5">
        <v>69</v>
      </c>
    </row>
    <row r="1203" spans="1:10" ht="15.75" customHeight="1" x14ac:dyDescent="0.25">
      <c r="A1203" s="3" t="s">
        <v>1248</v>
      </c>
      <c r="B1203" s="4">
        <v>43482</v>
      </c>
      <c r="C1203" s="5">
        <v>18</v>
      </c>
      <c r="D1203" s="5" t="s">
        <v>26</v>
      </c>
      <c r="E1203" s="5" t="s">
        <v>36</v>
      </c>
      <c r="F1203" s="5" t="s">
        <v>28</v>
      </c>
      <c r="G1203" s="5" t="s">
        <v>19</v>
      </c>
      <c r="H1203" s="5">
        <v>289</v>
      </c>
      <c r="I1203" s="5">
        <v>2</v>
      </c>
      <c r="J1203" s="5">
        <v>578</v>
      </c>
    </row>
    <row r="1204" spans="1:10" ht="15.75" customHeight="1" x14ac:dyDescent="0.25">
      <c r="A1204" s="3" t="s">
        <v>1249</v>
      </c>
      <c r="B1204" s="4">
        <v>43482</v>
      </c>
      <c r="C1204" s="5">
        <v>14</v>
      </c>
      <c r="D1204" s="5" t="s">
        <v>38</v>
      </c>
      <c r="E1204" s="5" t="s">
        <v>12</v>
      </c>
      <c r="F1204" s="5" t="s">
        <v>13</v>
      </c>
      <c r="G1204" s="5" t="s">
        <v>41</v>
      </c>
      <c r="H1204" s="5">
        <v>399</v>
      </c>
      <c r="I1204" s="5">
        <v>2</v>
      </c>
      <c r="J1204" s="5">
        <v>798</v>
      </c>
    </row>
    <row r="1205" spans="1:10" ht="15.75" customHeight="1" x14ac:dyDescent="0.25">
      <c r="A1205" s="3" t="s">
        <v>1250</v>
      </c>
      <c r="B1205" s="4">
        <v>43482</v>
      </c>
      <c r="C1205" s="5">
        <v>5</v>
      </c>
      <c r="D1205" s="5" t="s">
        <v>60</v>
      </c>
      <c r="E1205" s="5" t="s">
        <v>17</v>
      </c>
      <c r="F1205" s="5" t="s">
        <v>18</v>
      </c>
      <c r="G1205" s="5" t="s">
        <v>31</v>
      </c>
      <c r="H1205" s="5">
        <v>69</v>
      </c>
      <c r="I1205" s="5">
        <v>3</v>
      </c>
      <c r="J1205" s="5">
        <v>207</v>
      </c>
    </row>
    <row r="1206" spans="1:10" ht="15.75" customHeight="1" x14ac:dyDescent="0.25">
      <c r="A1206" s="3" t="s">
        <v>1251</v>
      </c>
      <c r="B1206" s="4">
        <v>43482</v>
      </c>
      <c r="C1206" s="5">
        <v>7</v>
      </c>
      <c r="D1206" s="5" t="s">
        <v>88</v>
      </c>
      <c r="E1206" s="5" t="s">
        <v>22</v>
      </c>
      <c r="F1206" s="5" t="s">
        <v>23</v>
      </c>
      <c r="G1206" s="5" t="s">
        <v>19</v>
      </c>
      <c r="H1206" s="5">
        <v>289</v>
      </c>
      <c r="I1206" s="5">
        <v>5</v>
      </c>
      <c r="J1206" s="5">
        <v>1445</v>
      </c>
    </row>
    <row r="1207" spans="1:10" ht="15.75" customHeight="1" x14ac:dyDescent="0.25">
      <c r="A1207" s="3" t="s">
        <v>1252</v>
      </c>
      <c r="B1207" s="4">
        <v>43482</v>
      </c>
      <c r="C1207" s="5">
        <v>17</v>
      </c>
      <c r="D1207" s="5" t="s">
        <v>35</v>
      </c>
      <c r="E1207" s="5" t="s">
        <v>27</v>
      </c>
      <c r="F1207" s="5" t="s">
        <v>28</v>
      </c>
      <c r="G1207" s="5" t="s">
        <v>31</v>
      </c>
      <c r="H1207" s="5">
        <v>69</v>
      </c>
      <c r="I1207" s="5">
        <v>6</v>
      </c>
      <c r="J1207" s="5">
        <v>414</v>
      </c>
    </row>
    <row r="1208" spans="1:10" ht="15.75" customHeight="1" x14ac:dyDescent="0.25">
      <c r="A1208" s="3" t="s">
        <v>1253</v>
      </c>
      <c r="B1208" s="4">
        <v>43482</v>
      </c>
      <c r="C1208" s="5">
        <v>10</v>
      </c>
      <c r="D1208" s="5" t="s">
        <v>58</v>
      </c>
      <c r="E1208" s="5" t="s">
        <v>46</v>
      </c>
      <c r="F1208" s="5" t="s">
        <v>23</v>
      </c>
      <c r="G1208" s="5" t="s">
        <v>24</v>
      </c>
      <c r="H1208" s="5">
        <v>159</v>
      </c>
      <c r="I1208" s="5">
        <v>3</v>
      </c>
      <c r="J1208" s="5">
        <v>477</v>
      </c>
    </row>
    <row r="1209" spans="1:10" ht="15.75" customHeight="1" x14ac:dyDescent="0.25">
      <c r="A1209" s="3" t="s">
        <v>1254</v>
      </c>
      <c r="B1209" s="4">
        <v>43483</v>
      </c>
      <c r="C1209" s="5">
        <v>7</v>
      </c>
      <c r="D1209" s="5" t="s">
        <v>88</v>
      </c>
      <c r="E1209" s="5" t="s">
        <v>22</v>
      </c>
      <c r="F1209" s="5" t="s">
        <v>23</v>
      </c>
      <c r="G1209" s="5" t="s">
        <v>41</v>
      </c>
      <c r="H1209" s="5">
        <v>399</v>
      </c>
      <c r="I1209" s="5">
        <v>6</v>
      </c>
      <c r="J1209" s="5">
        <v>2394</v>
      </c>
    </row>
    <row r="1210" spans="1:10" ht="15.75" customHeight="1" x14ac:dyDescent="0.25">
      <c r="A1210" s="3" t="s">
        <v>1255</v>
      </c>
      <c r="B1210" s="4">
        <v>43483</v>
      </c>
      <c r="C1210" s="5">
        <v>12</v>
      </c>
      <c r="D1210" s="5" t="s">
        <v>66</v>
      </c>
      <c r="E1210" s="5" t="s">
        <v>63</v>
      </c>
      <c r="F1210" s="5" t="s">
        <v>13</v>
      </c>
      <c r="G1210" s="5" t="s">
        <v>41</v>
      </c>
      <c r="H1210" s="5">
        <v>399</v>
      </c>
      <c r="I1210" s="5">
        <v>3</v>
      </c>
      <c r="J1210" s="5">
        <v>1197</v>
      </c>
    </row>
    <row r="1211" spans="1:10" ht="15.75" customHeight="1" x14ac:dyDescent="0.25">
      <c r="A1211" s="3" t="s">
        <v>1256</v>
      </c>
      <c r="B1211" s="4">
        <v>43483</v>
      </c>
      <c r="C1211" s="5">
        <v>11</v>
      </c>
      <c r="D1211" s="5" t="s">
        <v>11</v>
      </c>
      <c r="E1211" s="5" t="s">
        <v>63</v>
      </c>
      <c r="F1211" s="5" t="s">
        <v>13</v>
      </c>
      <c r="G1211" s="5" t="s">
        <v>14</v>
      </c>
      <c r="H1211" s="5">
        <v>199</v>
      </c>
      <c r="I1211" s="5">
        <v>7</v>
      </c>
      <c r="J1211" s="5">
        <v>1393</v>
      </c>
    </row>
    <row r="1212" spans="1:10" ht="15.75" customHeight="1" x14ac:dyDescent="0.25">
      <c r="A1212" s="3" t="s">
        <v>1257</v>
      </c>
      <c r="B1212" s="4">
        <v>43484</v>
      </c>
      <c r="C1212" s="5">
        <v>9</v>
      </c>
      <c r="D1212" s="5" t="s">
        <v>21</v>
      </c>
      <c r="E1212" s="5" t="s">
        <v>46</v>
      </c>
      <c r="F1212" s="5" t="s">
        <v>23</v>
      </c>
      <c r="G1212" s="5" t="s">
        <v>24</v>
      </c>
      <c r="H1212" s="5">
        <v>159</v>
      </c>
      <c r="I1212" s="5">
        <v>7</v>
      </c>
      <c r="J1212" s="5">
        <v>1113</v>
      </c>
    </row>
    <row r="1213" spans="1:10" ht="15.75" customHeight="1" x14ac:dyDescent="0.25">
      <c r="A1213" s="3" t="s">
        <v>1258</v>
      </c>
      <c r="B1213" s="4">
        <v>43485</v>
      </c>
      <c r="C1213" s="5">
        <v>14</v>
      </c>
      <c r="D1213" s="5" t="s">
        <v>38</v>
      </c>
      <c r="E1213" s="5" t="s">
        <v>12</v>
      </c>
      <c r="F1213" s="5" t="s">
        <v>13</v>
      </c>
      <c r="G1213" s="5" t="s">
        <v>24</v>
      </c>
      <c r="H1213" s="5">
        <v>159</v>
      </c>
      <c r="I1213" s="5">
        <v>1</v>
      </c>
      <c r="J1213" s="5">
        <v>159</v>
      </c>
    </row>
    <row r="1214" spans="1:10" ht="15.75" customHeight="1" x14ac:dyDescent="0.25">
      <c r="A1214" s="3" t="s">
        <v>1259</v>
      </c>
      <c r="B1214" s="4">
        <v>43485</v>
      </c>
      <c r="C1214" s="5">
        <v>16</v>
      </c>
      <c r="D1214" s="5" t="s">
        <v>30</v>
      </c>
      <c r="E1214" s="5" t="s">
        <v>27</v>
      </c>
      <c r="F1214" s="5" t="s">
        <v>28</v>
      </c>
      <c r="G1214" s="5" t="s">
        <v>31</v>
      </c>
      <c r="H1214" s="5">
        <v>69</v>
      </c>
      <c r="I1214" s="5">
        <v>2</v>
      </c>
      <c r="J1214" s="5">
        <v>138</v>
      </c>
    </row>
    <row r="1215" spans="1:10" ht="15.75" customHeight="1" x14ac:dyDescent="0.25">
      <c r="A1215" s="3" t="s">
        <v>1260</v>
      </c>
      <c r="B1215" s="4">
        <v>43486</v>
      </c>
      <c r="C1215" s="5">
        <v>8</v>
      </c>
      <c r="D1215" s="5" t="s">
        <v>45</v>
      </c>
      <c r="E1215" s="5" t="s">
        <v>46</v>
      </c>
      <c r="F1215" s="5" t="s">
        <v>23</v>
      </c>
      <c r="G1215" s="5" t="s">
        <v>19</v>
      </c>
      <c r="H1215" s="5">
        <v>289</v>
      </c>
      <c r="I1215" s="5">
        <v>4</v>
      </c>
      <c r="J1215" s="5">
        <v>1156</v>
      </c>
    </row>
    <row r="1216" spans="1:10" ht="15.75" customHeight="1" x14ac:dyDescent="0.25">
      <c r="A1216" s="3" t="s">
        <v>1261</v>
      </c>
      <c r="B1216" s="4">
        <v>43486</v>
      </c>
      <c r="C1216" s="5">
        <v>4</v>
      </c>
      <c r="D1216" s="5" t="s">
        <v>51</v>
      </c>
      <c r="E1216" s="5" t="s">
        <v>17</v>
      </c>
      <c r="F1216" s="5" t="s">
        <v>18</v>
      </c>
      <c r="G1216" s="5" t="s">
        <v>31</v>
      </c>
      <c r="H1216" s="5">
        <v>69</v>
      </c>
      <c r="I1216" s="5">
        <v>6</v>
      </c>
      <c r="J1216" s="5">
        <v>414</v>
      </c>
    </row>
    <row r="1217" spans="1:10" ht="15.75" customHeight="1" x14ac:dyDescent="0.25">
      <c r="A1217" s="3" t="s">
        <v>1262</v>
      </c>
      <c r="B1217" s="4">
        <v>43486</v>
      </c>
      <c r="C1217" s="5">
        <v>10</v>
      </c>
      <c r="D1217" s="5" t="s">
        <v>58</v>
      </c>
      <c r="E1217" s="5" t="s">
        <v>46</v>
      </c>
      <c r="F1217" s="5" t="s">
        <v>23</v>
      </c>
      <c r="G1217" s="5" t="s">
        <v>24</v>
      </c>
      <c r="H1217" s="5">
        <v>159</v>
      </c>
      <c r="I1217" s="5">
        <v>1</v>
      </c>
      <c r="J1217" s="5">
        <v>159</v>
      </c>
    </row>
    <row r="1218" spans="1:10" ht="15.75" customHeight="1" x14ac:dyDescent="0.25">
      <c r="A1218" s="3" t="s">
        <v>1263</v>
      </c>
      <c r="B1218" s="4">
        <v>43486</v>
      </c>
      <c r="C1218" s="5">
        <v>4</v>
      </c>
      <c r="D1218" s="5" t="s">
        <v>51</v>
      </c>
      <c r="E1218" s="5" t="s">
        <v>68</v>
      </c>
      <c r="F1218" s="5" t="s">
        <v>18</v>
      </c>
      <c r="G1218" s="5" t="s">
        <v>24</v>
      </c>
      <c r="H1218" s="5">
        <v>159</v>
      </c>
      <c r="I1218" s="5">
        <v>4</v>
      </c>
      <c r="J1218" s="5">
        <v>636</v>
      </c>
    </row>
    <row r="1219" spans="1:10" ht="15.75" customHeight="1" x14ac:dyDescent="0.25">
      <c r="A1219" s="3" t="s">
        <v>1264</v>
      </c>
      <c r="B1219" s="4">
        <v>43487</v>
      </c>
      <c r="C1219" s="5">
        <v>12</v>
      </c>
      <c r="D1219" s="5" t="s">
        <v>66</v>
      </c>
      <c r="E1219" s="5" t="s">
        <v>12</v>
      </c>
      <c r="F1219" s="5" t="s">
        <v>13</v>
      </c>
      <c r="G1219" s="5" t="s">
        <v>31</v>
      </c>
      <c r="H1219" s="5">
        <v>69</v>
      </c>
      <c r="I1219" s="5">
        <v>7</v>
      </c>
      <c r="J1219" s="5">
        <v>483</v>
      </c>
    </row>
    <row r="1220" spans="1:10" ht="15.75" customHeight="1" x14ac:dyDescent="0.25">
      <c r="A1220" s="3" t="s">
        <v>1265</v>
      </c>
      <c r="B1220" s="4">
        <v>43487</v>
      </c>
      <c r="C1220" s="5">
        <v>2</v>
      </c>
      <c r="D1220" s="5" t="s">
        <v>106</v>
      </c>
      <c r="E1220" s="5" t="s">
        <v>68</v>
      </c>
      <c r="F1220" s="5" t="s">
        <v>18</v>
      </c>
      <c r="G1220" s="5" t="s">
        <v>19</v>
      </c>
      <c r="H1220" s="5">
        <v>289</v>
      </c>
      <c r="I1220" s="5">
        <v>5</v>
      </c>
      <c r="J1220" s="5">
        <v>1445</v>
      </c>
    </row>
    <row r="1221" spans="1:10" ht="15.75" customHeight="1" x14ac:dyDescent="0.25">
      <c r="A1221" s="3" t="s">
        <v>1266</v>
      </c>
      <c r="B1221" s="4">
        <v>43487</v>
      </c>
      <c r="C1221" s="5">
        <v>7</v>
      </c>
      <c r="D1221" s="5" t="s">
        <v>88</v>
      </c>
      <c r="E1221" s="5" t="s">
        <v>22</v>
      </c>
      <c r="F1221" s="5" t="s">
        <v>23</v>
      </c>
      <c r="G1221" s="5" t="s">
        <v>19</v>
      </c>
      <c r="H1221" s="5">
        <v>289</v>
      </c>
      <c r="I1221" s="5">
        <v>7</v>
      </c>
      <c r="J1221" s="5">
        <v>2023</v>
      </c>
    </row>
    <row r="1222" spans="1:10" ht="15.75" customHeight="1" x14ac:dyDescent="0.25">
      <c r="A1222" s="3" t="s">
        <v>1267</v>
      </c>
      <c r="B1222" s="4">
        <v>43488</v>
      </c>
      <c r="C1222" s="5">
        <v>10</v>
      </c>
      <c r="D1222" s="5" t="s">
        <v>58</v>
      </c>
      <c r="E1222" s="5" t="s">
        <v>46</v>
      </c>
      <c r="F1222" s="5" t="s">
        <v>23</v>
      </c>
      <c r="G1222" s="5" t="s">
        <v>24</v>
      </c>
      <c r="H1222" s="5">
        <v>159</v>
      </c>
      <c r="I1222" s="5">
        <v>6</v>
      </c>
      <c r="J1222" s="5">
        <v>954</v>
      </c>
    </row>
    <row r="1223" spans="1:10" ht="15.75" customHeight="1" x14ac:dyDescent="0.25">
      <c r="A1223" s="3" t="s">
        <v>1268</v>
      </c>
      <c r="B1223" s="4">
        <v>43489</v>
      </c>
      <c r="C1223" s="5">
        <v>8</v>
      </c>
      <c r="D1223" s="5" t="s">
        <v>45</v>
      </c>
      <c r="E1223" s="5" t="s">
        <v>22</v>
      </c>
      <c r="F1223" s="5" t="s">
        <v>23</v>
      </c>
      <c r="G1223" s="5" t="s">
        <v>24</v>
      </c>
      <c r="H1223" s="5">
        <v>159</v>
      </c>
      <c r="I1223" s="5">
        <v>4</v>
      </c>
      <c r="J1223" s="5">
        <v>636</v>
      </c>
    </row>
    <row r="1224" spans="1:10" ht="15.75" customHeight="1" x14ac:dyDescent="0.25">
      <c r="A1224" s="3" t="s">
        <v>1269</v>
      </c>
      <c r="B1224" s="4">
        <v>43490</v>
      </c>
      <c r="C1224" s="5">
        <v>18</v>
      </c>
      <c r="D1224" s="5" t="s">
        <v>26</v>
      </c>
      <c r="E1224" s="5" t="s">
        <v>36</v>
      </c>
      <c r="F1224" s="5" t="s">
        <v>28</v>
      </c>
      <c r="G1224" s="5" t="s">
        <v>41</v>
      </c>
      <c r="H1224" s="5">
        <v>399</v>
      </c>
      <c r="I1224" s="5">
        <v>9</v>
      </c>
      <c r="J1224" s="5">
        <v>3591</v>
      </c>
    </row>
    <row r="1225" spans="1:10" ht="15.75" customHeight="1" x14ac:dyDescent="0.25">
      <c r="A1225" s="3" t="s">
        <v>1270</v>
      </c>
      <c r="B1225" s="4">
        <v>43491</v>
      </c>
      <c r="C1225" s="5">
        <v>4</v>
      </c>
      <c r="D1225" s="5" t="s">
        <v>51</v>
      </c>
      <c r="E1225" s="5" t="s">
        <v>17</v>
      </c>
      <c r="F1225" s="5" t="s">
        <v>18</v>
      </c>
      <c r="G1225" s="5" t="s">
        <v>14</v>
      </c>
      <c r="H1225" s="5">
        <v>199</v>
      </c>
      <c r="I1225" s="5">
        <v>5</v>
      </c>
      <c r="J1225" s="5">
        <v>995</v>
      </c>
    </row>
    <row r="1226" spans="1:10" ht="15.75" customHeight="1" x14ac:dyDescent="0.25">
      <c r="A1226" s="3" t="s">
        <v>1271</v>
      </c>
      <c r="B1226" s="4">
        <v>43491</v>
      </c>
      <c r="C1226" s="5">
        <v>7</v>
      </c>
      <c r="D1226" s="5" t="s">
        <v>88</v>
      </c>
      <c r="E1226" s="5" t="s">
        <v>46</v>
      </c>
      <c r="F1226" s="5" t="s">
        <v>23</v>
      </c>
      <c r="G1226" s="5" t="s">
        <v>41</v>
      </c>
      <c r="H1226" s="5">
        <v>399</v>
      </c>
      <c r="I1226" s="5">
        <v>8</v>
      </c>
      <c r="J1226" s="5">
        <v>3192</v>
      </c>
    </row>
    <row r="1227" spans="1:10" ht="15.75" customHeight="1" x14ac:dyDescent="0.25">
      <c r="A1227" s="3" t="s">
        <v>1272</v>
      </c>
      <c r="B1227" s="4">
        <v>43491</v>
      </c>
      <c r="C1227" s="5">
        <v>1</v>
      </c>
      <c r="D1227" s="5" t="s">
        <v>16</v>
      </c>
      <c r="E1227" s="5" t="s">
        <v>68</v>
      </c>
      <c r="F1227" s="5" t="s">
        <v>18</v>
      </c>
      <c r="G1227" s="5" t="s">
        <v>41</v>
      </c>
      <c r="H1227" s="5">
        <v>399</v>
      </c>
      <c r="I1227" s="5">
        <v>4</v>
      </c>
      <c r="J1227" s="5">
        <v>1596</v>
      </c>
    </row>
    <row r="1228" spans="1:10" ht="15.75" customHeight="1" x14ac:dyDescent="0.25">
      <c r="A1228" s="3" t="s">
        <v>1273</v>
      </c>
      <c r="B1228" s="4">
        <v>43491</v>
      </c>
      <c r="C1228" s="5">
        <v>10</v>
      </c>
      <c r="D1228" s="5" t="s">
        <v>58</v>
      </c>
      <c r="E1228" s="5" t="s">
        <v>22</v>
      </c>
      <c r="F1228" s="5" t="s">
        <v>23</v>
      </c>
      <c r="G1228" s="5" t="s">
        <v>41</v>
      </c>
      <c r="H1228" s="5">
        <v>399</v>
      </c>
      <c r="I1228" s="5">
        <v>4</v>
      </c>
      <c r="J1228" s="5">
        <v>1596</v>
      </c>
    </row>
    <row r="1229" spans="1:10" ht="15.75" customHeight="1" x14ac:dyDescent="0.25">
      <c r="A1229" s="3" t="s">
        <v>1274</v>
      </c>
      <c r="B1229" s="4">
        <v>43492</v>
      </c>
      <c r="C1229" s="5">
        <v>17</v>
      </c>
      <c r="D1229" s="5" t="s">
        <v>35</v>
      </c>
      <c r="E1229" s="5" t="s">
        <v>27</v>
      </c>
      <c r="F1229" s="5" t="s">
        <v>28</v>
      </c>
      <c r="G1229" s="5" t="s">
        <v>19</v>
      </c>
      <c r="H1229" s="5">
        <v>289</v>
      </c>
      <c r="I1229" s="5">
        <v>2</v>
      </c>
      <c r="J1229" s="5">
        <v>578</v>
      </c>
    </row>
    <row r="1230" spans="1:10" ht="15.75" customHeight="1" x14ac:dyDescent="0.25">
      <c r="A1230" s="3" t="s">
        <v>1275</v>
      </c>
      <c r="B1230" s="4">
        <v>43493</v>
      </c>
      <c r="C1230" s="5">
        <v>12</v>
      </c>
      <c r="D1230" s="5" t="s">
        <v>66</v>
      </c>
      <c r="E1230" s="5" t="s">
        <v>63</v>
      </c>
      <c r="F1230" s="5" t="s">
        <v>13</v>
      </c>
      <c r="G1230" s="5" t="s">
        <v>14</v>
      </c>
      <c r="H1230" s="5">
        <v>199</v>
      </c>
      <c r="I1230" s="5">
        <v>4</v>
      </c>
      <c r="J1230" s="5">
        <v>796</v>
      </c>
    </row>
    <row r="1231" spans="1:10" ht="15.75" customHeight="1" x14ac:dyDescent="0.25">
      <c r="A1231" s="3" t="s">
        <v>1276</v>
      </c>
      <c r="B1231" s="4">
        <v>43493</v>
      </c>
      <c r="C1231" s="5">
        <v>3</v>
      </c>
      <c r="D1231" s="5" t="s">
        <v>43</v>
      </c>
      <c r="E1231" s="5" t="s">
        <v>17</v>
      </c>
      <c r="F1231" s="5" t="s">
        <v>18</v>
      </c>
      <c r="G1231" s="5" t="s">
        <v>41</v>
      </c>
      <c r="H1231" s="5">
        <v>399</v>
      </c>
      <c r="I1231" s="5">
        <v>5</v>
      </c>
      <c r="J1231" s="5">
        <v>1995</v>
      </c>
    </row>
    <row r="1232" spans="1:10" ht="15.75" customHeight="1" x14ac:dyDescent="0.25">
      <c r="A1232" s="3" t="s">
        <v>1277</v>
      </c>
      <c r="B1232" s="4">
        <v>43493</v>
      </c>
      <c r="C1232" s="5">
        <v>2</v>
      </c>
      <c r="D1232" s="5" t="s">
        <v>106</v>
      </c>
      <c r="E1232" s="5" t="s">
        <v>68</v>
      </c>
      <c r="F1232" s="5" t="s">
        <v>18</v>
      </c>
      <c r="G1232" s="5" t="s">
        <v>31</v>
      </c>
      <c r="H1232" s="5">
        <v>69</v>
      </c>
      <c r="I1232" s="5">
        <v>3</v>
      </c>
      <c r="J1232" s="5">
        <v>207</v>
      </c>
    </row>
    <row r="1233" spans="1:10" ht="15.75" customHeight="1" x14ac:dyDescent="0.25">
      <c r="A1233" s="3" t="s">
        <v>1278</v>
      </c>
      <c r="B1233" s="4">
        <v>43493</v>
      </c>
      <c r="C1233" s="5">
        <v>4</v>
      </c>
      <c r="D1233" s="5" t="s">
        <v>51</v>
      </c>
      <c r="E1233" s="5" t="s">
        <v>17</v>
      </c>
      <c r="F1233" s="5" t="s">
        <v>18</v>
      </c>
      <c r="G1233" s="5" t="s">
        <v>24</v>
      </c>
      <c r="H1233" s="5">
        <v>159</v>
      </c>
      <c r="I1233" s="5">
        <v>7</v>
      </c>
      <c r="J1233" s="5">
        <v>1113</v>
      </c>
    </row>
    <row r="1234" spans="1:10" ht="15.75" customHeight="1" x14ac:dyDescent="0.25">
      <c r="A1234" s="3" t="s">
        <v>1279</v>
      </c>
      <c r="B1234" s="4">
        <v>43493</v>
      </c>
      <c r="C1234" s="5">
        <v>5</v>
      </c>
      <c r="D1234" s="5" t="s">
        <v>60</v>
      </c>
      <c r="E1234" s="5" t="s">
        <v>17</v>
      </c>
      <c r="F1234" s="5" t="s">
        <v>18</v>
      </c>
      <c r="G1234" s="5" t="s">
        <v>31</v>
      </c>
      <c r="H1234" s="5">
        <v>69</v>
      </c>
      <c r="I1234" s="5">
        <v>2</v>
      </c>
      <c r="J1234" s="5">
        <v>138</v>
      </c>
    </row>
    <row r="1235" spans="1:10" ht="15.75" customHeight="1" x14ac:dyDescent="0.25">
      <c r="A1235" s="3" t="s">
        <v>1280</v>
      </c>
      <c r="B1235" s="4">
        <v>43494</v>
      </c>
      <c r="C1235" s="5">
        <v>9</v>
      </c>
      <c r="D1235" s="5" t="s">
        <v>21</v>
      </c>
      <c r="E1235" s="5" t="s">
        <v>46</v>
      </c>
      <c r="F1235" s="5" t="s">
        <v>23</v>
      </c>
      <c r="G1235" s="5" t="s">
        <v>24</v>
      </c>
      <c r="H1235" s="5">
        <v>159</v>
      </c>
      <c r="I1235" s="5">
        <v>3</v>
      </c>
      <c r="J1235" s="5">
        <v>477</v>
      </c>
    </row>
    <row r="1236" spans="1:10" ht="15.75" customHeight="1" x14ac:dyDescent="0.25">
      <c r="A1236" s="3" t="s">
        <v>1281</v>
      </c>
      <c r="B1236" s="4">
        <v>43494</v>
      </c>
      <c r="C1236" s="5">
        <v>9</v>
      </c>
      <c r="D1236" s="5" t="s">
        <v>21</v>
      </c>
      <c r="E1236" s="5" t="s">
        <v>46</v>
      </c>
      <c r="F1236" s="5" t="s">
        <v>23</v>
      </c>
      <c r="G1236" s="5" t="s">
        <v>19</v>
      </c>
      <c r="H1236" s="5">
        <v>289</v>
      </c>
      <c r="I1236" s="5">
        <v>1</v>
      </c>
      <c r="J1236" s="5">
        <v>289</v>
      </c>
    </row>
    <row r="1237" spans="1:10" ht="15.75" customHeight="1" x14ac:dyDescent="0.25">
      <c r="A1237" s="3" t="s">
        <v>1282</v>
      </c>
      <c r="B1237" s="4">
        <v>43495</v>
      </c>
      <c r="C1237" s="5">
        <v>3</v>
      </c>
      <c r="D1237" s="5" t="s">
        <v>43</v>
      </c>
      <c r="E1237" s="5" t="s">
        <v>68</v>
      </c>
      <c r="F1237" s="5" t="s">
        <v>18</v>
      </c>
      <c r="G1237" s="5" t="s">
        <v>24</v>
      </c>
      <c r="H1237" s="5">
        <v>159</v>
      </c>
      <c r="I1237" s="5">
        <v>9</v>
      </c>
      <c r="J1237" s="5">
        <v>1431</v>
      </c>
    </row>
    <row r="1238" spans="1:10" ht="15.75" customHeight="1" x14ac:dyDescent="0.25">
      <c r="A1238" s="3" t="s">
        <v>1283</v>
      </c>
      <c r="B1238" s="4">
        <v>43496</v>
      </c>
      <c r="C1238" s="5">
        <v>2</v>
      </c>
      <c r="D1238" s="5" t="s">
        <v>106</v>
      </c>
      <c r="E1238" s="5" t="s">
        <v>68</v>
      </c>
      <c r="F1238" s="5" t="s">
        <v>18</v>
      </c>
      <c r="G1238" s="5" t="s">
        <v>41</v>
      </c>
      <c r="H1238" s="5">
        <v>399</v>
      </c>
      <c r="I1238" s="5">
        <v>7</v>
      </c>
      <c r="J1238" s="5">
        <v>2793</v>
      </c>
    </row>
    <row r="1239" spans="1:10" ht="15.75" customHeight="1" x14ac:dyDescent="0.25">
      <c r="A1239" s="3" t="s">
        <v>1284</v>
      </c>
      <c r="B1239" s="4">
        <v>43497</v>
      </c>
      <c r="C1239" s="5">
        <v>13</v>
      </c>
      <c r="D1239" s="5" t="s">
        <v>33</v>
      </c>
      <c r="E1239" s="5" t="s">
        <v>63</v>
      </c>
      <c r="F1239" s="5" t="s">
        <v>13</v>
      </c>
      <c r="G1239" s="5" t="s">
        <v>19</v>
      </c>
      <c r="H1239" s="5">
        <v>289</v>
      </c>
      <c r="I1239" s="5">
        <v>9</v>
      </c>
      <c r="J1239" s="5">
        <v>2601</v>
      </c>
    </row>
    <row r="1240" spans="1:10" ht="15.75" customHeight="1" x14ac:dyDescent="0.25">
      <c r="A1240" s="3" t="s">
        <v>1285</v>
      </c>
      <c r="B1240" s="4">
        <v>43498</v>
      </c>
      <c r="C1240" s="5">
        <v>8</v>
      </c>
      <c r="D1240" s="5" t="s">
        <v>45</v>
      </c>
      <c r="E1240" s="5" t="s">
        <v>22</v>
      </c>
      <c r="F1240" s="5" t="s">
        <v>23</v>
      </c>
      <c r="G1240" s="5" t="s">
        <v>19</v>
      </c>
      <c r="H1240" s="5">
        <v>289</v>
      </c>
      <c r="I1240" s="5">
        <v>3</v>
      </c>
      <c r="J1240" s="5">
        <v>867</v>
      </c>
    </row>
    <row r="1241" spans="1:10" ht="15.75" customHeight="1" x14ac:dyDescent="0.25">
      <c r="A1241" s="3" t="s">
        <v>1286</v>
      </c>
      <c r="B1241" s="4">
        <v>43499</v>
      </c>
      <c r="C1241" s="5">
        <v>12</v>
      </c>
      <c r="D1241" s="5" t="s">
        <v>66</v>
      </c>
      <c r="E1241" s="5" t="s">
        <v>12</v>
      </c>
      <c r="F1241" s="5" t="s">
        <v>13</v>
      </c>
      <c r="G1241" s="5" t="s">
        <v>14</v>
      </c>
      <c r="H1241" s="5">
        <v>199</v>
      </c>
      <c r="I1241" s="5">
        <v>3</v>
      </c>
      <c r="J1241" s="5">
        <v>597</v>
      </c>
    </row>
    <row r="1242" spans="1:10" ht="15.75" customHeight="1" x14ac:dyDescent="0.25">
      <c r="A1242" s="3" t="s">
        <v>1287</v>
      </c>
      <c r="B1242" s="4">
        <v>43499</v>
      </c>
      <c r="C1242" s="5">
        <v>6</v>
      </c>
      <c r="D1242" s="5" t="s">
        <v>48</v>
      </c>
      <c r="E1242" s="5" t="s">
        <v>46</v>
      </c>
      <c r="F1242" s="5" t="s">
        <v>23</v>
      </c>
      <c r="G1242" s="5" t="s">
        <v>31</v>
      </c>
      <c r="H1242" s="5">
        <v>69</v>
      </c>
      <c r="I1242" s="5">
        <v>5</v>
      </c>
      <c r="J1242" s="5">
        <v>345</v>
      </c>
    </row>
    <row r="1243" spans="1:10" ht="15.75" customHeight="1" x14ac:dyDescent="0.25">
      <c r="A1243" s="3" t="s">
        <v>1288</v>
      </c>
      <c r="B1243" s="4">
        <v>43500</v>
      </c>
      <c r="C1243" s="5">
        <v>9</v>
      </c>
      <c r="D1243" s="5" t="s">
        <v>21</v>
      </c>
      <c r="E1243" s="5" t="s">
        <v>46</v>
      </c>
      <c r="F1243" s="5" t="s">
        <v>23</v>
      </c>
      <c r="G1243" s="5" t="s">
        <v>19</v>
      </c>
      <c r="H1243" s="5">
        <v>289</v>
      </c>
      <c r="I1243" s="5">
        <v>0</v>
      </c>
      <c r="J1243" s="5">
        <v>0</v>
      </c>
    </row>
    <row r="1244" spans="1:10" ht="15.75" customHeight="1" x14ac:dyDescent="0.25">
      <c r="A1244" s="3" t="s">
        <v>1289</v>
      </c>
      <c r="B1244" s="4">
        <v>43501</v>
      </c>
      <c r="C1244" s="5">
        <v>16</v>
      </c>
      <c r="D1244" s="5" t="s">
        <v>30</v>
      </c>
      <c r="E1244" s="5" t="s">
        <v>36</v>
      </c>
      <c r="F1244" s="5" t="s">
        <v>28</v>
      </c>
      <c r="G1244" s="5" t="s">
        <v>19</v>
      </c>
      <c r="H1244" s="5">
        <v>289</v>
      </c>
      <c r="I1244" s="5">
        <v>9</v>
      </c>
      <c r="J1244" s="5">
        <v>2601</v>
      </c>
    </row>
    <row r="1245" spans="1:10" ht="15.75" customHeight="1" x14ac:dyDescent="0.25">
      <c r="A1245" s="3" t="s">
        <v>1290</v>
      </c>
      <c r="B1245" s="4">
        <v>43501</v>
      </c>
      <c r="C1245" s="5">
        <v>16</v>
      </c>
      <c r="D1245" s="5" t="s">
        <v>30</v>
      </c>
      <c r="E1245" s="5" t="s">
        <v>27</v>
      </c>
      <c r="F1245" s="5" t="s">
        <v>28</v>
      </c>
      <c r="G1245" s="5" t="s">
        <v>19</v>
      </c>
      <c r="H1245" s="5">
        <v>289</v>
      </c>
      <c r="I1245" s="5">
        <v>9</v>
      </c>
      <c r="J1245" s="5">
        <v>2601</v>
      </c>
    </row>
    <row r="1246" spans="1:10" ht="15.75" customHeight="1" x14ac:dyDescent="0.25">
      <c r="A1246" s="3" t="s">
        <v>1291</v>
      </c>
      <c r="B1246" s="4">
        <v>43501</v>
      </c>
      <c r="C1246" s="5">
        <v>8</v>
      </c>
      <c r="D1246" s="5" t="s">
        <v>45</v>
      </c>
      <c r="E1246" s="5" t="s">
        <v>22</v>
      </c>
      <c r="F1246" s="5" t="s">
        <v>23</v>
      </c>
      <c r="G1246" s="5" t="s">
        <v>14</v>
      </c>
      <c r="H1246" s="5">
        <v>199</v>
      </c>
      <c r="I1246" s="5">
        <v>0</v>
      </c>
      <c r="J1246" s="5">
        <v>0</v>
      </c>
    </row>
    <row r="1247" spans="1:10" ht="15.75" customHeight="1" x14ac:dyDescent="0.25">
      <c r="A1247" s="3" t="s">
        <v>1292</v>
      </c>
      <c r="B1247" s="4">
        <v>43501</v>
      </c>
      <c r="C1247" s="5">
        <v>3</v>
      </c>
      <c r="D1247" s="5" t="s">
        <v>43</v>
      </c>
      <c r="E1247" s="5" t="s">
        <v>68</v>
      </c>
      <c r="F1247" s="5" t="s">
        <v>18</v>
      </c>
      <c r="G1247" s="5" t="s">
        <v>19</v>
      </c>
      <c r="H1247" s="5">
        <v>289</v>
      </c>
      <c r="I1247" s="5">
        <v>9</v>
      </c>
      <c r="J1247" s="5">
        <v>2601</v>
      </c>
    </row>
    <row r="1248" spans="1:10" ht="15.75" customHeight="1" x14ac:dyDescent="0.25">
      <c r="A1248" s="3" t="s">
        <v>1293</v>
      </c>
      <c r="B1248" s="4">
        <v>43501</v>
      </c>
      <c r="C1248" s="5">
        <v>12</v>
      </c>
      <c r="D1248" s="5" t="s">
        <v>66</v>
      </c>
      <c r="E1248" s="5" t="s">
        <v>12</v>
      </c>
      <c r="F1248" s="5" t="s">
        <v>13</v>
      </c>
      <c r="G1248" s="5" t="s">
        <v>24</v>
      </c>
      <c r="H1248" s="5">
        <v>159</v>
      </c>
      <c r="I1248" s="5">
        <v>2</v>
      </c>
      <c r="J1248" s="5">
        <v>318</v>
      </c>
    </row>
    <row r="1249" spans="1:10" ht="15.75" customHeight="1" x14ac:dyDescent="0.25">
      <c r="A1249" s="3" t="s">
        <v>1294</v>
      </c>
      <c r="B1249" s="4">
        <v>43501</v>
      </c>
      <c r="C1249" s="5">
        <v>11</v>
      </c>
      <c r="D1249" s="5" t="s">
        <v>11</v>
      </c>
      <c r="E1249" s="5" t="s">
        <v>12</v>
      </c>
      <c r="F1249" s="5" t="s">
        <v>13</v>
      </c>
      <c r="G1249" s="5" t="s">
        <v>31</v>
      </c>
      <c r="H1249" s="5">
        <v>69</v>
      </c>
      <c r="I1249" s="5">
        <v>4</v>
      </c>
      <c r="J1249" s="5">
        <v>276</v>
      </c>
    </row>
    <row r="1250" spans="1:10" ht="15.75" customHeight="1" x14ac:dyDescent="0.25">
      <c r="A1250" s="3" t="s">
        <v>1295</v>
      </c>
      <c r="B1250" s="4">
        <v>43501</v>
      </c>
      <c r="C1250" s="5">
        <v>9</v>
      </c>
      <c r="D1250" s="5" t="s">
        <v>21</v>
      </c>
      <c r="E1250" s="5" t="s">
        <v>46</v>
      </c>
      <c r="F1250" s="5" t="s">
        <v>23</v>
      </c>
      <c r="G1250" s="5" t="s">
        <v>41</v>
      </c>
      <c r="H1250" s="5">
        <v>399</v>
      </c>
      <c r="I1250" s="5">
        <v>7</v>
      </c>
      <c r="J1250" s="5">
        <v>2793</v>
      </c>
    </row>
    <row r="1251" spans="1:10" ht="15.75" customHeight="1" x14ac:dyDescent="0.25">
      <c r="A1251" s="3" t="s">
        <v>1296</v>
      </c>
      <c r="B1251" s="4">
        <v>43501</v>
      </c>
      <c r="C1251" s="5">
        <v>3</v>
      </c>
      <c r="D1251" s="5" t="s">
        <v>43</v>
      </c>
      <c r="E1251" s="5" t="s">
        <v>17</v>
      </c>
      <c r="F1251" s="5" t="s">
        <v>18</v>
      </c>
      <c r="G1251" s="5" t="s">
        <v>31</v>
      </c>
      <c r="H1251" s="5">
        <v>69</v>
      </c>
      <c r="I1251" s="5">
        <v>6</v>
      </c>
      <c r="J1251" s="5">
        <v>414</v>
      </c>
    </row>
    <row r="1252" spans="1:10" ht="15.75" customHeight="1" x14ac:dyDescent="0.25">
      <c r="A1252" s="3" t="s">
        <v>1297</v>
      </c>
      <c r="B1252" s="4">
        <v>43501</v>
      </c>
      <c r="C1252" s="5">
        <v>3</v>
      </c>
      <c r="D1252" s="5" t="s">
        <v>43</v>
      </c>
      <c r="E1252" s="5" t="s">
        <v>68</v>
      </c>
      <c r="F1252" s="5" t="s">
        <v>18</v>
      </c>
      <c r="G1252" s="5" t="s">
        <v>14</v>
      </c>
      <c r="H1252" s="5">
        <v>199</v>
      </c>
      <c r="I1252" s="5">
        <v>1</v>
      </c>
      <c r="J1252" s="5">
        <v>199</v>
      </c>
    </row>
    <row r="1253" spans="1:10" ht="15.75" customHeight="1" x14ac:dyDescent="0.25">
      <c r="A1253" s="3" t="s">
        <v>1298</v>
      </c>
      <c r="B1253" s="4">
        <v>43502</v>
      </c>
      <c r="C1253" s="5">
        <v>9</v>
      </c>
      <c r="D1253" s="5" t="s">
        <v>21</v>
      </c>
      <c r="E1253" s="5" t="s">
        <v>22</v>
      </c>
      <c r="F1253" s="5" t="s">
        <v>23</v>
      </c>
      <c r="G1253" s="5" t="s">
        <v>19</v>
      </c>
      <c r="H1253" s="5">
        <v>289</v>
      </c>
      <c r="I1253" s="5">
        <v>4</v>
      </c>
      <c r="J1253" s="5">
        <v>1156</v>
      </c>
    </row>
    <row r="1254" spans="1:10" ht="15.75" customHeight="1" x14ac:dyDescent="0.25">
      <c r="A1254" s="3" t="s">
        <v>1299</v>
      </c>
      <c r="B1254" s="4">
        <v>43502</v>
      </c>
      <c r="C1254" s="5">
        <v>12</v>
      </c>
      <c r="D1254" s="5" t="s">
        <v>66</v>
      </c>
      <c r="E1254" s="5" t="s">
        <v>63</v>
      </c>
      <c r="F1254" s="5" t="s">
        <v>13</v>
      </c>
      <c r="G1254" s="5" t="s">
        <v>24</v>
      </c>
      <c r="H1254" s="5">
        <v>159</v>
      </c>
      <c r="I1254" s="5">
        <v>2</v>
      </c>
      <c r="J1254" s="5">
        <v>318</v>
      </c>
    </row>
    <row r="1255" spans="1:10" ht="15.75" customHeight="1" x14ac:dyDescent="0.25">
      <c r="A1255" s="3" t="s">
        <v>1300</v>
      </c>
      <c r="B1255" s="4">
        <v>43503</v>
      </c>
      <c r="C1255" s="5">
        <v>15</v>
      </c>
      <c r="D1255" s="5" t="s">
        <v>118</v>
      </c>
      <c r="E1255" s="5" t="s">
        <v>12</v>
      </c>
      <c r="F1255" s="5" t="s">
        <v>13</v>
      </c>
      <c r="G1255" s="5" t="s">
        <v>14</v>
      </c>
      <c r="H1255" s="5">
        <v>199</v>
      </c>
      <c r="I1255" s="5">
        <v>8</v>
      </c>
      <c r="J1255" s="5">
        <v>1592</v>
      </c>
    </row>
    <row r="1256" spans="1:10" ht="15.75" customHeight="1" x14ac:dyDescent="0.25">
      <c r="A1256" s="3" t="s">
        <v>1301</v>
      </c>
      <c r="B1256" s="4">
        <v>43503</v>
      </c>
      <c r="C1256" s="5">
        <v>14</v>
      </c>
      <c r="D1256" s="5" t="s">
        <v>38</v>
      </c>
      <c r="E1256" s="5" t="s">
        <v>12</v>
      </c>
      <c r="F1256" s="5" t="s">
        <v>13</v>
      </c>
      <c r="G1256" s="5" t="s">
        <v>41</v>
      </c>
      <c r="H1256" s="5">
        <v>399</v>
      </c>
      <c r="I1256" s="5">
        <v>4</v>
      </c>
      <c r="J1256" s="5">
        <v>1596</v>
      </c>
    </row>
    <row r="1257" spans="1:10" ht="15.75" customHeight="1" x14ac:dyDescent="0.25">
      <c r="A1257" s="3" t="s">
        <v>1302</v>
      </c>
      <c r="B1257" s="4">
        <v>43503</v>
      </c>
      <c r="C1257" s="5">
        <v>8</v>
      </c>
      <c r="D1257" s="5" t="s">
        <v>45</v>
      </c>
      <c r="E1257" s="5" t="s">
        <v>22</v>
      </c>
      <c r="F1257" s="5" t="s">
        <v>23</v>
      </c>
      <c r="G1257" s="5" t="s">
        <v>41</v>
      </c>
      <c r="H1257" s="5">
        <v>399</v>
      </c>
      <c r="I1257" s="5">
        <v>9</v>
      </c>
      <c r="J1257" s="5">
        <v>3591</v>
      </c>
    </row>
    <row r="1258" spans="1:10" ht="15.75" customHeight="1" x14ac:dyDescent="0.25">
      <c r="A1258" s="3" t="s">
        <v>1303</v>
      </c>
      <c r="B1258" s="4">
        <v>43504</v>
      </c>
      <c r="C1258" s="5">
        <v>14</v>
      </c>
      <c r="D1258" s="5" t="s">
        <v>38</v>
      </c>
      <c r="E1258" s="5" t="s">
        <v>63</v>
      </c>
      <c r="F1258" s="5" t="s">
        <v>13</v>
      </c>
      <c r="G1258" s="5" t="s">
        <v>24</v>
      </c>
      <c r="H1258" s="5">
        <v>159</v>
      </c>
      <c r="I1258" s="5">
        <v>8</v>
      </c>
      <c r="J1258" s="5">
        <v>1272</v>
      </c>
    </row>
    <row r="1259" spans="1:10" ht="15.75" customHeight="1" x14ac:dyDescent="0.25">
      <c r="A1259" s="3" t="s">
        <v>1304</v>
      </c>
      <c r="B1259" s="4">
        <v>43504</v>
      </c>
      <c r="C1259" s="5">
        <v>11</v>
      </c>
      <c r="D1259" s="5" t="s">
        <v>11</v>
      </c>
      <c r="E1259" s="5" t="s">
        <v>12</v>
      </c>
      <c r="F1259" s="5" t="s">
        <v>13</v>
      </c>
      <c r="G1259" s="5" t="s">
        <v>31</v>
      </c>
      <c r="H1259" s="5">
        <v>69</v>
      </c>
      <c r="I1259" s="5">
        <v>6</v>
      </c>
      <c r="J1259" s="5">
        <v>414</v>
      </c>
    </row>
    <row r="1260" spans="1:10" ht="15.75" customHeight="1" x14ac:dyDescent="0.25">
      <c r="A1260" s="3" t="s">
        <v>1305</v>
      </c>
      <c r="B1260" s="4">
        <v>43505</v>
      </c>
      <c r="C1260" s="5">
        <v>7</v>
      </c>
      <c r="D1260" s="5" t="s">
        <v>88</v>
      </c>
      <c r="E1260" s="5" t="s">
        <v>22</v>
      </c>
      <c r="F1260" s="5" t="s">
        <v>23</v>
      </c>
      <c r="G1260" s="5" t="s">
        <v>41</v>
      </c>
      <c r="H1260" s="5">
        <v>399</v>
      </c>
      <c r="I1260" s="5">
        <v>5</v>
      </c>
      <c r="J1260" s="5">
        <v>1995</v>
      </c>
    </row>
    <row r="1261" spans="1:10" ht="15.75" customHeight="1" x14ac:dyDescent="0.25">
      <c r="A1261" s="3" t="s">
        <v>1306</v>
      </c>
      <c r="B1261" s="4">
        <v>43505</v>
      </c>
      <c r="C1261" s="5">
        <v>8</v>
      </c>
      <c r="D1261" s="5" t="s">
        <v>45</v>
      </c>
      <c r="E1261" s="5" t="s">
        <v>46</v>
      </c>
      <c r="F1261" s="5" t="s">
        <v>23</v>
      </c>
      <c r="G1261" s="5" t="s">
        <v>14</v>
      </c>
      <c r="H1261" s="5">
        <v>199</v>
      </c>
      <c r="I1261" s="5">
        <v>3</v>
      </c>
      <c r="J1261" s="5">
        <v>597</v>
      </c>
    </row>
    <row r="1262" spans="1:10" ht="15.75" customHeight="1" x14ac:dyDescent="0.25">
      <c r="A1262" s="3" t="s">
        <v>1307</v>
      </c>
      <c r="B1262" s="4">
        <v>43506</v>
      </c>
      <c r="C1262" s="5">
        <v>5</v>
      </c>
      <c r="D1262" s="5" t="s">
        <v>60</v>
      </c>
      <c r="E1262" s="5" t="s">
        <v>68</v>
      </c>
      <c r="F1262" s="5" t="s">
        <v>18</v>
      </c>
      <c r="G1262" s="5" t="s">
        <v>14</v>
      </c>
      <c r="H1262" s="5">
        <v>199</v>
      </c>
      <c r="I1262" s="5">
        <v>5</v>
      </c>
      <c r="J1262" s="5">
        <v>995</v>
      </c>
    </row>
    <row r="1263" spans="1:10" ht="15.75" customHeight="1" x14ac:dyDescent="0.25">
      <c r="A1263" s="3" t="s">
        <v>1308</v>
      </c>
      <c r="B1263" s="4">
        <v>43506</v>
      </c>
      <c r="C1263" s="5">
        <v>13</v>
      </c>
      <c r="D1263" s="5" t="s">
        <v>33</v>
      </c>
      <c r="E1263" s="5" t="s">
        <v>63</v>
      </c>
      <c r="F1263" s="5" t="s">
        <v>13</v>
      </c>
      <c r="G1263" s="5" t="s">
        <v>24</v>
      </c>
      <c r="H1263" s="5">
        <v>159</v>
      </c>
      <c r="I1263" s="5">
        <v>8</v>
      </c>
      <c r="J1263" s="5">
        <v>1272</v>
      </c>
    </row>
    <row r="1264" spans="1:10" ht="15.75" customHeight="1" x14ac:dyDescent="0.25">
      <c r="A1264" s="3" t="s">
        <v>1309</v>
      </c>
      <c r="B1264" s="4">
        <v>43507</v>
      </c>
      <c r="C1264" s="5">
        <v>20</v>
      </c>
      <c r="D1264" s="5" t="s">
        <v>40</v>
      </c>
      <c r="E1264" s="5" t="s">
        <v>27</v>
      </c>
      <c r="F1264" s="5" t="s">
        <v>28</v>
      </c>
      <c r="G1264" s="5" t="s">
        <v>41</v>
      </c>
      <c r="H1264" s="5">
        <v>399</v>
      </c>
      <c r="I1264" s="5">
        <v>2</v>
      </c>
      <c r="J1264" s="5">
        <v>798</v>
      </c>
    </row>
    <row r="1265" spans="1:10" ht="15.75" customHeight="1" x14ac:dyDescent="0.25">
      <c r="A1265" s="3" t="s">
        <v>1310</v>
      </c>
      <c r="B1265" s="4">
        <v>43508</v>
      </c>
      <c r="C1265" s="5">
        <v>10</v>
      </c>
      <c r="D1265" s="5" t="s">
        <v>58</v>
      </c>
      <c r="E1265" s="5" t="s">
        <v>22</v>
      </c>
      <c r="F1265" s="5" t="s">
        <v>23</v>
      </c>
      <c r="G1265" s="5" t="s">
        <v>41</v>
      </c>
      <c r="H1265" s="5">
        <v>399</v>
      </c>
      <c r="I1265" s="5">
        <v>5</v>
      </c>
      <c r="J1265" s="5">
        <v>1995</v>
      </c>
    </row>
    <row r="1266" spans="1:10" ht="15.75" customHeight="1" x14ac:dyDescent="0.25">
      <c r="A1266" s="3" t="s">
        <v>1311</v>
      </c>
      <c r="B1266" s="4">
        <v>43509</v>
      </c>
      <c r="C1266" s="5">
        <v>13</v>
      </c>
      <c r="D1266" s="5" t="s">
        <v>33</v>
      </c>
      <c r="E1266" s="5" t="s">
        <v>12</v>
      </c>
      <c r="F1266" s="5" t="s">
        <v>13</v>
      </c>
      <c r="G1266" s="5" t="s">
        <v>24</v>
      </c>
      <c r="H1266" s="5">
        <v>159</v>
      </c>
      <c r="I1266" s="5">
        <v>3</v>
      </c>
      <c r="J1266" s="5">
        <v>477</v>
      </c>
    </row>
    <row r="1267" spans="1:10" ht="15.75" customHeight="1" x14ac:dyDescent="0.25">
      <c r="A1267" s="3" t="s">
        <v>1312</v>
      </c>
      <c r="B1267" s="4">
        <v>43509</v>
      </c>
      <c r="C1267" s="5">
        <v>8</v>
      </c>
      <c r="D1267" s="5" t="s">
        <v>45</v>
      </c>
      <c r="E1267" s="5" t="s">
        <v>46</v>
      </c>
      <c r="F1267" s="5" t="s">
        <v>23</v>
      </c>
      <c r="G1267" s="5" t="s">
        <v>14</v>
      </c>
      <c r="H1267" s="5">
        <v>199</v>
      </c>
      <c r="I1267" s="5">
        <v>7</v>
      </c>
      <c r="J1267" s="5">
        <v>1393</v>
      </c>
    </row>
    <row r="1268" spans="1:10" ht="15.75" customHeight="1" x14ac:dyDescent="0.25">
      <c r="A1268" s="3" t="s">
        <v>1313</v>
      </c>
      <c r="B1268" s="4">
        <v>43509</v>
      </c>
      <c r="C1268" s="5">
        <v>17</v>
      </c>
      <c r="D1268" s="5" t="s">
        <v>35</v>
      </c>
      <c r="E1268" s="5" t="s">
        <v>27</v>
      </c>
      <c r="F1268" s="5" t="s">
        <v>28</v>
      </c>
      <c r="G1268" s="5" t="s">
        <v>14</v>
      </c>
      <c r="H1268" s="5">
        <v>199</v>
      </c>
      <c r="I1268" s="5">
        <v>9</v>
      </c>
      <c r="J1268" s="5">
        <v>1791</v>
      </c>
    </row>
    <row r="1269" spans="1:10" ht="15.75" customHeight="1" x14ac:dyDescent="0.25">
      <c r="A1269" s="3" t="s">
        <v>1314</v>
      </c>
      <c r="B1269" s="4">
        <v>43510</v>
      </c>
      <c r="C1269" s="5">
        <v>2</v>
      </c>
      <c r="D1269" s="5" t="s">
        <v>106</v>
      </c>
      <c r="E1269" s="5" t="s">
        <v>17</v>
      </c>
      <c r="F1269" s="5" t="s">
        <v>18</v>
      </c>
      <c r="G1269" s="5" t="s">
        <v>31</v>
      </c>
      <c r="H1269" s="5">
        <v>69</v>
      </c>
      <c r="I1269" s="5">
        <v>9</v>
      </c>
      <c r="J1269" s="5">
        <v>621</v>
      </c>
    </row>
    <row r="1270" spans="1:10" ht="15.75" customHeight="1" x14ac:dyDescent="0.25">
      <c r="A1270" s="3" t="s">
        <v>1315</v>
      </c>
      <c r="B1270" s="4">
        <v>43510</v>
      </c>
      <c r="C1270" s="5">
        <v>13</v>
      </c>
      <c r="D1270" s="5" t="s">
        <v>33</v>
      </c>
      <c r="E1270" s="5" t="s">
        <v>12</v>
      </c>
      <c r="F1270" s="5" t="s">
        <v>13</v>
      </c>
      <c r="G1270" s="5" t="s">
        <v>41</v>
      </c>
      <c r="H1270" s="5">
        <v>399</v>
      </c>
      <c r="I1270" s="5">
        <v>6</v>
      </c>
      <c r="J1270" s="5">
        <v>2394</v>
      </c>
    </row>
    <row r="1271" spans="1:10" ht="15.75" customHeight="1" x14ac:dyDescent="0.25">
      <c r="A1271" s="3" t="s">
        <v>1316</v>
      </c>
      <c r="B1271" s="4">
        <v>43511</v>
      </c>
      <c r="C1271" s="5">
        <v>1</v>
      </c>
      <c r="D1271" s="5" t="s">
        <v>16</v>
      </c>
      <c r="E1271" s="5" t="s">
        <v>68</v>
      </c>
      <c r="F1271" s="5" t="s">
        <v>18</v>
      </c>
      <c r="G1271" s="5" t="s">
        <v>19</v>
      </c>
      <c r="H1271" s="5">
        <v>289</v>
      </c>
      <c r="I1271" s="5">
        <v>7</v>
      </c>
      <c r="J1271" s="5">
        <v>2023</v>
      </c>
    </row>
    <row r="1272" spans="1:10" ht="15.75" customHeight="1" x14ac:dyDescent="0.25">
      <c r="A1272" s="3" t="s">
        <v>1317</v>
      </c>
      <c r="B1272" s="4">
        <v>43512</v>
      </c>
      <c r="C1272" s="5">
        <v>16</v>
      </c>
      <c r="D1272" s="5" t="s">
        <v>30</v>
      </c>
      <c r="E1272" s="5" t="s">
        <v>27</v>
      </c>
      <c r="F1272" s="5" t="s">
        <v>28</v>
      </c>
      <c r="G1272" s="5" t="s">
        <v>14</v>
      </c>
      <c r="H1272" s="5">
        <v>199</v>
      </c>
      <c r="I1272" s="5">
        <v>1</v>
      </c>
      <c r="J1272" s="5">
        <v>199</v>
      </c>
    </row>
    <row r="1273" spans="1:10" ht="15.75" customHeight="1" x14ac:dyDescent="0.25">
      <c r="A1273" s="3" t="s">
        <v>1318</v>
      </c>
      <c r="B1273" s="4">
        <v>43513</v>
      </c>
      <c r="C1273" s="5">
        <v>11</v>
      </c>
      <c r="D1273" s="5" t="s">
        <v>11</v>
      </c>
      <c r="E1273" s="5" t="s">
        <v>63</v>
      </c>
      <c r="F1273" s="5" t="s">
        <v>13</v>
      </c>
      <c r="G1273" s="5" t="s">
        <v>19</v>
      </c>
      <c r="H1273" s="5">
        <v>289</v>
      </c>
      <c r="I1273" s="5">
        <v>4</v>
      </c>
      <c r="J1273" s="5">
        <v>1156</v>
      </c>
    </row>
    <row r="1274" spans="1:10" ht="15.75" customHeight="1" x14ac:dyDescent="0.25">
      <c r="A1274" s="3" t="s">
        <v>1319</v>
      </c>
      <c r="B1274" s="4">
        <v>43514</v>
      </c>
      <c r="C1274" s="5">
        <v>20</v>
      </c>
      <c r="D1274" s="5" t="s">
        <v>40</v>
      </c>
      <c r="E1274" s="5" t="s">
        <v>36</v>
      </c>
      <c r="F1274" s="5" t="s">
        <v>28</v>
      </c>
      <c r="G1274" s="5" t="s">
        <v>14</v>
      </c>
      <c r="H1274" s="5">
        <v>199</v>
      </c>
      <c r="I1274" s="5">
        <v>5</v>
      </c>
      <c r="J1274" s="5">
        <v>995</v>
      </c>
    </row>
    <row r="1275" spans="1:10" ht="15.75" customHeight="1" x14ac:dyDescent="0.25">
      <c r="A1275" s="3" t="s">
        <v>1320</v>
      </c>
      <c r="B1275" s="4">
        <v>43514</v>
      </c>
      <c r="C1275" s="5">
        <v>5</v>
      </c>
      <c r="D1275" s="5" t="s">
        <v>60</v>
      </c>
      <c r="E1275" s="5" t="s">
        <v>68</v>
      </c>
      <c r="F1275" s="5" t="s">
        <v>18</v>
      </c>
      <c r="G1275" s="5" t="s">
        <v>19</v>
      </c>
      <c r="H1275" s="5">
        <v>289</v>
      </c>
      <c r="I1275" s="5">
        <v>0</v>
      </c>
      <c r="J1275" s="5">
        <v>0</v>
      </c>
    </row>
    <row r="1276" spans="1:10" ht="15.75" customHeight="1" x14ac:dyDescent="0.25">
      <c r="A1276" s="3" t="s">
        <v>1321</v>
      </c>
      <c r="B1276" s="4">
        <v>43514</v>
      </c>
      <c r="C1276" s="5">
        <v>8</v>
      </c>
      <c r="D1276" s="5" t="s">
        <v>45</v>
      </c>
      <c r="E1276" s="5" t="s">
        <v>46</v>
      </c>
      <c r="F1276" s="5" t="s">
        <v>23</v>
      </c>
      <c r="G1276" s="5" t="s">
        <v>41</v>
      </c>
      <c r="H1276" s="5">
        <v>399</v>
      </c>
      <c r="I1276" s="5">
        <v>7</v>
      </c>
      <c r="J1276" s="5">
        <v>2793</v>
      </c>
    </row>
    <row r="1277" spans="1:10" ht="15.75" customHeight="1" x14ac:dyDescent="0.25">
      <c r="A1277" s="3" t="s">
        <v>1322</v>
      </c>
      <c r="B1277" s="4">
        <v>43514</v>
      </c>
      <c r="C1277" s="5">
        <v>14</v>
      </c>
      <c r="D1277" s="5" t="s">
        <v>38</v>
      </c>
      <c r="E1277" s="5" t="s">
        <v>63</v>
      </c>
      <c r="F1277" s="5" t="s">
        <v>13</v>
      </c>
      <c r="G1277" s="5" t="s">
        <v>41</v>
      </c>
      <c r="H1277" s="5">
        <v>399</v>
      </c>
      <c r="I1277" s="5">
        <v>9</v>
      </c>
      <c r="J1277" s="5">
        <v>3591</v>
      </c>
    </row>
    <row r="1278" spans="1:10" ht="15.75" customHeight="1" x14ac:dyDescent="0.25">
      <c r="A1278" s="3" t="s">
        <v>1323</v>
      </c>
      <c r="B1278" s="4">
        <v>43515</v>
      </c>
      <c r="C1278" s="5">
        <v>9</v>
      </c>
      <c r="D1278" s="5" t="s">
        <v>21</v>
      </c>
      <c r="E1278" s="5" t="s">
        <v>22</v>
      </c>
      <c r="F1278" s="5" t="s">
        <v>23</v>
      </c>
      <c r="G1278" s="5" t="s">
        <v>41</v>
      </c>
      <c r="H1278" s="5">
        <v>399</v>
      </c>
      <c r="I1278" s="5">
        <v>5</v>
      </c>
      <c r="J1278" s="5">
        <v>1995</v>
      </c>
    </row>
    <row r="1279" spans="1:10" ht="15.75" customHeight="1" x14ac:dyDescent="0.25">
      <c r="A1279" s="3" t="s">
        <v>1324</v>
      </c>
      <c r="B1279" s="4">
        <v>43515</v>
      </c>
      <c r="C1279" s="5">
        <v>3</v>
      </c>
      <c r="D1279" s="5" t="s">
        <v>43</v>
      </c>
      <c r="E1279" s="5" t="s">
        <v>68</v>
      </c>
      <c r="F1279" s="5" t="s">
        <v>18</v>
      </c>
      <c r="G1279" s="5" t="s">
        <v>41</v>
      </c>
      <c r="H1279" s="5">
        <v>399</v>
      </c>
      <c r="I1279" s="5">
        <v>7</v>
      </c>
      <c r="J1279" s="5">
        <v>2793</v>
      </c>
    </row>
    <row r="1280" spans="1:10" ht="15.75" customHeight="1" x14ac:dyDescent="0.25">
      <c r="A1280" s="3" t="s">
        <v>1325</v>
      </c>
      <c r="B1280" s="4">
        <v>43515</v>
      </c>
      <c r="C1280" s="5">
        <v>17</v>
      </c>
      <c r="D1280" s="5" t="s">
        <v>35</v>
      </c>
      <c r="E1280" s="5" t="s">
        <v>27</v>
      </c>
      <c r="F1280" s="5" t="s">
        <v>28</v>
      </c>
      <c r="G1280" s="5" t="s">
        <v>31</v>
      </c>
      <c r="H1280" s="5">
        <v>69</v>
      </c>
      <c r="I1280" s="5">
        <v>4</v>
      </c>
      <c r="J1280" s="5">
        <v>276</v>
      </c>
    </row>
    <row r="1281" spans="1:10" ht="15.75" customHeight="1" x14ac:dyDescent="0.25">
      <c r="A1281" s="3" t="s">
        <v>1326</v>
      </c>
      <c r="B1281" s="4">
        <v>43515</v>
      </c>
      <c r="C1281" s="5">
        <v>3</v>
      </c>
      <c r="D1281" s="5" t="s">
        <v>43</v>
      </c>
      <c r="E1281" s="5" t="s">
        <v>17</v>
      </c>
      <c r="F1281" s="5" t="s">
        <v>18</v>
      </c>
      <c r="G1281" s="5" t="s">
        <v>19</v>
      </c>
      <c r="H1281" s="5">
        <v>289</v>
      </c>
      <c r="I1281" s="5">
        <v>7</v>
      </c>
      <c r="J1281" s="5">
        <v>2023</v>
      </c>
    </row>
    <row r="1282" spans="1:10" ht="15.75" customHeight="1" x14ac:dyDescent="0.25">
      <c r="A1282" s="3" t="s">
        <v>1327</v>
      </c>
      <c r="B1282" s="4">
        <v>43515</v>
      </c>
      <c r="C1282" s="5">
        <v>19</v>
      </c>
      <c r="D1282" s="5" t="s">
        <v>56</v>
      </c>
      <c r="E1282" s="5" t="s">
        <v>27</v>
      </c>
      <c r="F1282" s="5" t="s">
        <v>28</v>
      </c>
      <c r="G1282" s="5" t="s">
        <v>14</v>
      </c>
      <c r="H1282" s="5">
        <v>199</v>
      </c>
      <c r="I1282" s="5">
        <v>0</v>
      </c>
      <c r="J1282" s="5">
        <v>0</v>
      </c>
    </row>
    <row r="1283" spans="1:10" ht="15.75" customHeight="1" x14ac:dyDescent="0.25">
      <c r="A1283" s="3" t="s">
        <v>1328</v>
      </c>
      <c r="B1283" s="4">
        <v>43515</v>
      </c>
      <c r="C1283" s="5">
        <v>6</v>
      </c>
      <c r="D1283" s="5" t="s">
        <v>48</v>
      </c>
      <c r="E1283" s="5" t="s">
        <v>22</v>
      </c>
      <c r="F1283" s="5" t="s">
        <v>23</v>
      </c>
      <c r="G1283" s="5" t="s">
        <v>31</v>
      </c>
      <c r="H1283" s="5">
        <v>69</v>
      </c>
      <c r="I1283" s="5">
        <v>8</v>
      </c>
      <c r="J1283" s="5">
        <v>552</v>
      </c>
    </row>
    <row r="1284" spans="1:10" ht="15.75" customHeight="1" x14ac:dyDescent="0.25">
      <c r="A1284" s="3" t="s">
        <v>1329</v>
      </c>
      <c r="B1284" s="4">
        <v>43515</v>
      </c>
      <c r="C1284" s="5">
        <v>7</v>
      </c>
      <c r="D1284" s="5" t="s">
        <v>88</v>
      </c>
      <c r="E1284" s="5" t="s">
        <v>22</v>
      </c>
      <c r="F1284" s="5" t="s">
        <v>23</v>
      </c>
      <c r="G1284" s="5" t="s">
        <v>41</v>
      </c>
      <c r="H1284" s="5">
        <v>399</v>
      </c>
      <c r="I1284" s="5">
        <v>3</v>
      </c>
      <c r="J1284" s="5">
        <v>1197</v>
      </c>
    </row>
    <row r="1285" spans="1:10" ht="15.75" customHeight="1" x14ac:dyDescent="0.25">
      <c r="A1285" s="3" t="s">
        <v>1330</v>
      </c>
      <c r="B1285" s="4">
        <v>43515</v>
      </c>
      <c r="C1285" s="5">
        <v>8</v>
      </c>
      <c r="D1285" s="5" t="s">
        <v>45</v>
      </c>
      <c r="E1285" s="5" t="s">
        <v>46</v>
      </c>
      <c r="F1285" s="5" t="s">
        <v>23</v>
      </c>
      <c r="G1285" s="5" t="s">
        <v>14</v>
      </c>
      <c r="H1285" s="5">
        <v>199</v>
      </c>
      <c r="I1285" s="5">
        <v>5</v>
      </c>
      <c r="J1285" s="5">
        <v>995</v>
      </c>
    </row>
    <row r="1286" spans="1:10" ht="15.75" customHeight="1" x14ac:dyDescent="0.25">
      <c r="A1286" s="3" t="s">
        <v>1331</v>
      </c>
      <c r="B1286" s="4">
        <v>43515</v>
      </c>
      <c r="C1286" s="5">
        <v>2</v>
      </c>
      <c r="D1286" s="5" t="s">
        <v>106</v>
      </c>
      <c r="E1286" s="5" t="s">
        <v>68</v>
      </c>
      <c r="F1286" s="5" t="s">
        <v>18</v>
      </c>
      <c r="G1286" s="5" t="s">
        <v>31</v>
      </c>
      <c r="H1286" s="5">
        <v>69</v>
      </c>
      <c r="I1286" s="5">
        <v>8</v>
      </c>
      <c r="J1286" s="5">
        <v>552</v>
      </c>
    </row>
    <row r="1287" spans="1:10" ht="15.75" customHeight="1" x14ac:dyDescent="0.25">
      <c r="A1287" s="3" t="s">
        <v>1332</v>
      </c>
      <c r="B1287" s="4">
        <v>43515</v>
      </c>
      <c r="C1287" s="5">
        <v>3</v>
      </c>
      <c r="D1287" s="5" t="s">
        <v>43</v>
      </c>
      <c r="E1287" s="5" t="s">
        <v>17</v>
      </c>
      <c r="F1287" s="5" t="s">
        <v>18</v>
      </c>
      <c r="G1287" s="5" t="s">
        <v>19</v>
      </c>
      <c r="H1287" s="5">
        <v>289</v>
      </c>
      <c r="I1287" s="5">
        <v>7</v>
      </c>
      <c r="J1287" s="5">
        <v>2023</v>
      </c>
    </row>
    <row r="1288" spans="1:10" ht="15.75" customHeight="1" x14ac:dyDescent="0.25">
      <c r="A1288" s="3" t="s">
        <v>1333</v>
      </c>
      <c r="B1288" s="4">
        <v>43515</v>
      </c>
      <c r="C1288" s="5">
        <v>16</v>
      </c>
      <c r="D1288" s="5" t="s">
        <v>30</v>
      </c>
      <c r="E1288" s="5" t="s">
        <v>27</v>
      </c>
      <c r="F1288" s="5" t="s">
        <v>28</v>
      </c>
      <c r="G1288" s="5" t="s">
        <v>41</v>
      </c>
      <c r="H1288" s="5">
        <v>399</v>
      </c>
      <c r="I1288" s="5">
        <v>7</v>
      </c>
      <c r="J1288" s="5">
        <v>2793</v>
      </c>
    </row>
    <row r="1289" spans="1:10" ht="15.75" customHeight="1" x14ac:dyDescent="0.25">
      <c r="A1289" s="3" t="s">
        <v>1334</v>
      </c>
      <c r="B1289" s="4">
        <v>43515</v>
      </c>
      <c r="C1289" s="5">
        <v>7</v>
      </c>
      <c r="D1289" s="5" t="s">
        <v>88</v>
      </c>
      <c r="E1289" s="5" t="s">
        <v>46</v>
      </c>
      <c r="F1289" s="5" t="s">
        <v>23</v>
      </c>
      <c r="G1289" s="5" t="s">
        <v>14</v>
      </c>
      <c r="H1289" s="5">
        <v>199</v>
      </c>
      <c r="I1289" s="5">
        <v>1</v>
      </c>
      <c r="J1289" s="5">
        <v>199</v>
      </c>
    </row>
    <row r="1290" spans="1:10" ht="15.75" customHeight="1" x14ac:dyDescent="0.25">
      <c r="A1290" s="3" t="s">
        <v>1335</v>
      </c>
      <c r="B1290" s="4">
        <v>43515</v>
      </c>
      <c r="C1290" s="5">
        <v>17</v>
      </c>
      <c r="D1290" s="5" t="s">
        <v>35</v>
      </c>
      <c r="E1290" s="5" t="s">
        <v>36</v>
      </c>
      <c r="F1290" s="5" t="s">
        <v>28</v>
      </c>
      <c r="G1290" s="5" t="s">
        <v>14</v>
      </c>
      <c r="H1290" s="5">
        <v>199</v>
      </c>
      <c r="I1290" s="5">
        <v>4</v>
      </c>
      <c r="J1290" s="5">
        <v>796</v>
      </c>
    </row>
    <row r="1291" spans="1:10" ht="15.75" customHeight="1" x14ac:dyDescent="0.25">
      <c r="A1291" s="3" t="s">
        <v>1336</v>
      </c>
      <c r="B1291" s="4">
        <v>43515</v>
      </c>
      <c r="C1291" s="5">
        <v>14</v>
      </c>
      <c r="D1291" s="5" t="s">
        <v>38</v>
      </c>
      <c r="E1291" s="5" t="s">
        <v>63</v>
      </c>
      <c r="F1291" s="5" t="s">
        <v>13</v>
      </c>
      <c r="G1291" s="5" t="s">
        <v>19</v>
      </c>
      <c r="H1291" s="5">
        <v>289</v>
      </c>
      <c r="I1291" s="5">
        <v>9</v>
      </c>
      <c r="J1291" s="5">
        <v>2601</v>
      </c>
    </row>
    <row r="1292" spans="1:10" ht="15.75" customHeight="1" x14ac:dyDescent="0.25">
      <c r="A1292" s="3" t="s">
        <v>1337</v>
      </c>
      <c r="B1292" s="4">
        <v>43516</v>
      </c>
      <c r="C1292" s="5">
        <v>8</v>
      </c>
      <c r="D1292" s="5" t="s">
        <v>45</v>
      </c>
      <c r="E1292" s="5" t="s">
        <v>46</v>
      </c>
      <c r="F1292" s="5" t="s">
        <v>23</v>
      </c>
      <c r="G1292" s="5" t="s">
        <v>19</v>
      </c>
      <c r="H1292" s="5">
        <v>289</v>
      </c>
      <c r="I1292" s="5">
        <v>5</v>
      </c>
      <c r="J1292" s="5">
        <v>1445</v>
      </c>
    </row>
    <row r="1293" spans="1:10" ht="15.75" customHeight="1" x14ac:dyDescent="0.25">
      <c r="A1293" s="3" t="s">
        <v>1338</v>
      </c>
      <c r="B1293" s="4">
        <v>43516</v>
      </c>
      <c r="C1293" s="5">
        <v>2</v>
      </c>
      <c r="D1293" s="5" t="s">
        <v>106</v>
      </c>
      <c r="E1293" s="5" t="s">
        <v>17</v>
      </c>
      <c r="F1293" s="5" t="s">
        <v>18</v>
      </c>
      <c r="G1293" s="5" t="s">
        <v>14</v>
      </c>
      <c r="H1293" s="5">
        <v>199</v>
      </c>
      <c r="I1293" s="5">
        <v>3</v>
      </c>
      <c r="J1293" s="5">
        <v>597</v>
      </c>
    </row>
    <row r="1294" spans="1:10" ht="15.75" customHeight="1" x14ac:dyDescent="0.25">
      <c r="A1294" s="3" t="s">
        <v>1339</v>
      </c>
      <c r="B1294" s="4">
        <v>43516</v>
      </c>
      <c r="C1294" s="5">
        <v>9</v>
      </c>
      <c r="D1294" s="5" t="s">
        <v>21</v>
      </c>
      <c r="E1294" s="5" t="s">
        <v>46</v>
      </c>
      <c r="F1294" s="5" t="s">
        <v>23</v>
      </c>
      <c r="G1294" s="5" t="s">
        <v>24</v>
      </c>
      <c r="H1294" s="5">
        <v>159</v>
      </c>
      <c r="I1294" s="5">
        <v>2</v>
      </c>
      <c r="J1294" s="5">
        <v>318</v>
      </c>
    </row>
    <row r="1295" spans="1:10" ht="15.75" customHeight="1" x14ac:dyDescent="0.25">
      <c r="A1295" s="3" t="s">
        <v>1340</v>
      </c>
      <c r="B1295" s="4">
        <v>43517</v>
      </c>
      <c r="C1295" s="5">
        <v>8</v>
      </c>
      <c r="D1295" s="5" t="s">
        <v>45</v>
      </c>
      <c r="E1295" s="5" t="s">
        <v>46</v>
      </c>
      <c r="F1295" s="5" t="s">
        <v>23</v>
      </c>
      <c r="G1295" s="5" t="s">
        <v>19</v>
      </c>
      <c r="H1295" s="5">
        <v>289</v>
      </c>
      <c r="I1295" s="5">
        <v>1</v>
      </c>
      <c r="J1295" s="5">
        <v>289</v>
      </c>
    </row>
    <row r="1296" spans="1:10" ht="15.75" customHeight="1" x14ac:dyDescent="0.25">
      <c r="A1296" s="3" t="s">
        <v>1341</v>
      </c>
      <c r="B1296" s="4">
        <v>43517</v>
      </c>
      <c r="C1296" s="5">
        <v>18</v>
      </c>
      <c r="D1296" s="5" t="s">
        <v>26</v>
      </c>
      <c r="E1296" s="5" t="s">
        <v>27</v>
      </c>
      <c r="F1296" s="5" t="s">
        <v>28</v>
      </c>
      <c r="G1296" s="5" t="s">
        <v>41</v>
      </c>
      <c r="H1296" s="5">
        <v>399</v>
      </c>
      <c r="I1296" s="5">
        <v>3</v>
      </c>
      <c r="J1296" s="5">
        <v>1197</v>
      </c>
    </row>
    <row r="1297" spans="1:10" ht="15.75" customHeight="1" x14ac:dyDescent="0.25">
      <c r="A1297" s="3" t="s">
        <v>1342</v>
      </c>
      <c r="B1297" s="4">
        <v>43518</v>
      </c>
      <c r="C1297" s="5">
        <v>20</v>
      </c>
      <c r="D1297" s="5" t="s">
        <v>40</v>
      </c>
      <c r="E1297" s="5" t="s">
        <v>27</v>
      </c>
      <c r="F1297" s="5" t="s">
        <v>28</v>
      </c>
      <c r="G1297" s="5" t="s">
        <v>19</v>
      </c>
      <c r="H1297" s="5">
        <v>289</v>
      </c>
      <c r="I1297" s="5">
        <v>0</v>
      </c>
      <c r="J1297" s="5">
        <v>0</v>
      </c>
    </row>
    <row r="1298" spans="1:10" ht="15.75" customHeight="1" x14ac:dyDescent="0.25">
      <c r="A1298" s="3" t="s">
        <v>1343</v>
      </c>
      <c r="B1298" s="4">
        <v>43518</v>
      </c>
      <c r="C1298" s="5">
        <v>13</v>
      </c>
      <c r="D1298" s="5" t="s">
        <v>33</v>
      </c>
      <c r="E1298" s="5" t="s">
        <v>12</v>
      </c>
      <c r="F1298" s="5" t="s">
        <v>13</v>
      </c>
      <c r="G1298" s="5" t="s">
        <v>19</v>
      </c>
      <c r="H1298" s="5">
        <v>289</v>
      </c>
      <c r="I1298" s="5">
        <v>7</v>
      </c>
      <c r="J1298" s="5">
        <v>2023</v>
      </c>
    </row>
    <row r="1299" spans="1:10" ht="15.75" customHeight="1" x14ac:dyDescent="0.25">
      <c r="A1299" s="3" t="s">
        <v>1344</v>
      </c>
      <c r="B1299" s="4">
        <v>43518</v>
      </c>
      <c r="C1299" s="5">
        <v>3</v>
      </c>
      <c r="D1299" s="5" t="s">
        <v>43</v>
      </c>
      <c r="E1299" s="5" t="s">
        <v>68</v>
      </c>
      <c r="F1299" s="5" t="s">
        <v>18</v>
      </c>
      <c r="G1299" s="5" t="s">
        <v>41</v>
      </c>
      <c r="H1299" s="5">
        <v>399</v>
      </c>
      <c r="I1299" s="5">
        <v>3</v>
      </c>
      <c r="J1299" s="5">
        <v>1197</v>
      </c>
    </row>
    <row r="1300" spans="1:10" ht="15.75" customHeight="1" x14ac:dyDescent="0.25">
      <c r="A1300" s="3" t="s">
        <v>1345</v>
      </c>
      <c r="B1300" s="4">
        <v>43518</v>
      </c>
      <c r="C1300" s="5">
        <v>16</v>
      </c>
      <c r="D1300" s="5" t="s">
        <v>30</v>
      </c>
      <c r="E1300" s="5" t="s">
        <v>36</v>
      </c>
      <c r="F1300" s="5" t="s">
        <v>28</v>
      </c>
      <c r="G1300" s="5" t="s">
        <v>14</v>
      </c>
      <c r="H1300" s="5">
        <v>199</v>
      </c>
      <c r="I1300" s="5">
        <v>2</v>
      </c>
      <c r="J1300" s="5">
        <v>398</v>
      </c>
    </row>
    <row r="1301" spans="1:10" ht="15.75" customHeight="1" x14ac:dyDescent="0.25">
      <c r="A1301" s="3" t="s">
        <v>1346</v>
      </c>
      <c r="B1301" s="4">
        <v>43518</v>
      </c>
      <c r="C1301" s="5">
        <v>16</v>
      </c>
      <c r="D1301" s="5" t="s">
        <v>30</v>
      </c>
      <c r="E1301" s="5" t="s">
        <v>27</v>
      </c>
      <c r="F1301" s="5" t="s">
        <v>28</v>
      </c>
      <c r="G1301" s="5" t="s">
        <v>19</v>
      </c>
      <c r="H1301" s="5">
        <v>289</v>
      </c>
      <c r="I1301" s="5">
        <v>3</v>
      </c>
      <c r="J1301" s="5">
        <v>867</v>
      </c>
    </row>
    <row r="1302" spans="1:10" ht="15.75" customHeight="1" x14ac:dyDescent="0.25">
      <c r="A1302" s="3" t="s">
        <v>1347</v>
      </c>
      <c r="B1302" s="4">
        <v>43518</v>
      </c>
      <c r="C1302" s="5">
        <v>3</v>
      </c>
      <c r="D1302" s="5" t="s">
        <v>43</v>
      </c>
      <c r="E1302" s="5" t="s">
        <v>68</v>
      </c>
      <c r="F1302" s="5" t="s">
        <v>18</v>
      </c>
      <c r="G1302" s="5" t="s">
        <v>14</v>
      </c>
      <c r="H1302" s="5">
        <v>199</v>
      </c>
      <c r="I1302" s="5">
        <v>9</v>
      </c>
      <c r="J1302" s="5">
        <v>1791</v>
      </c>
    </row>
    <row r="1303" spans="1:10" ht="15.75" customHeight="1" x14ac:dyDescent="0.25">
      <c r="A1303" s="3" t="s">
        <v>1348</v>
      </c>
      <c r="B1303" s="4">
        <v>43518</v>
      </c>
      <c r="C1303" s="5">
        <v>20</v>
      </c>
      <c r="D1303" s="5" t="s">
        <v>40</v>
      </c>
      <c r="E1303" s="5" t="s">
        <v>36</v>
      </c>
      <c r="F1303" s="5" t="s">
        <v>28</v>
      </c>
      <c r="G1303" s="5" t="s">
        <v>19</v>
      </c>
      <c r="H1303" s="5">
        <v>289</v>
      </c>
      <c r="I1303" s="5">
        <v>0</v>
      </c>
      <c r="J1303" s="5">
        <v>0</v>
      </c>
    </row>
    <row r="1304" spans="1:10" ht="15.75" customHeight="1" x14ac:dyDescent="0.25">
      <c r="A1304" s="3" t="s">
        <v>1349</v>
      </c>
      <c r="B1304" s="4">
        <v>43518</v>
      </c>
      <c r="C1304" s="5">
        <v>3</v>
      </c>
      <c r="D1304" s="5" t="s">
        <v>43</v>
      </c>
      <c r="E1304" s="5" t="s">
        <v>17</v>
      </c>
      <c r="F1304" s="5" t="s">
        <v>18</v>
      </c>
      <c r="G1304" s="5" t="s">
        <v>19</v>
      </c>
      <c r="H1304" s="5">
        <v>289</v>
      </c>
      <c r="I1304" s="5">
        <v>7</v>
      </c>
      <c r="J1304" s="5">
        <v>2023</v>
      </c>
    </row>
    <row r="1305" spans="1:10" ht="15.75" customHeight="1" x14ac:dyDescent="0.25">
      <c r="A1305" s="3" t="s">
        <v>1350</v>
      </c>
      <c r="B1305" s="4">
        <v>43519</v>
      </c>
      <c r="C1305" s="5">
        <v>8</v>
      </c>
      <c r="D1305" s="5" t="s">
        <v>45</v>
      </c>
      <c r="E1305" s="5" t="s">
        <v>22</v>
      </c>
      <c r="F1305" s="5" t="s">
        <v>23</v>
      </c>
      <c r="G1305" s="5" t="s">
        <v>41</v>
      </c>
      <c r="H1305" s="5">
        <v>399</v>
      </c>
      <c r="I1305" s="5">
        <v>5</v>
      </c>
      <c r="J1305" s="5">
        <v>1995</v>
      </c>
    </row>
    <row r="1306" spans="1:10" ht="15.75" customHeight="1" x14ac:dyDescent="0.25">
      <c r="A1306" s="3" t="s">
        <v>1351</v>
      </c>
      <c r="B1306" s="4">
        <v>43519</v>
      </c>
      <c r="C1306" s="5">
        <v>6</v>
      </c>
      <c r="D1306" s="5" t="s">
        <v>48</v>
      </c>
      <c r="E1306" s="5" t="s">
        <v>46</v>
      </c>
      <c r="F1306" s="5" t="s">
        <v>23</v>
      </c>
      <c r="G1306" s="5" t="s">
        <v>14</v>
      </c>
      <c r="H1306" s="5">
        <v>199</v>
      </c>
      <c r="I1306" s="5">
        <v>8</v>
      </c>
      <c r="J1306" s="5">
        <v>1592</v>
      </c>
    </row>
    <row r="1307" spans="1:10" ht="15.75" customHeight="1" x14ac:dyDescent="0.25">
      <c r="A1307" s="3" t="s">
        <v>1352</v>
      </c>
      <c r="B1307" s="4">
        <v>43519</v>
      </c>
      <c r="C1307" s="5">
        <v>7</v>
      </c>
      <c r="D1307" s="5" t="s">
        <v>88</v>
      </c>
      <c r="E1307" s="5" t="s">
        <v>22</v>
      </c>
      <c r="F1307" s="5" t="s">
        <v>23</v>
      </c>
      <c r="G1307" s="5" t="s">
        <v>31</v>
      </c>
      <c r="H1307" s="5">
        <v>69</v>
      </c>
      <c r="I1307" s="5">
        <v>5</v>
      </c>
      <c r="J1307" s="5">
        <v>345</v>
      </c>
    </row>
    <row r="1308" spans="1:10" ht="15.75" customHeight="1" x14ac:dyDescent="0.25">
      <c r="A1308" s="3" t="s">
        <v>1353</v>
      </c>
      <c r="B1308" s="4">
        <v>43519</v>
      </c>
      <c r="C1308" s="5">
        <v>3</v>
      </c>
      <c r="D1308" s="5" t="s">
        <v>43</v>
      </c>
      <c r="E1308" s="5" t="s">
        <v>68</v>
      </c>
      <c r="F1308" s="5" t="s">
        <v>18</v>
      </c>
      <c r="G1308" s="5" t="s">
        <v>41</v>
      </c>
      <c r="H1308" s="5">
        <v>399</v>
      </c>
      <c r="I1308" s="5">
        <v>8</v>
      </c>
      <c r="J1308" s="5">
        <v>3192</v>
      </c>
    </row>
    <row r="1309" spans="1:10" ht="15.75" customHeight="1" x14ac:dyDescent="0.25">
      <c r="A1309" s="3" t="s">
        <v>1354</v>
      </c>
      <c r="B1309" s="4">
        <v>43520</v>
      </c>
      <c r="C1309" s="5">
        <v>4</v>
      </c>
      <c r="D1309" s="5" t="s">
        <v>51</v>
      </c>
      <c r="E1309" s="5" t="s">
        <v>17</v>
      </c>
      <c r="F1309" s="5" t="s">
        <v>18</v>
      </c>
      <c r="G1309" s="5" t="s">
        <v>41</v>
      </c>
      <c r="H1309" s="5">
        <v>399</v>
      </c>
      <c r="I1309" s="5">
        <v>2</v>
      </c>
      <c r="J1309" s="5">
        <v>798</v>
      </c>
    </row>
    <row r="1310" spans="1:10" ht="15.75" customHeight="1" x14ac:dyDescent="0.25">
      <c r="A1310" s="3" t="s">
        <v>1355</v>
      </c>
      <c r="B1310" s="4">
        <v>43520</v>
      </c>
      <c r="C1310" s="5">
        <v>2</v>
      </c>
      <c r="D1310" s="5" t="s">
        <v>106</v>
      </c>
      <c r="E1310" s="5" t="s">
        <v>68</v>
      </c>
      <c r="F1310" s="5" t="s">
        <v>18</v>
      </c>
      <c r="G1310" s="5" t="s">
        <v>41</v>
      </c>
      <c r="H1310" s="5">
        <v>399</v>
      </c>
      <c r="I1310" s="5">
        <v>6</v>
      </c>
      <c r="J1310" s="5">
        <v>2394</v>
      </c>
    </row>
    <row r="1311" spans="1:10" ht="15.75" customHeight="1" x14ac:dyDescent="0.25">
      <c r="A1311" s="3" t="s">
        <v>1356</v>
      </c>
      <c r="B1311" s="4">
        <v>43520</v>
      </c>
      <c r="C1311" s="5">
        <v>8</v>
      </c>
      <c r="D1311" s="5" t="s">
        <v>45</v>
      </c>
      <c r="E1311" s="5" t="s">
        <v>46</v>
      </c>
      <c r="F1311" s="5" t="s">
        <v>23</v>
      </c>
      <c r="G1311" s="5" t="s">
        <v>19</v>
      </c>
      <c r="H1311" s="5">
        <v>289</v>
      </c>
      <c r="I1311" s="5">
        <v>0</v>
      </c>
      <c r="J1311" s="5">
        <v>0</v>
      </c>
    </row>
    <row r="1312" spans="1:10" ht="15.75" customHeight="1" x14ac:dyDescent="0.25">
      <c r="A1312" s="3" t="s">
        <v>1357</v>
      </c>
      <c r="B1312" s="4">
        <v>43521</v>
      </c>
      <c r="C1312" s="5">
        <v>4</v>
      </c>
      <c r="D1312" s="5" t="s">
        <v>51</v>
      </c>
      <c r="E1312" s="5" t="s">
        <v>68</v>
      </c>
      <c r="F1312" s="5" t="s">
        <v>18</v>
      </c>
      <c r="G1312" s="5" t="s">
        <v>31</v>
      </c>
      <c r="H1312" s="5">
        <v>69</v>
      </c>
      <c r="I1312" s="5">
        <v>4</v>
      </c>
      <c r="J1312" s="5">
        <v>276</v>
      </c>
    </row>
    <row r="1313" spans="1:10" ht="15.75" customHeight="1" x14ac:dyDescent="0.25">
      <c r="A1313" s="3" t="s">
        <v>1358</v>
      </c>
      <c r="B1313" s="4">
        <v>43522</v>
      </c>
      <c r="C1313" s="5">
        <v>13</v>
      </c>
      <c r="D1313" s="5" t="s">
        <v>33</v>
      </c>
      <c r="E1313" s="5" t="s">
        <v>63</v>
      </c>
      <c r="F1313" s="5" t="s">
        <v>13</v>
      </c>
      <c r="G1313" s="5" t="s">
        <v>24</v>
      </c>
      <c r="H1313" s="5">
        <v>159</v>
      </c>
      <c r="I1313" s="5">
        <v>5</v>
      </c>
      <c r="J1313" s="5">
        <v>795</v>
      </c>
    </row>
    <row r="1314" spans="1:10" ht="15.75" customHeight="1" x14ac:dyDescent="0.25">
      <c r="A1314" s="3" t="s">
        <v>1359</v>
      </c>
      <c r="B1314" s="4">
        <v>43522</v>
      </c>
      <c r="C1314" s="5">
        <v>8</v>
      </c>
      <c r="D1314" s="5" t="s">
        <v>45</v>
      </c>
      <c r="E1314" s="5" t="s">
        <v>22</v>
      </c>
      <c r="F1314" s="5" t="s">
        <v>23</v>
      </c>
      <c r="G1314" s="5" t="s">
        <v>24</v>
      </c>
      <c r="H1314" s="5">
        <v>159</v>
      </c>
      <c r="I1314" s="5">
        <v>8</v>
      </c>
      <c r="J1314" s="5">
        <v>1272</v>
      </c>
    </row>
    <row r="1315" spans="1:10" ht="15.75" customHeight="1" x14ac:dyDescent="0.25">
      <c r="A1315" s="3" t="s">
        <v>1360</v>
      </c>
      <c r="B1315" s="4">
        <v>43522</v>
      </c>
      <c r="C1315" s="5">
        <v>11</v>
      </c>
      <c r="D1315" s="5" t="s">
        <v>11</v>
      </c>
      <c r="E1315" s="5" t="s">
        <v>12</v>
      </c>
      <c r="F1315" s="5" t="s">
        <v>13</v>
      </c>
      <c r="G1315" s="5" t="s">
        <v>14</v>
      </c>
      <c r="H1315" s="5">
        <v>199</v>
      </c>
      <c r="I1315" s="5">
        <v>9</v>
      </c>
      <c r="J1315" s="5">
        <v>1791</v>
      </c>
    </row>
    <row r="1316" spans="1:10" ht="15.75" customHeight="1" x14ac:dyDescent="0.25">
      <c r="A1316" s="3" t="s">
        <v>1361</v>
      </c>
      <c r="B1316" s="4">
        <v>43522</v>
      </c>
      <c r="C1316" s="5">
        <v>12</v>
      </c>
      <c r="D1316" s="5" t="s">
        <v>66</v>
      </c>
      <c r="E1316" s="5" t="s">
        <v>63</v>
      </c>
      <c r="F1316" s="5" t="s">
        <v>13</v>
      </c>
      <c r="G1316" s="5" t="s">
        <v>31</v>
      </c>
      <c r="H1316" s="5">
        <v>69</v>
      </c>
      <c r="I1316" s="5">
        <v>8</v>
      </c>
      <c r="J1316" s="5">
        <v>552</v>
      </c>
    </row>
    <row r="1317" spans="1:10" ht="15.75" customHeight="1" x14ac:dyDescent="0.25">
      <c r="A1317" s="3" t="s">
        <v>1362</v>
      </c>
      <c r="B1317" s="4">
        <v>43522</v>
      </c>
      <c r="C1317" s="5">
        <v>1</v>
      </c>
      <c r="D1317" s="5" t="s">
        <v>16</v>
      </c>
      <c r="E1317" s="5" t="s">
        <v>17</v>
      </c>
      <c r="F1317" s="5" t="s">
        <v>18</v>
      </c>
      <c r="G1317" s="5" t="s">
        <v>31</v>
      </c>
      <c r="H1317" s="5">
        <v>69</v>
      </c>
      <c r="I1317" s="5">
        <v>9</v>
      </c>
      <c r="J1317" s="5">
        <v>621</v>
      </c>
    </row>
    <row r="1318" spans="1:10" ht="15.75" customHeight="1" x14ac:dyDescent="0.25">
      <c r="A1318" s="3" t="s">
        <v>1363</v>
      </c>
      <c r="B1318" s="4">
        <v>43522</v>
      </c>
      <c r="C1318" s="5">
        <v>3</v>
      </c>
      <c r="D1318" s="5" t="s">
        <v>43</v>
      </c>
      <c r="E1318" s="5" t="s">
        <v>17</v>
      </c>
      <c r="F1318" s="5" t="s">
        <v>18</v>
      </c>
      <c r="G1318" s="5" t="s">
        <v>19</v>
      </c>
      <c r="H1318" s="5">
        <v>289</v>
      </c>
      <c r="I1318" s="5">
        <v>3</v>
      </c>
      <c r="J1318" s="5">
        <v>867</v>
      </c>
    </row>
    <row r="1319" spans="1:10" ht="15.75" customHeight="1" x14ac:dyDescent="0.25">
      <c r="A1319" s="3" t="s">
        <v>1364</v>
      </c>
      <c r="B1319" s="4">
        <v>43522</v>
      </c>
      <c r="C1319" s="5">
        <v>14</v>
      </c>
      <c r="D1319" s="5" t="s">
        <v>38</v>
      </c>
      <c r="E1319" s="5" t="s">
        <v>12</v>
      </c>
      <c r="F1319" s="5" t="s">
        <v>13</v>
      </c>
      <c r="G1319" s="5" t="s">
        <v>41</v>
      </c>
      <c r="H1319" s="5">
        <v>399</v>
      </c>
      <c r="I1319" s="5">
        <v>2</v>
      </c>
      <c r="J1319" s="5">
        <v>798</v>
      </c>
    </row>
    <row r="1320" spans="1:10" ht="15.75" customHeight="1" x14ac:dyDescent="0.25">
      <c r="A1320" s="3" t="s">
        <v>1365</v>
      </c>
      <c r="B1320" s="4">
        <v>43523</v>
      </c>
      <c r="C1320" s="5">
        <v>11</v>
      </c>
      <c r="D1320" s="5" t="s">
        <v>11</v>
      </c>
      <c r="E1320" s="5" t="s">
        <v>63</v>
      </c>
      <c r="F1320" s="5" t="s">
        <v>13</v>
      </c>
      <c r="G1320" s="5" t="s">
        <v>14</v>
      </c>
      <c r="H1320" s="5">
        <v>199</v>
      </c>
      <c r="I1320" s="5">
        <v>9</v>
      </c>
      <c r="J1320" s="5">
        <v>1791</v>
      </c>
    </row>
    <row r="1321" spans="1:10" ht="15.75" customHeight="1" x14ac:dyDescent="0.25">
      <c r="A1321" s="3" t="s">
        <v>1366</v>
      </c>
      <c r="B1321" s="4">
        <v>43523</v>
      </c>
      <c r="C1321" s="5">
        <v>8</v>
      </c>
      <c r="D1321" s="5" t="s">
        <v>45</v>
      </c>
      <c r="E1321" s="5" t="s">
        <v>22</v>
      </c>
      <c r="F1321" s="5" t="s">
        <v>23</v>
      </c>
      <c r="G1321" s="5" t="s">
        <v>31</v>
      </c>
      <c r="H1321" s="5">
        <v>69</v>
      </c>
      <c r="I1321" s="5">
        <v>4</v>
      </c>
      <c r="J1321" s="5">
        <v>276</v>
      </c>
    </row>
    <row r="1322" spans="1:10" ht="15.75" customHeight="1" x14ac:dyDescent="0.25">
      <c r="A1322" s="3" t="s">
        <v>1367</v>
      </c>
      <c r="B1322" s="4">
        <v>43524</v>
      </c>
      <c r="C1322" s="5">
        <v>10</v>
      </c>
      <c r="D1322" s="5" t="s">
        <v>58</v>
      </c>
      <c r="E1322" s="5" t="s">
        <v>22</v>
      </c>
      <c r="F1322" s="5" t="s">
        <v>23</v>
      </c>
      <c r="G1322" s="5" t="s">
        <v>31</v>
      </c>
      <c r="H1322" s="5">
        <v>69</v>
      </c>
      <c r="I1322" s="5">
        <v>9</v>
      </c>
      <c r="J1322" s="5">
        <v>621</v>
      </c>
    </row>
    <row r="1323" spans="1:10" ht="15.75" customHeight="1" x14ac:dyDescent="0.25">
      <c r="A1323" s="3" t="s">
        <v>1368</v>
      </c>
      <c r="B1323" s="4">
        <v>43524</v>
      </c>
      <c r="C1323" s="5">
        <v>19</v>
      </c>
      <c r="D1323" s="5" t="s">
        <v>56</v>
      </c>
      <c r="E1323" s="5" t="s">
        <v>27</v>
      </c>
      <c r="F1323" s="5" t="s">
        <v>28</v>
      </c>
      <c r="G1323" s="5" t="s">
        <v>41</v>
      </c>
      <c r="H1323" s="5">
        <v>399</v>
      </c>
      <c r="I1323" s="5">
        <v>9</v>
      </c>
      <c r="J1323" s="5">
        <v>3591</v>
      </c>
    </row>
    <row r="1324" spans="1:10" ht="15.75" customHeight="1" x14ac:dyDescent="0.25">
      <c r="A1324" s="3" t="s">
        <v>1369</v>
      </c>
      <c r="B1324" s="4">
        <v>43524</v>
      </c>
      <c r="C1324" s="5">
        <v>12</v>
      </c>
      <c r="D1324" s="5" t="s">
        <v>66</v>
      </c>
      <c r="E1324" s="5" t="s">
        <v>12</v>
      </c>
      <c r="F1324" s="5" t="s">
        <v>13</v>
      </c>
      <c r="G1324" s="5" t="s">
        <v>19</v>
      </c>
      <c r="H1324" s="5">
        <v>289</v>
      </c>
      <c r="I1324" s="5">
        <v>1</v>
      </c>
      <c r="J1324" s="5">
        <v>289</v>
      </c>
    </row>
    <row r="1325" spans="1:10" ht="15.75" customHeight="1" x14ac:dyDescent="0.25">
      <c r="A1325" s="3" t="s">
        <v>1370</v>
      </c>
      <c r="B1325" s="4">
        <v>43525</v>
      </c>
      <c r="C1325" s="5">
        <v>17</v>
      </c>
      <c r="D1325" s="5" t="s">
        <v>35</v>
      </c>
      <c r="E1325" s="5" t="s">
        <v>36</v>
      </c>
      <c r="F1325" s="5" t="s">
        <v>28</v>
      </c>
      <c r="G1325" s="5" t="s">
        <v>24</v>
      </c>
      <c r="H1325" s="5">
        <v>159</v>
      </c>
      <c r="I1325" s="5">
        <v>9</v>
      </c>
      <c r="J1325" s="5">
        <v>1431</v>
      </c>
    </row>
    <row r="1326" spans="1:10" ht="15.75" customHeight="1" x14ac:dyDescent="0.25">
      <c r="A1326" s="3" t="s">
        <v>1371</v>
      </c>
      <c r="B1326" s="4">
        <v>43525</v>
      </c>
      <c r="C1326" s="5">
        <v>8</v>
      </c>
      <c r="D1326" s="5" t="s">
        <v>45</v>
      </c>
      <c r="E1326" s="5" t="s">
        <v>22</v>
      </c>
      <c r="F1326" s="5" t="s">
        <v>23</v>
      </c>
      <c r="G1326" s="5" t="s">
        <v>41</v>
      </c>
      <c r="H1326" s="5">
        <v>399</v>
      </c>
      <c r="I1326" s="5">
        <v>3</v>
      </c>
      <c r="J1326" s="5">
        <v>1197</v>
      </c>
    </row>
    <row r="1327" spans="1:10" ht="15.75" customHeight="1" x14ac:dyDescent="0.25">
      <c r="A1327" s="3" t="s">
        <v>1372</v>
      </c>
      <c r="B1327" s="4">
        <v>43525</v>
      </c>
      <c r="C1327" s="5">
        <v>8</v>
      </c>
      <c r="D1327" s="5" t="s">
        <v>45</v>
      </c>
      <c r="E1327" s="5" t="s">
        <v>46</v>
      </c>
      <c r="F1327" s="5" t="s">
        <v>23</v>
      </c>
      <c r="G1327" s="5" t="s">
        <v>24</v>
      </c>
      <c r="H1327" s="5">
        <v>159</v>
      </c>
      <c r="I1327" s="5">
        <v>5</v>
      </c>
      <c r="J1327" s="5">
        <v>795</v>
      </c>
    </row>
    <row r="1328" spans="1:10" ht="15.75" customHeight="1" x14ac:dyDescent="0.25">
      <c r="A1328" s="3" t="s">
        <v>1373</v>
      </c>
      <c r="B1328" s="4">
        <v>43525</v>
      </c>
      <c r="C1328" s="5">
        <v>3</v>
      </c>
      <c r="D1328" s="5" t="s">
        <v>43</v>
      </c>
      <c r="E1328" s="5" t="s">
        <v>17</v>
      </c>
      <c r="F1328" s="5" t="s">
        <v>18</v>
      </c>
      <c r="G1328" s="5" t="s">
        <v>14</v>
      </c>
      <c r="H1328" s="5">
        <v>199</v>
      </c>
      <c r="I1328" s="5">
        <v>6</v>
      </c>
      <c r="J1328" s="5">
        <v>1194</v>
      </c>
    </row>
    <row r="1329" spans="1:10" ht="15.75" customHeight="1" x14ac:dyDescent="0.25">
      <c r="A1329" s="3" t="s">
        <v>1374</v>
      </c>
      <c r="B1329" s="4">
        <v>43526</v>
      </c>
      <c r="C1329" s="5">
        <v>1</v>
      </c>
      <c r="D1329" s="5" t="s">
        <v>16</v>
      </c>
      <c r="E1329" s="5" t="s">
        <v>68</v>
      </c>
      <c r="F1329" s="5" t="s">
        <v>18</v>
      </c>
      <c r="G1329" s="5" t="s">
        <v>24</v>
      </c>
      <c r="H1329" s="5">
        <v>159</v>
      </c>
      <c r="I1329" s="5">
        <v>6</v>
      </c>
      <c r="J1329" s="5">
        <v>954</v>
      </c>
    </row>
    <row r="1330" spans="1:10" ht="15.75" customHeight="1" x14ac:dyDescent="0.25">
      <c r="A1330" s="3" t="s">
        <v>1375</v>
      </c>
      <c r="B1330" s="4">
        <v>43526</v>
      </c>
      <c r="C1330" s="5">
        <v>19</v>
      </c>
      <c r="D1330" s="5" t="s">
        <v>56</v>
      </c>
      <c r="E1330" s="5" t="s">
        <v>36</v>
      </c>
      <c r="F1330" s="5" t="s">
        <v>28</v>
      </c>
      <c r="G1330" s="5" t="s">
        <v>19</v>
      </c>
      <c r="H1330" s="5">
        <v>289</v>
      </c>
      <c r="I1330" s="5">
        <v>7</v>
      </c>
      <c r="J1330" s="5">
        <v>2023</v>
      </c>
    </row>
    <row r="1331" spans="1:10" ht="15.75" customHeight="1" x14ac:dyDescent="0.25">
      <c r="A1331" s="3" t="s">
        <v>1376</v>
      </c>
      <c r="B1331" s="4">
        <v>43526</v>
      </c>
      <c r="C1331" s="5">
        <v>7</v>
      </c>
      <c r="D1331" s="5" t="s">
        <v>88</v>
      </c>
      <c r="E1331" s="5" t="s">
        <v>22</v>
      </c>
      <c r="F1331" s="5" t="s">
        <v>23</v>
      </c>
      <c r="G1331" s="5" t="s">
        <v>41</v>
      </c>
      <c r="H1331" s="5">
        <v>399</v>
      </c>
      <c r="I1331" s="5">
        <v>7</v>
      </c>
      <c r="J1331" s="5">
        <v>2793</v>
      </c>
    </row>
    <row r="1332" spans="1:10" ht="15.75" customHeight="1" x14ac:dyDescent="0.25">
      <c r="A1332" s="3" t="s">
        <v>1377</v>
      </c>
      <c r="B1332" s="4">
        <v>43527</v>
      </c>
      <c r="C1332" s="5">
        <v>5</v>
      </c>
      <c r="D1332" s="5" t="s">
        <v>60</v>
      </c>
      <c r="E1332" s="5" t="s">
        <v>68</v>
      </c>
      <c r="F1332" s="5" t="s">
        <v>18</v>
      </c>
      <c r="G1332" s="5" t="s">
        <v>19</v>
      </c>
      <c r="H1332" s="5">
        <v>289</v>
      </c>
      <c r="I1332" s="5">
        <v>5</v>
      </c>
      <c r="J1332" s="5">
        <v>1445</v>
      </c>
    </row>
    <row r="1333" spans="1:10" ht="15.75" customHeight="1" x14ac:dyDescent="0.25">
      <c r="A1333" s="3" t="s">
        <v>1378</v>
      </c>
      <c r="B1333" s="4">
        <v>43528</v>
      </c>
      <c r="C1333" s="5">
        <v>2</v>
      </c>
      <c r="D1333" s="5" t="s">
        <v>106</v>
      </c>
      <c r="E1333" s="5" t="s">
        <v>17</v>
      </c>
      <c r="F1333" s="5" t="s">
        <v>18</v>
      </c>
      <c r="G1333" s="5" t="s">
        <v>19</v>
      </c>
      <c r="H1333" s="5">
        <v>289</v>
      </c>
      <c r="I1333" s="5">
        <v>0</v>
      </c>
      <c r="J1333" s="5">
        <v>0</v>
      </c>
    </row>
    <row r="1334" spans="1:10" ht="15.75" customHeight="1" x14ac:dyDescent="0.25">
      <c r="A1334" s="3" t="s">
        <v>1379</v>
      </c>
      <c r="B1334" s="4">
        <v>43529</v>
      </c>
      <c r="C1334" s="5">
        <v>16</v>
      </c>
      <c r="D1334" s="5" t="s">
        <v>30</v>
      </c>
      <c r="E1334" s="5" t="s">
        <v>36</v>
      </c>
      <c r="F1334" s="5" t="s">
        <v>28</v>
      </c>
      <c r="G1334" s="5" t="s">
        <v>14</v>
      </c>
      <c r="H1334" s="5">
        <v>199</v>
      </c>
      <c r="I1334" s="5">
        <v>5</v>
      </c>
      <c r="J1334" s="5">
        <v>995</v>
      </c>
    </row>
    <row r="1335" spans="1:10" ht="15.75" customHeight="1" x14ac:dyDescent="0.25">
      <c r="A1335" s="3" t="s">
        <v>1380</v>
      </c>
      <c r="B1335" s="4">
        <v>43529</v>
      </c>
      <c r="C1335" s="5">
        <v>12</v>
      </c>
      <c r="D1335" s="5" t="s">
        <v>66</v>
      </c>
      <c r="E1335" s="5" t="s">
        <v>12</v>
      </c>
      <c r="F1335" s="5" t="s">
        <v>13</v>
      </c>
      <c r="G1335" s="5" t="s">
        <v>41</v>
      </c>
      <c r="H1335" s="5">
        <v>399</v>
      </c>
      <c r="I1335" s="5">
        <v>1</v>
      </c>
      <c r="J1335" s="5">
        <v>399</v>
      </c>
    </row>
    <row r="1336" spans="1:10" ht="15.75" customHeight="1" x14ac:dyDescent="0.25">
      <c r="A1336" s="3" t="s">
        <v>1381</v>
      </c>
      <c r="B1336" s="4">
        <v>43530</v>
      </c>
      <c r="C1336" s="5">
        <v>18</v>
      </c>
      <c r="D1336" s="5" t="s">
        <v>26</v>
      </c>
      <c r="E1336" s="5" t="s">
        <v>27</v>
      </c>
      <c r="F1336" s="5" t="s">
        <v>28</v>
      </c>
      <c r="G1336" s="5" t="s">
        <v>31</v>
      </c>
      <c r="H1336" s="5">
        <v>69</v>
      </c>
      <c r="I1336" s="5">
        <v>2</v>
      </c>
      <c r="J1336" s="5">
        <v>138</v>
      </c>
    </row>
    <row r="1337" spans="1:10" ht="15.75" customHeight="1" x14ac:dyDescent="0.25">
      <c r="A1337" s="3" t="s">
        <v>1382</v>
      </c>
      <c r="B1337" s="4">
        <v>43530</v>
      </c>
      <c r="C1337" s="5">
        <v>8</v>
      </c>
      <c r="D1337" s="5" t="s">
        <v>45</v>
      </c>
      <c r="E1337" s="5" t="s">
        <v>46</v>
      </c>
      <c r="F1337" s="5" t="s">
        <v>23</v>
      </c>
      <c r="G1337" s="5" t="s">
        <v>24</v>
      </c>
      <c r="H1337" s="5">
        <v>159</v>
      </c>
      <c r="I1337" s="5">
        <v>8</v>
      </c>
      <c r="J1337" s="5">
        <v>1272</v>
      </c>
    </row>
    <row r="1338" spans="1:10" ht="15.75" customHeight="1" x14ac:dyDescent="0.25">
      <c r="A1338" s="3" t="s">
        <v>1383</v>
      </c>
      <c r="B1338" s="4">
        <v>43530</v>
      </c>
      <c r="C1338" s="5">
        <v>19</v>
      </c>
      <c r="D1338" s="5" t="s">
        <v>56</v>
      </c>
      <c r="E1338" s="5" t="s">
        <v>27</v>
      </c>
      <c r="F1338" s="5" t="s">
        <v>28</v>
      </c>
      <c r="G1338" s="5" t="s">
        <v>24</v>
      </c>
      <c r="H1338" s="5">
        <v>159</v>
      </c>
      <c r="I1338" s="5">
        <v>5</v>
      </c>
      <c r="J1338" s="5">
        <v>795</v>
      </c>
    </row>
    <row r="1339" spans="1:10" ht="15.75" customHeight="1" x14ac:dyDescent="0.25">
      <c r="A1339" s="3" t="s">
        <v>1384</v>
      </c>
      <c r="B1339" s="4">
        <v>43531</v>
      </c>
      <c r="C1339" s="5">
        <v>9</v>
      </c>
      <c r="D1339" s="5" t="s">
        <v>21</v>
      </c>
      <c r="E1339" s="5" t="s">
        <v>46</v>
      </c>
      <c r="F1339" s="5" t="s">
        <v>23</v>
      </c>
      <c r="G1339" s="5" t="s">
        <v>41</v>
      </c>
      <c r="H1339" s="5">
        <v>399</v>
      </c>
      <c r="I1339" s="5">
        <v>0</v>
      </c>
      <c r="J1339" s="5">
        <v>0</v>
      </c>
    </row>
    <row r="1340" spans="1:10" ht="15.75" customHeight="1" x14ac:dyDescent="0.25">
      <c r="A1340" s="3" t="s">
        <v>1385</v>
      </c>
      <c r="B1340" s="4">
        <v>43531</v>
      </c>
      <c r="C1340" s="5">
        <v>19</v>
      </c>
      <c r="D1340" s="5" t="s">
        <v>56</v>
      </c>
      <c r="E1340" s="5" t="s">
        <v>27</v>
      </c>
      <c r="F1340" s="5" t="s">
        <v>28</v>
      </c>
      <c r="G1340" s="5" t="s">
        <v>31</v>
      </c>
      <c r="H1340" s="5">
        <v>69</v>
      </c>
      <c r="I1340" s="5">
        <v>7</v>
      </c>
      <c r="J1340" s="5">
        <v>483</v>
      </c>
    </row>
    <row r="1341" spans="1:10" ht="15.75" customHeight="1" x14ac:dyDescent="0.25">
      <c r="A1341" s="3" t="s">
        <v>1386</v>
      </c>
      <c r="B1341" s="4">
        <v>43531</v>
      </c>
      <c r="C1341" s="5">
        <v>2</v>
      </c>
      <c r="D1341" s="5" t="s">
        <v>106</v>
      </c>
      <c r="E1341" s="5" t="s">
        <v>17</v>
      </c>
      <c r="F1341" s="5" t="s">
        <v>18</v>
      </c>
      <c r="G1341" s="5" t="s">
        <v>14</v>
      </c>
      <c r="H1341" s="5">
        <v>199</v>
      </c>
      <c r="I1341" s="5">
        <v>7</v>
      </c>
      <c r="J1341" s="5">
        <v>1393</v>
      </c>
    </row>
    <row r="1342" spans="1:10" ht="15.75" customHeight="1" x14ac:dyDescent="0.25">
      <c r="A1342" s="3" t="s">
        <v>1387</v>
      </c>
      <c r="B1342" s="4">
        <v>43531</v>
      </c>
      <c r="C1342" s="5">
        <v>12</v>
      </c>
      <c r="D1342" s="5" t="s">
        <v>66</v>
      </c>
      <c r="E1342" s="5" t="s">
        <v>12</v>
      </c>
      <c r="F1342" s="5" t="s">
        <v>13</v>
      </c>
      <c r="G1342" s="5" t="s">
        <v>24</v>
      </c>
      <c r="H1342" s="5">
        <v>159</v>
      </c>
      <c r="I1342" s="5">
        <v>0</v>
      </c>
      <c r="J1342" s="5">
        <v>0</v>
      </c>
    </row>
    <row r="1343" spans="1:10" ht="15.75" customHeight="1" x14ac:dyDescent="0.25">
      <c r="A1343" s="3" t="s">
        <v>1388</v>
      </c>
      <c r="B1343" s="4">
        <v>43531</v>
      </c>
      <c r="C1343" s="5">
        <v>17</v>
      </c>
      <c r="D1343" s="5" t="s">
        <v>35</v>
      </c>
      <c r="E1343" s="5" t="s">
        <v>36</v>
      </c>
      <c r="F1343" s="5" t="s">
        <v>28</v>
      </c>
      <c r="G1343" s="5" t="s">
        <v>31</v>
      </c>
      <c r="H1343" s="5">
        <v>69</v>
      </c>
      <c r="I1343" s="5">
        <v>0</v>
      </c>
      <c r="J1343" s="5">
        <v>0</v>
      </c>
    </row>
    <row r="1344" spans="1:10" ht="15.75" customHeight="1" x14ac:dyDescent="0.25">
      <c r="A1344" s="3" t="s">
        <v>1389</v>
      </c>
      <c r="B1344" s="4">
        <v>43531</v>
      </c>
      <c r="C1344" s="5">
        <v>4</v>
      </c>
      <c r="D1344" s="5" t="s">
        <v>51</v>
      </c>
      <c r="E1344" s="5" t="s">
        <v>68</v>
      </c>
      <c r="F1344" s="5" t="s">
        <v>18</v>
      </c>
      <c r="G1344" s="5" t="s">
        <v>14</v>
      </c>
      <c r="H1344" s="5">
        <v>199</v>
      </c>
      <c r="I1344" s="5">
        <v>1</v>
      </c>
      <c r="J1344" s="5">
        <v>199</v>
      </c>
    </row>
    <row r="1345" spans="1:10" ht="15.75" customHeight="1" x14ac:dyDescent="0.25">
      <c r="A1345" s="3" t="s">
        <v>1390</v>
      </c>
      <c r="B1345" s="4">
        <v>43531</v>
      </c>
      <c r="C1345" s="5">
        <v>6</v>
      </c>
      <c r="D1345" s="5" t="s">
        <v>48</v>
      </c>
      <c r="E1345" s="5" t="s">
        <v>22</v>
      </c>
      <c r="F1345" s="5" t="s">
        <v>23</v>
      </c>
      <c r="G1345" s="5" t="s">
        <v>14</v>
      </c>
      <c r="H1345" s="5">
        <v>199</v>
      </c>
      <c r="I1345" s="5">
        <v>0</v>
      </c>
      <c r="J1345" s="5">
        <v>0</v>
      </c>
    </row>
    <row r="1346" spans="1:10" ht="15.75" customHeight="1" x14ac:dyDescent="0.25">
      <c r="A1346" s="3" t="s">
        <v>1391</v>
      </c>
      <c r="B1346" s="4">
        <v>43531</v>
      </c>
      <c r="C1346" s="5">
        <v>8</v>
      </c>
      <c r="D1346" s="5" t="s">
        <v>45</v>
      </c>
      <c r="E1346" s="5" t="s">
        <v>46</v>
      </c>
      <c r="F1346" s="5" t="s">
        <v>23</v>
      </c>
      <c r="G1346" s="5" t="s">
        <v>24</v>
      </c>
      <c r="H1346" s="5">
        <v>159</v>
      </c>
      <c r="I1346" s="5">
        <v>2</v>
      </c>
      <c r="J1346" s="5">
        <v>318</v>
      </c>
    </row>
    <row r="1347" spans="1:10" ht="15.75" customHeight="1" x14ac:dyDescent="0.25">
      <c r="A1347" s="3" t="s">
        <v>1392</v>
      </c>
      <c r="B1347" s="4">
        <v>43532</v>
      </c>
      <c r="C1347" s="5">
        <v>11</v>
      </c>
      <c r="D1347" s="5" t="s">
        <v>11</v>
      </c>
      <c r="E1347" s="5" t="s">
        <v>12</v>
      </c>
      <c r="F1347" s="5" t="s">
        <v>13</v>
      </c>
      <c r="G1347" s="5" t="s">
        <v>31</v>
      </c>
      <c r="H1347" s="5">
        <v>69</v>
      </c>
      <c r="I1347" s="5">
        <v>7</v>
      </c>
      <c r="J1347" s="5">
        <v>483</v>
      </c>
    </row>
    <row r="1348" spans="1:10" ht="15.75" customHeight="1" x14ac:dyDescent="0.25">
      <c r="A1348" s="3" t="s">
        <v>1393</v>
      </c>
      <c r="B1348" s="4">
        <v>43533</v>
      </c>
      <c r="C1348" s="5">
        <v>14</v>
      </c>
      <c r="D1348" s="5" t="s">
        <v>38</v>
      </c>
      <c r="E1348" s="5" t="s">
        <v>12</v>
      </c>
      <c r="F1348" s="5" t="s">
        <v>13</v>
      </c>
      <c r="G1348" s="5" t="s">
        <v>24</v>
      </c>
      <c r="H1348" s="5">
        <v>159</v>
      </c>
      <c r="I1348" s="5">
        <v>1</v>
      </c>
      <c r="J1348" s="5">
        <v>159</v>
      </c>
    </row>
    <row r="1349" spans="1:10" ht="15.75" customHeight="1" x14ac:dyDescent="0.25">
      <c r="A1349" s="3" t="s">
        <v>1394</v>
      </c>
      <c r="B1349" s="4">
        <v>43533</v>
      </c>
      <c r="C1349" s="5">
        <v>4</v>
      </c>
      <c r="D1349" s="5" t="s">
        <v>51</v>
      </c>
      <c r="E1349" s="5" t="s">
        <v>68</v>
      </c>
      <c r="F1349" s="5" t="s">
        <v>18</v>
      </c>
      <c r="G1349" s="5" t="s">
        <v>14</v>
      </c>
      <c r="H1349" s="5">
        <v>199</v>
      </c>
      <c r="I1349" s="5">
        <v>6</v>
      </c>
      <c r="J1349" s="5">
        <v>1194</v>
      </c>
    </row>
    <row r="1350" spans="1:10" ht="15.75" customHeight="1" x14ac:dyDescent="0.25">
      <c r="A1350" s="3" t="s">
        <v>1395</v>
      </c>
      <c r="B1350" s="4">
        <v>43533</v>
      </c>
      <c r="C1350" s="5">
        <v>19</v>
      </c>
      <c r="D1350" s="5" t="s">
        <v>56</v>
      </c>
      <c r="E1350" s="5" t="s">
        <v>36</v>
      </c>
      <c r="F1350" s="5" t="s">
        <v>28</v>
      </c>
      <c r="G1350" s="5" t="s">
        <v>14</v>
      </c>
      <c r="H1350" s="5">
        <v>199</v>
      </c>
      <c r="I1350" s="5">
        <v>4</v>
      </c>
      <c r="J1350" s="5">
        <v>796</v>
      </c>
    </row>
    <row r="1351" spans="1:10" ht="15.75" customHeight="1" x14ac:dyDescent="0.25">
      <c r="A1351" s="3" t="s">
        <v>1396</v>
      </c>
      <c r="B1351" s="4">
        <v>43533</v>
      </c>
      <c r="C1351" s="5">
        <v>8</v>
      </c>
      <c r="D1351" s="5" t="s">
        <v>45</v>
      </c>
      <c r="E1351" s="5" t="s">
        <v>22</v>
      </c>
      <c r="F1351" s="5" t="s">
        <v>23</v>
      </c>
      <c r="G1351" s="5" t="s">
        <v>14</v>
      </c>
      <c r="H1351" s="5">
        <v>199</v>
      </c>
      <c r="I1351" s="5">
        <v>7</v>
      </c>
      <c r="J1351" s="5">
        <v>1393</v>
      </c>
    </row>
    <row r="1352" spans="1:10" ht="15.75" customHeight="1" x14ac:dyDescent="0.25">
      <c r="A1352" s="3" t="s">
        <v>1397</v>
      </c>
      <c r="B1352" s="4">
        <v>43534</v>
      </c>
      <c r="C1352" s="5">
        <v>8</v>
      </c>
      <c r="D1352" s="5" t="s">
        <v>45</v>
      </c>
      <c r="E1352" s="5" t="s">
        <v>46</v>
      </c>
      <c r="F1352" s="5" t="s">
        <v>23</v>
      </c>
      <c r="G1352" s="5" t="s">
        <v>19</v>
      </c>
      <c r="H1352" s="5">
        <v>289</v>
      </c>
      <c r="I1352" s="5">
        <v>9</v>
      </c>
      <c r="J1352" s="5">
        <v>2601</v>
      </c>
    </row>
    <row r="1353" spans="1:10" ht="15.75" customHeight="1" x14ac:dyDescent="0.25">
      <c r="A1353" s="3" t="s">
        <v>1398</v>
      </c>
      <c r="B1353" s="4">
        <v>43534</v>
      </c>
      <c r="C1353" s="5">
        <v>15</v>
      </c>
      <c r="D1353" s="5" t="s">
        <v>118</v>
      </c>
      <c r="E1353" s="5" t="s">
        <v>63</v>
      </c>
      <c r="F1353" s="5" t="s">
        <v>13</v>
      </c>
      <c r="G1353" s="5" t="s">
        <v>14</v>
      </c>
      <c r="H1353" s="5">
        <v>199</v>
      </c>
      <c r="I1353" s="5">
        <v>2</v>
      </c>
      <c r="J1353" s="5">
        <v>398</v>
      </c>
    </row>
    <row r="1354" spans="1:10" ht="15.75" customHeight="1" x14ac:dyDescent="0.25">
      <c r="A1354" s="3" t="s">
        <v>1399</v>
      </c>
      <c r="B1354" s="4">
        <v>43534</v>
      </c>
      <c r="C1354" s="5">
        <v>6</v>
      </c>
      <c r="D1354" s="5" t="s">
        <v>48</v>
      </c>
      <c r="E1354" s="5" t="s">
        <v>46</v>
      </c>
      <c r="F1354" s="5" t="s">
        <v>23</v>
      </c>
      <c r="G1354" s="5" t="s">
        <v>31</v>
      </c>
      <c r="H1354" s="5">
        <v>69</v>
      </c>
      <c r="I1354" s="5">
        <v>5</v>
      </c>
      <c r="J1354" s="5">
        <v>345</v>
      </c>
    </row>
    <row r="1355" spans="1:10" ht="15.75" customHeight="1" x14ac:dyDescent="0.25">
      <c r="A1355" s="3" t="s">
        <v>1400</v>
      </c>
      <c r="B1355" s="4">
        <v>43534</v>
      </c>
      <c r="C1355" s="5">
        <v>19</v>
      </c>
      <c r="D1355" s="5" t="s">
        <v>56</v>
      </c>
      <c r="E1355" s="5" t="s">
        <v>27</v>
      </c>
      <c r="F1355" s="5" t="s">
        <v>28</v>
      </c>
      <c r="G1355" s="5" t="s">
        <v>41</v>
      </c>
      <c r="H1355" s="5">
        <v>399</v>
      </c>
      <c r="I1355" s="5">
        <v>3</v>
      </c>
      <c r="J1355" s="5">
        <v>1197</v>
      </c>
    </row>
    <row r="1356" spans="1:10" ht="15.75" customHeight="1" x14ac:dyDescent="0.25">
      <c r="A1356" s="3" t="s">
        <v>1401</v>
      </c>
      <c r="B1356" s="4">
        <v>43535</v>
      </c>
      <c r="C1356" s="5">
        <v>16</v>
      </c>
      <c r="D1356" s="5" t="s">
        <v>30</v>
      </c>
      <c r="E1356" s="5" t="s">
        <v>27</v>
      </c>
      <c r="F1356" s="5" t="s">
        <v>28</v>
      </c>
      <c r="G1356" s="5" t="s">
        <v>19</v>
      </c>
      <c r="H1356" s="5">
        <v>289</v>
      </c>
      <c r="I1356" s="5">
        <v>6</v>
      </c>
      <c r="J1356" s="5">
        <v>1734</v>
      </c>
    </row>
    <row r="1357" spans="1:10" ht="15.75" customHeight="1" x14ac:dyDescent="0.25">
      <c r="A1357" s="3" t="s">
        <v>1402</v>
      </c>
      <c r="B1357" s="4">
        <v>43535</v>
      </c>
      <c r="C1357" s="5">
        <v>7</v>
      </c>
      <c r="D1357" s="5" t="s">
        <v>88</v>
      </c>
      <c r="E1357" s="5" t="s">
        <v>22</v>
      </c>
      <c r="F1357" s="5" t="s">
        <v>23</v>
      </c>
      <c r="G1357" s="5" t="s">
        <v>31</v>
      </c>
      <c r="H1357" s="5">
        <v>69</v>
      </c>
      <c r="I1357" s="5">
        <v>1</v>
      </c>
      <c r="J1357" s="5">
        <v>69</v>
      </c>
    </row>
    <row r="1358" spans="1:10" ht="15.75" customHeight="1" x14ac:dyDescent="0.25">
      <c r="A1358" s="3" t="s">
        <v>1403</v>
      </c>
      <c r="B1358" s="4">
        <v>43535</v>
      </c>
      <c r="C1358" s="5">
        <v>4</v>
      </c>
      <c r="D1358" s="5" t="s">
        <v>51</v>
      </c>
      <c r="E1358" s="5" t="s">
        <v>17</v>
      </c>
      <c r="F1358" s="5" t="s">
        <v>18</v>
      </c>
      <c r="G1358" s="5" t="s">
        <v>19</v>
      </c>
      <c r="H1358" s="5">
        <v>289</v>
      </c>
      <c r="I1358" s="5">
        <v>6</v>
      </c>
      <c r="J1358" s="5">
        <v>1734</v>
      </c>
    </row>
    <row r="1359" spans="1:10" ht="15.75" customHeight="1" x14ac:dyDescent="0.25">
      <c r="A1359" s="3" t="s">
        <v>1404</v>
      </c>
      <c r="B1359" s="4">
        <v>43535</v>
      </c>
      <c r="C1359" s="5">
        <v>13</v>
      </c>
      <c r="D1359" s="5" t="s">
        <v>33</v>
      </c>
      <c r="E1359" s="5" t="s">
        <v>63</v>
      </c>
      <c r="F1359" s="5" t="s">
        <v>13</v>
      </c>
      <c r="G1359" s="5" t="s">
        <v>31</v>
      </c>
      <c r="H1359" s="5">
        <v>69</v>
      </c>
      <c r="I1359" s="5">
        <v>2</v>
      </c>
      <c r="J1359" s="5">
        <v>138</v>
      </c>
    </row>
    <row r="1360" spans="1:10" ht="15.75" customHeight="1" x14ac:dyDescent="0.25">
      <c r="A1360" s="3" t="s">
        <v>1405</v>
      </c>
      <c r="B1360" s="4">
        <v>43535</v>
      </c>
      <c r="C1360" s="5">
        <v>4</v>
      </c>
      <c r="D1360" s="5" t="s">
        <v>51</v>
      </c>
      <c r="E1360" s="5" t="s">
        <v>17</v>
      </c>
      <c r="F1360" s="5" t="s">
        <v>18</v>
      </c>
      <c r="G1360" s="5" t="s">
        <v>19</v>
      </c>
      <c r="H1360" s="5">
        <v>289</v>
      </c>
      <c r="I1360" s="5">
        <v>2</v>
      </c>
      <c r="J1360" s="5">
        <v>578</v>
      </c>
    </row>
    <row r="1361" spans="1:10" ht="15.75" customHeight="1" x14ac:dyDescent="0.25">
      <c r="A1361" s="3" t="s">
        <v>1406</v>
      </c>
      <c r="B1361" s="4">
        <v>43535</v>
      </c>
      <c r="C1361" s="5">
        <v>17</v>
      </c>
      <c r="D1361" s="5" t="s">
        <v>35</v>
      </c>
      <c r="E1361" s="5" t="s">
        <v>27</v>
      </c>
      <c r="F1361" s="5" t="s">
        <v>28</v>
      </c>
      <c r="G1361" s="5" t="s">
        <v>41</v>
      </c>
      <c r="H1361" s="5">
        <v>399</v>
      </c>
      <c r="I1361" s="5">
        <v>6</v>
      </c>
      <c r="J1361" s="5">
        <v>2394</v>
      </c>
    </row>
    <row r="1362" spans="1:10" ht="15.75" customHeight="1" x14ac:dyDescent="0.25">
      <c r="A1362" s="3" t="s">
        <v>1407</v>
      </c>
      <c r="B1362" s="4">
        <v>43535</v>
      </c>
      <c r="C1362" s="5">
        <v>3</v>
      </c>
      <c r="D1362" s="5" t="s">
        <v>43</v>
      </c>
      <c r="E1362" s="5" t="s">
        <v>17</v>
      </c>
      <c r="F1362" s="5" t="s">
        <v>18</v>
      </c>
      <c r="G1362" s="5" t="s">
        <v>19</v>
      </c>
      <c r="H1362" s="5">
        <v>289</v>
      </c>
      <c r="I1362" s="5">
        <v>5</v>
      </c>
      <c r="J1362" s="5">
        <v>1445</v>
      </c>
    </row>
    <row r="1363" spans="1:10" ht="15.75" customHeight="1" x14ac:dyDescent="0.25">
      <c r="A1363" s="3" t="s">
        <v>1408</v>
      </c>
      <c r="B1363" s="4">
        <v>43535</v>
      </c>
      <c r="C1363" s="5">
        <v>9</v>
      </c>
      <c r="D1363" s="5" t="s">
        <v>21</v>
      </c>
      <c r="E1363" s="5" t="s">
        <v>22</v>
      </c>
      <c r="F1363" s="5" t="s">
        <v>23</v>
      </c>
      <c r="G1363" s="5" t="s">
        <v>41</v>
      </c>
      <c r="H1363" s="5">
        <v>399</v>
      </c>
      <c r="I1363" s="5">
        <v>5</v>
      </c>
      <c r="J1363" s="5">
        <v>1995</v>
      </c>
    </row>
    <row r="1364" spans="1:10" ht="15.75" customHeight="1" x14ac:dyDescent="0.25">
      <c r="A1364" s="3" t="s">
        <v>1409</v>
      </c>
      <c r="B1364" s="4">
        <v>43535</v>
      </c>
      <c r="C1364" s="5">
        <v>2</v>
      </c>
      <c r="D1364" s="5" t="s">
        <v>106</v>
      </c>
      <c r="E1364" s="5" t="s">
        <v>17</v>
      </c>
      <c r="F1364" s="5" t="s">
        <v>18</v>
      </c>
      <c r="G1364" s="5" t="s">
        <v>31</v>
      </c>
      <c r="H1364" s="5">
        <v>69</v>
      </c>
      <c r="I1364" s="5">
        <v>4</v>
      </c>
      <c r="J1364" s="5">
        <v>276</v>
      </c>
    </row>
    <row r="1365" spans="1:10" ht="15.75" customHeight="1" x14ac:dyDescent="0.25">
      <c r="A1365" s="3" t="s">
        <v>1410</v>
      </c>
      <c r="B1365" s="4">
        <v>43535</v>
      </c>
      <c r="C1365" s="5">
        <v>15</v>
      </c>
      <c r="D1365" s="5" t="s">
        <v>118</v>
      </c>
      <c r="E1365" s="5" t="s">
        <v>12</v>
      </c>
      <c r="F1365" s="5" t="s">
        <v>13</v>
      </c>
      <c r="G1365" s="5" t="s">
        <v>24</v>
      </c>
      <c r="H1365" s="5">
        <v>159</v>
      </c>
      <c r="I1365" s="5">
        <v>9</v>
      </c>
      <c r="J1365" s="5">
        <v>1431</v>
      </c>
    </row>
    <row r="1366" spans="1:10" ht="15.75" customHeight="1" x14ac:dyDescent="0.25">
      <c r="A1366" s="3" t="s">
        <v>1411</v>
      </c>
      <c r="B1366" s="4">
        <v>43535</v>
      </c>
      <c r="C1366" s="5">
        <v>14</v>
      </c>
      <c r="D1366" s="5" t="s">
        <v>38</v>
      </c>
      <c r="E1366" s="5" t="s">
        <v>12</v>
      </c>
      <c r="F1366" s="5" t="s">
        <v>13</v>
      </c>
      <c r="G1366" s="5" t="s">
        <v>14</v>
      </c>
      <c r="H1366" s="5">
        <v>199</v>
      </c>
      <c r="I1366" s="5">
        <v>1</v>
      </c>
      <c r="J1366" s="5">
        <v>199</v>
      </c>
    </row>
    <row r="1367" spans="1:10" ht="15.75" customHeight="1" x14ac:dyDescent="0.25">
      <c r="A1367" s="3" t="s">
        <v>1412</v>
      </c>
      <c r="B1367" s="4">
        <v>43535</v>
      </c>
      <c r="C1367" s="5">
        <v>18</v>
      </c>
      <c r="D1367" s="5" t="s">
        <v>26</v>
      </c>
      <c r="E1367" s="5" t="s">
        <v>36</v>
      </c>
      <c r="F1367" s="5" t="s">
        <v>28</v>
      </c>
      <c r="G1367" s="5" t="s">
        <v>24</v>
      </c>
      <c r="H1367" s="5">
        <v>159</v>
      </c>
      <c r="I1367" s="5">
        <v>1</v>
      </c>
      <c r="J1367" s="5">
        <v>159</v>
      </c>
    </row>
    <row r="1368" spans="1:10" ht="15.75" customHeight="1" x14ac:dyDescent="0.25">
      <c r="A1368" s="3" t="s">
        <v>1413</v>
      </c>
      <c r="B1368" s="4">
        <v>43535</v>
      </c>
      <c r="C1368" s="5">
        <v>8</v>
      </c>
      <c r="D1368" s="5" t="s">
        <v>45</v>
      </c>
      <c r="E1368" s="5" t="s">
        <v>22</v>
      </c>
      <c r="F1368" s="5" t="s">
        <v>23</v>
      </c>
      <c r="G1368" s="5" t="s">
        <v>14</v>
      </c>
      <c r="H1368" s="5">
        <v>199</v>
      </c>
      <c r="I1368" s="5">
        <v>5</v>
      </c>
      <c r="J1368" s="5">
        <v>995</v>
      </c>
    </row>
    <row r="1369" spans="1:10" ht="15.75" customHeight="1" x14ac:dyDescent="0.25">
      <c r="A1369" s="3" t="s">
        <v>1414</v>
      </c>
      <c r="B1369" s="4">
        <v>43536</v>
      </c>
      <c r="C1369" s="5">
        <v>19</v>
      </c>
      <c r="D1369" s="5" t="s">
        <v>56</v>
      </c>
      <c r="E1369" s="5" t="s">
        <v>36</v>
      </c>
      <c r="F1369" s="5" t="s">
        <v>28</v>
      </c>
      <c r="G1369" s="5" t="s">
        <v>41</v>
      </c>
      <c r="H1369" s="5">
        <v>399</v>
      </c>
      <c r="I1369" s="5">
        <v>9</v>
      </c>
      <c r="J1369" s="5">
        <v>3591</v>
      </c>
    </row>
    <row r="1370" spans="1:10" ht="15.75" customHeight="1" x14ac:dyDescent="0.25">
      <c r="A1370" s="3" t="s">
        <v>1415</v>
      </c>
      <c r="B1370" s="4">
        <v>43537</v>
      </c>
      <c r="C1370" s="5">
        <v>11</v>
      </c>
      <c r="D1370" s="5" t="s">
        <v>11</v>
      </c>
      <c r="E1370" s="5" t="s">
        <v>12</v>
      </c>
      <c r="F1370" s="5" t="s">
        <v>13</v>
      </c>
      <c r="G1370" s="5" t="s">
        <v>14</v>
      </c>
      <c r="H1370" s="5">
        <v>199</v>
      </c>
      <c r="I1370" s="5">
        <v>0</v>
      </c>
      <c r="J1370" s="5">
        <v>0</v>
      </c>
    </row>
    <row r="1371" spans="1:10" ht="15.75" customHeight="1" x14ac:dyDescent="0.25">
      <c r="A1371" s="3" t="s">
        <v>1416</v>
      </c>
      <c r="B1371" s="4">
        <v>43537</v>
      </c>
      <c r="C1371" s="5">
        <v>19</v>
      </c>
      <c r="D1371" s="5" t="s">
        <v>56</v>
      </c>
      <c r="E1371" s="5" t="s">
        <v>27</v>
      </c>
      <c r="F1371" s="5" t="s">
        <v>28</v>
      </c>
      <c r="G1371" s="5" t="s">
        <v>41</v>
      </c>
      <c r="H1371" s="5">
        <v>399</v>
      </c>
      <c r="I1371" s="5">
        <v>2</v>
      </c>
      <c r="J1371" s="5">
        <v>798</v>
      </c>
    </row>
    <row r="1372" spans="1:10" ht="15.75" customHeight="1" x14ac:dyDescent="0.25">
      <c r="A1372" s="3" t="s">
        <v>1417</v>
      </c>
      <c r="B1372" s="4">
        <v>43537</v>
      </c>
      <c r="C1372" s="5">
        <v>15</v>
      </c>
      <c r="D1372" s="5" t="s">
        <v>118</v>
      </c>
      <c r="E1372" s="5" t="s">
        <v>12</v>
      </c>
      <c r="F1372" s="5" t="s">
        <v>13</v>
      </c>
      <c r="G1372" s="5" t="s">
        <v>41</v>
      </c>
      <c r="H1372" s="5">
        <v>399</v>
      </c>
      <c r="I1372" s="5">
        <v>9</v>
      </c>
      <c r="J1372" s="5">
        <v>3591</v>
      </c>
    </row>
    <row r="1373" spans="1:10" ht="15.75" customHeight="1" x14ac:dyDescent="0.25">
      <c r="A1373" s="3" t="s">
        <v>1418</v>
      </c>
      <c r="B1373" s="4">
        <v>43538</v>
      </c>
      <c r="C1373" s="5">
        <v>4</v>
      </c>
      <c r="D1373" s="5" t="s">
        <v>51</v>
      </c>
      <c r="E1373" s="5" t="s">
        <v>17</v>
      </c>
      <c r="F1373" s="5" t="s">
        <v>18</v>
      </c>
      <c r="G1373" s="5" t="s">
        <v>24</v>
      </c>
      <c r="H1373" s="5">
        <v>159</v>
      </c>
      <c r="I1373" s="5">
        <v>2</v>
      </c>
      <c r="J1373" s="5">
        <v>318</v>
      </c>
    </row>
    <row r="1374" spans="1:10" ht="15.75" customHeight="1" x14ac:dyDescent="0.25">
      <c r="A1374" s="3" t="s">
        <v>1419</v>
      </c>
      <c r="B1374" s="4">
        <v>43539</v>
      </c>
      <c r="C1374" s="5">
        <v>1</v>
      </c>
      <c r="D1374" s="5" t="s">
        <v>16</v>
      </c>
      <c r="E1374" s="5" t="s">
        <v>68</v>
      </c>
      <c r="F1374" s="5" t="s">
        <v>18</v>
      </c>
      <c r="G1374" s="5" t="s">
        <v>14</v>
      </c>
      <c r="H1374" s="5">
        <v>199</v>
      </c>
      <c r="I1374" s="5">
        <v>4</v>
      </c>
      <c r="J1374" s="5">
        <v>796</v>
      </c>
    </row>
    <row r="1375" spans="1:10" ht="15.75" customHeight="1" x14ac:dyDescent="0.25">
      <c r="A1375" s="3" t="s">
        <v>1420</v>
      </c>
      <c r="B1375" s="4">
        <v>43540</v>
      </c>
      <c r="C1375" s="5">
        <v>13</v>
      </c>
      <c r="D1375" s="5" t="s">
        <v>33</v>
      </c>
      <c r="E1375" s="5" t="s">
        <v>63</v>
      </c>
      <c r="F1375" s="5" t="s">
        <v>13</v>
      </c>
      <c r="G1375" s="5" t="s">
        <v>31</v>
      </c>
      <c r="H1375" s="5">
        <v>69</v>
      </c>
      <c r="I1375" s="5">
        <v>9</v>
      </c>
      <c r="J1375" s="5">
        <v>621</v>
      </c>
    </row>
    <row r="1376" spans="1:10" ht="15.75" customHeight="1" x14ac:dyDescent="0.25">
      <c r="A1376" s="3" t="s">
        <v>1421</v>
      </c>
      <c r="B1376" s="4">
        <v>43541</v>
      </c>
      <c r="C1376" s="5">
        <v>4</v>
      </c>
      <c r="D1376" s="5" t="s">
        <v>51</v>
      </c>
      <c r="E1376" s="5" t="s">
        <v>68</v>
      </c>
      <c r="F1376" s="5" t="s">
        <v>18</v>
      </c>
      <c r="G1376" s="5" t="s">
        <v>24</v>
      </c>
      <c r="H1376" s="5">
        <v>159</v>
      </c>
      <c r="I1376" s="5">
        <v>5</v>
      </c>
      <c r="J1376" s="5">
        <v>795</v>
      </c>
    </row>
    <row r="1377" spans="1:10" ht="15.75" customHeight="1" x14ac:dyDescent="0.25">
      <c r="A1377" s="3" t="s">
        <v>1422</v>
      </c>
      <c r="B1377" s="4">
        <v>43541</v>
      </c>
      <c r="C1377" s="5">
        <v>7</v>
      </c>
      <c r="D1377" s="5" t="s">
        <v>88</v>
      </c>
      <c r="E1377" s="5" t="s">
        <v>46</v>
      </c>
      <c r="F1377" s="5" t="s">
        <v>23</v>
      </c>
      <c r="G1377" s="5" t="s">
        <v>41</v>
      </c>
      <c r="H1377" s="5">
        <v>399</v>
      </c>
      <c r="I1377" s="5">
        <v>6</v>
      </c>
      <c r="J1377" s="5">
        <v>2394</v>
      </c>
    </row>
    <row r="1378" spans="1:10" ht="15.75" customHeight="1" x14ac:dyDescent="0.25">
      <c r="A1378" s="3" t="s">
        <v>1423</v>
      </c>
      <c r="B1378" s="4">
        <v>43541</v>
      </c>
      <c r="C1378" s="5">
        <v>14</v>
      </c>
      <c r="D1378" s="5" t="s">
        <v>38</v>
      </c>
      <c r="E1378" s="5" t="s">
        <v>12</v>
      </c>
      <c r="F1378" s="5" t="s">
        <v>13</v>
      </c>
      <c r="G1378" s="5" t="s">
        <v>24</v>
      </c>
      <c r="H1378" s="5">
        <v>159</v>
      </c>
      <c r="I1378" s="5">
        <v>6</v>
      </c>
      <c r="J1378" s="5">
        <v>954</v>
      </c>
    </row>
    <row r="1379" spans="1:10" ht="15.75" customHeight="1" x14ac:dyDescent="0.25">
      <c r="A1379" s="3" t="s">
        <v>1424</v>
      </c>
      <c r="B1379" s="4">
        <v>43541</v>
      </c>
      <c r="C1379" s="5">
        <v>14</v>
      </c>
      <c r="D1379" s="5" t="s">
        <v>38</v>
      </c>
      <c r="E1379" s="5" t="s">
        <v>12</v>
      </c>
      <c r="F1379" s="5" t="s">
        <v>13</v>
      </c>
      <c r="G1379" s="5" t="s">
        <v>41</v>
      </c>
      <c r="H1379" s="5">
        <v>399</v>
      </c>
      <c r="I1379" s="5">
        <v>7</v>
      </c>
      <c r="J1379" s="5">
        <v>2793</v>
      </c>
    </row>
    <row r="1380" spans="1:10" ht="15.75" customHeight="1" x14ac:dyDescent="0.25">
      <c r="A1380" s="3" t="s">
        <v>1425</v>
      </c>
      <c r="B1380" s="4">
        <v>43541</v>
      </c>
      <c r="C1380" s="5">
        <v>14</v>
      </c>
      <c r="D1380" s="5" t="s">
        <v>38</v>
      </c>
      <c r="E1380" s="5" t="s">
        <v>12</v>
      </c>
      <c r="F1380" s="5" t="s">
        <v>13</v>
      </c>
      <c r="G1380" s="5" t="s">
        <v>19</v>
      </c>
      <c r="H1380" s="5">
        <v>289</v>
      </c>
      <c r="I1380" s="5">
        <v>6</v>
      </c>
      <c r="J1380" s="5">
        <v>1734</v>
      </c>
    </row>
    <row r="1381" spans="1:10" ht="15.75" customHeight="1" x14ac:dyDescent="0.25">
      <c r="A1381" s="3" t="s">
        <v>1426</v>
      </c>
      <c r="B1381" s="4">
        <v>43541</v>
      </c>
      <c r="C1381" s="5">
        <v>11</v>
      </c>
      <c r="D1381" s="5" t="s">
        <v>11</v>
      </c>
      <c r="E1381" s="5" t="s">
        <v>63</v>
      </c>
      <c r="F1381" s="5" t="s">
        <v>13</v>
      </c>
      <c r="G1381" s="5" t="s">
        <v>24</v>
      </c>
      <c r="H1381" s="5">
        <v>159</v>
      </c>
      <c r="I1381" s="5">
        <v>4</v>
      </c>
      <c r="J1381" s="5">
        <v>636</v>
      </c>
    </row>
    <row r="1382" spans="1:10" ht="15.75" customHeight="1" x14ac:dyDescent="0.25">
      <c r="A1382" s="3" t="s">
        <v>1427</v>
      </c>
      <c r="B1382" s="4">
        <v>43542</v>
      </c>
      <c r="C1382" s="5">
        <v>11</v>
      </c>
      <c r="D1382" s="5" t="s">
        <v>11</v>
      </c>
      <c r="E1382" s="5" t="s">
        <v>63</v>
      </c>
      <c r="F1382" s="5" t="s">
        <v>13</v>
      </c>
      <c r="G1382" s="5" t="s">
        <v>24</v>
      </c>
      <c r="H1382" s="5">
        <v>159</v>
      </c>
      <c r="I1382" s="5">
        <v>9</v>
      </c>
      <c r="J1382" s="5">
        <v>1431</v>
      </c>
    </row>
    <row r="1383" spans="1:10" ht="15.75" customHeight="1" x14ac:dyDescent="0.25">
      <c r="A1383" s="3" t="s">
        <v>1428</v>
      </c>
      <c r="B1383" s="4">
        <v>43543</v>
      </c>
      <c r="C1383" s="5">
        <v>5</v>
      </c>
      <c r="D1383" s="5" t="s">
        <v>60</v>
      </c>
      <c r="E1383" s="5" t="s">
        <v>68</v>
      </c>
      <c r="F1383" s="5" t="s">
        <v>18</v>
      </c>
      <c r="G1383" s="5" t="s">
        <v>31</v>
      </c>
      <c r="H1383" s="5">
        <v>69</v>
      </c>
      <c r="I1383" s="5">
        <v>1</v>
      </c>
      <c r="J1383" s="5">
        <v>69</v>
      </c>
    </row>
    <row r="1384" spans="1:10" ht="15.75" customHeight="1" x14ac:dyDescent="0.25">
      <c r="A1384" s="3" t="s">
        <v>1429</v>
      </c>
      <c r="B1384" s="4">
        <v>43543</v>
      </c>
      <c r="C1384" s="5">
        <v>14</v>
      </c>
      <c r="D1384" s="5" t="s">
        <v>38</v>
      </c>
      <c r="E1384" s="5" t="s">
        <v>63</v>
      </c>
      <c r="F1384" s="5" t="s">
        <v>13</v>
      </c>
      <c r="G1384" s="5" t="s">
        <v>41</v>
      </c>
      <c r="H1384" s="5">
        <v>399</v>
      </c>
      <c r="I1384" s="5">
        <v>8</v>
      </c>
      <c r="J1384" s="5">
        <v>3192</v>
      </c>
    </row>
    <row r="1385" spans="1:10" ht="15.75" customHeight="1" x14ac:dyDescent="0.25">
      <c r="A1385" s="3" t="s">
        <v>1430</v>
      </c>
      <c r="B1385" s="4">
        <v>43543</v>
      </c>
      <c r="C1385" s="5">
        <v>15</v>
      </c>
      <c r="D1385" s="5" t="s">
        <v>118</v>
      </c>
      <c r="E1385" s="5" t="s">
        <v>12</v>
      </c>
      <c r="F1385" s="5" t="s">
        <v>13</v>
      </c>
      <c r="G1385" s="5" t="s">
        <v>14</v>
      </c>
      <c r="H1385" s="5">
        <v>199</v>
      </c>
      <c r="I1385" s="5">
        <v>9</v>
      </c>
      <c r="J1385" s="5">
        <v>1791</v>
      </c>
    </row>
    <row r="1386" spans="1:10" ht="15.75" customHeight="1" x14ac:dyDescent="0.25">
      <c r="A1386" s="3" t="s">
        <v>1431</v>
      </c>
      <c r="B1386" s="4">
        <v>43543</v>
      </c>
      <c r="C1386" s="5">
        <v>17</v>
      </c>
      <c r="D1386" s="5" t="s">
        <v>35</v>
      </c>
      <c r="E1386" s="5" t="s">
        <v>27</v>
      </c>
      <c r="F1386" s="5" t="s">
        <v>28</v>
      </c>
      <c r="G1386" s="5" t="s">
        <v>41</v>
      </c>
      <c r="H1386" s="5">
        <v>399</v>
      </c>
      <c r="I1386" s="5">
        <v>5</v>
      </c>
      <c r="J1386" s="5">
        <v>1995</v>
      </c>
    </row>
    <row r="1387" spans="1:10" ht="15.75" customHeight="1" x14ac:dyDescent="0.25">
      <c r="A1387" s="3" t="s">
        <v>1432</v>
      </c>
      <c r="B1387" s="4">
        <v>43543</v>
      </c>
      <c r="C1387" s="5">
        <v>2</v>
      </c>
      <c r="D1387" s="5" t="s">
        <v>106</v>
      </c>
      <c r="E1387" s="5" t="s">
        <v>68</v>
      </c>
      <c r="F1387" s="5" t="s">
        <v>18</v>
      </c>
      <c r="G1387" s="5" t="s">
        <v>14</v>
      </c>
      <c r="H1387" s="5">
        <v>199</v>
      </c>
      <c r="I1387" s="5">
        <v>8</v>
      </c>
      <c r="J1387" s="5">
        <v>1592</v>
      </c>
    </row>
    <row r="1388" spans="1:10" ht="15.75" customHeight="1" x14ac:dyDescent="0.25">
      <c r="A1388" s="3" t="s">
        <v>1433</v>
      </c>
      <c r="B1388" s="4">
        <v>43543</v>
      </c>
      <c r="C1388" s="5">
        <v>18</v>
      </c>
      <c r="D1388" s="5" t="s">
        <v>26</v>
      </c>
      <c r="E1388" s="5" t="s">
        <v>27</v>
      </c>
      <c r="F1388" s="5" t="s">
        <v>28</v>
      </c>
      <c r="G1388" s="5" t="s">
        <v>24</v>
      </c>
      <c r="H1388" s="5">
        <v>159</v>
      </c>
      <c r="I1388" s="5">
        <v>8</v>
      </c>
      <c r="J1388" s="5">
        <v>1272</v>
      </c>
    </row>
    <row r="1389" spans="1:10" ht="15.75" customHeight="1" x14ac:dyDescent="0.25">
      <c r="A1389" s="3" t="s">
        <v>1434</v>
      </c>
      <c r="B1389" s="4">
        <v>43543</v>
      </c>
      <c r="C1389" s="5">
        <v>9</v>
      </c>
      <c r="D1389" s="5" t="s">
        <v>21</v>
      </c>
      <c r="E1389" s="5" t="s">
        <v>46</v>
      </c>
      <c r="F1389" s="5" t="s">
        <v>23</v>
      </c>
      <c r="G1389" s="5" t="s">
        <v>41</v>
      </c>
      <c r="H1389" s="5">
        <v>399</v>
      </c>
      <c r="I1389" s="5">
        <v>9</v>
      </c>
      <c r="J1389" s="5">
        <v>3591</v>
      </c>
    </row>
    <row r="1390" spans="1:10" ht="15.75" customHeight="1" x14ac:dyDescent="0.25">
      <c r="A1390" s="3" t="s">
        <v>1435</v>
      </c>
      <c r="B1390" s="4">
        <v>43543</v>
      </c>
      <c r="C1390" s="5">
        <v>1</v>
      </c>
      <c r="D1390" s="5" t="s">
        <v>16</v>
      </c>
      <c r="E1390" s="5" t="s">
        <v>17</v>
      </c>
      <c r="F1390" s="5" t="s">
        <v>18</v>
      </c>
      <c r="G1390" s="5" t="s">
        <v>31</v>
      </c>
      <c r="H1390" s="5">
        <v>69</v>
      </c>
      <c r="I1390" s="5">
        <v>9</v>
      </c>
      <c r="J1390" s="5">
        <v>621</v>
      </c>
    </row>
    <row r="1391" spans="1:10" ht="15.75" customHeight="1" x14ac:dyDescent="0.25">
      <c r="A1391" s="3" t="s">
        <v>1436</v>
      </c>
      <c r="B1391" s="4">
        <v>43543</v>
      </c>
      <c r="C1391" s="5">
        <v>4</v>
      </c>
      <c r="D1391" s="5" t="s">
        <v>51</v>
      </c>
      <c r="E1391" s="5" t="s">
        <v>17</v>
      </c>
      <c r="F1391" s="5" t="s">
        <v>18</v>
      </c>
      <c r="G1391" s="5" t="s">
        <v>24</v>
      </c>
      <c r="H1391" s="5">
        <v>159</v>
      </c>
      <c r="I1391" s="5">
        <v>3</v>
      </c>
      <c r="J1391" s="5">
        <v>477</v>
      </c>
    </row>
    <row r="1392" spans="1:10" ht="15.75" customHeight="1" x14ac:dyDescent="0.25">
      <c r="A1392" s="3" t="s">
        <v>1437</v>
      </c>
      <c r="B1392" s="4">
        <v>43543</v>
      </c>
      <c r="C1392" s="5">
        <v>10</v>
      </c>
      <c r="D1392" s="5" t="s">
        <v>58</v>
      </c>
      <c r="E1392" s="5" t="s">
        <v>46</v>
      </c>
      <c r="F1392" s="5" t="s">
        <v>23</v>
      </c>
      <c r="G1392" s="5" t="s">
        <v>41</v>
      </c>
      <c r="H1392" s="5">
        <v>399</v>
      </c>
      <c r="I1392" s="5">
        <v>0</v>
      </c>
      <c r="J1392" s="5">
        <v>0</v>
      </c>
    </row>
    <row r="1393" spans="1:10" ht="15.75" customHeight="1" x14ac:dyDescent="0.25">
      <c r="A1393" s="3" t="s">
        <v>1438</v>
      </c>
      <c r="B1393" s="4">
        <v>43544</v>
      </c>
      <c r="C1393" s="5">
        <v>15</v>
      </c>
      <c r="D1393" s="5" t="s">
        <v>118</v>
      </c>
      <c r="E1393" s="5" t="s">
        <v>63</v>
      </c>
      <c r="F1393" s="5" t="s">
        <v>13</v>
      </c>
      <c r="G1393" s="5" t="s">
        <v>24</v>
      </c>
      <c r="H1393" s="5">
        <v>159</v>
      </c>
      <c r="I1393" s="5">
        <v>5</v>
      </c>
      <c r="J1393" s="5">
        <v>795</v>
      </c>
    </row>
    <row r="1394" spans="1:10" ht="15.75" customHeight="1" x14ac:dyDescent="0.25">
      <c r="A1394" s="3" t="s">
        <v>1439</v>
      </c>
      <c r="B1394" s="4">
        <v>43544</v>
      </c>
      <c r="C1394" s="5">
        <v>18</v>
      </c>
      <c r="D1394" s="5" t="s">
        <v>26</v>
      </c>
      <c r="E1394" s="5" t="s">
        <v>36</v>
      </c>
      <c r="F1394" s="5" t="s">
        <v>28</v>
      </c>
      <c r="G1394" s="5" t="s">
        <v>31</v>
      </c>
      <c r="H1394" s="5">
        <v>69</v>
      </c>
      <c r="I1394" s="5">
        <v>3</v>
      </c>
      <c r="J1394" s="5">
        <v>207</v>
      </c>
    </row>
    <row r="1395" spans="1:10" ht="15.75" customHeight="1" x14ac:dyDescent="0.25">
      <c r="A1395" s="3" t="s">
        <v>1440</v>
      </c>
      <c r="B1395" s="4">
        <v>43544</v>
      </c>
      <c r="C1395" s="5">
        <v>1</v>
      </c>
      <c r="D1395" s="5" t="s">
        <v>16</v>
      </c>
      <c r="E1395" s="5" t="s">
        <v>68</v>
      </c>
      <c r="F1395" s="5" t="s">
        <v>18</v>
      </c>
      <c r="G1395" s="5" t="s">
        <v>19</v>
      </c>
      <c r="H1395" s="5">
        <v>289</v>
      </c>
      <c r="I1395" s="5">
        <v>3</v>
      </c>
      <c r="J1395" s="5">
        <v>867</v>
      </c>
    </row>
    <row r="1396" spans="1:10" ht="15.75" customHeight="1" x14ac:dyDescent="0.25">
      <c r="A1396" s="3" t="s">
        <v>1441</v>
      </c>
      <c r="B1396" s="4">
        <v>43545</v>
      </c>
      <c r="C1396" s="5">
        <v>4</v>
      </c>
      <c r="D1396" s="5" t="s">
        <v>51</v>
      </c>
      <c r="E1396" s="5" t="s">
        <v>17</v>
      </c>
      <c r="F1396" s="5" t="s">
        <v>18</v>
      </c>
      <c r="G1396" s="5" t="s">
        <v>14</v>
      </c>
      <c r="H1396" s="5">
        <v>199</v>
      </c>
      <c r="I1396" s="5">
        <v>3</v>
      </c>
      <c r="J1396" s="5">
        <v>597</v>
      </c>
    </row>
    <row r="1397" spans="1:10" ht="15.75" customHeight="1" x14ac:dyDescent="0.25">
      <c r="A1397" s="3" t="s">
        <v>1442</v>
      </c>
      <c r="B1397" s="4">
        <v>43546</v>
      </c>
      <c r="C1397" s="5">
        <v>11</v>
      </c>
      <c r="D1397" s="5" t="s">
        <v>11</v>
      </c>
      <c r="E1397" s="5" t="s">
        <v>12</v>
      </c>
      <c r="F1397" s="5" t="s">
        <v>13</v>
      </c>
      <c r="G1397" s="5" t="s">
        <v>41</v>
      </c>
      <c r="H1397" s="5">
        <v>399</v>
      </c>
      <c r="I1397" s="5">
        <v>9</v>
      </c>
      <c r="J1397" s="5">
        <v>3591</v>
      </c>
    </row>
    <row r="1398" spans="1:10" ht="15.75" customHeight="1" x14ac:dyDescent="0.25">
      <c r="A1398" s="3" t="s">
        <v>1443</v>
      </c>
      <c r="B1398" s="4">
        <v>43547</v>
      </c>
      <c r="C1398" s="5">
        <v>2</v>
      </c>
      <c r="D1398" s="5" t="s">
        <v>106</v>
      </c>
      <c r="E1398" s="5" t="s">
        <v>17</v>
      </c>
      <c r="F1398" s="5" t="s">
        <v>18</v>
      </c>
      <c r="G1398" s="5" t="s">
        <v>24</v>
      </c>
      <c r="H1398" s="5">
        <v>159</v>
      </c>
      <c r="I1398" s="5">
        <v>5</v>
      </c>
      <c r="J1398" s="5">
        <v>795</v>
      </c>
    </row>
    <row r="1399" spans="1:10" ht="15.75" customHeight="1" x14ac:dyDescent="0.25">
      <c r="A1399" s="3" t="s">
        <v>1444</v>
      </c>
      <c r="B1399" s="4">
        <v>43547</v>
      </c>
      <c r="C1399" s="5">
        <v>17</v>
      </c>
      <c r="D1399" s="5" t="s">
        <v>35</v>
      </c>
      <c r="E1399" s="5" t="s">
        <v>27</v>
      </c>
      <c r="F1399" s="5" t="s">
        <v>28</v>
      </c>
      <c r="G1399" s="5" t="s">
        <v>19</v>
      </c>
      <c r="H1399" s="5">
        <v>289</v>
      </c>
      <c r="I1399" s="5">
        <v>2</v>
      </c>
      <c r="J1399" s="5">
        <v>578</v>
      </c>
    </row>
    <row r="1400" spans="1:10" ht="15.75" customHeight="1" x14ac:dyDescent="0.25">
      <c r="A1400" s="3" t="s">
        <v>1445</v>
      </c>
      <c r="B1400" s="4">
        <v>43547</v>
      </c>
      <c r="C1400" s="5">
        <v>2</v>
      </c>
      <c r="D1400" s="5" t="s">
        <v>106</v>
      </c>
      <c r="E1400" s="5" t="s">
        <v>68</v>
      </c>
      <c r="F1400" s="5" t="s">
        <v>18</v>
      </c>
      <c r="G1400" s="5" t="s">
        <v>14</v>
      </c>
      <c r="H1400" s="5">
        <v>199</v>
      </c>
      <c r="I1400" s="5">
        <v>8</v>
      </c>
      <c r="J1400" s="5">
        <v>1592</v>
      </c>
    </row>
    <row r="1401" spans="1:10" ht="15.75" customHeight="1" x14ac:dyDescent="0.25">
      <c r="A1401" s="3" t="s">
        <v>1446</v>
      </c>
      <c r="B1401" s="4">
        <v>43547</v>
      </c>
      <c r="C1401" s="5">
        <v>5</v>
      </c>
      <c r="D1401" s="5" t="s">
        <v>60</v>
      </c>
      <c r="E1401" s="5" t="s">
        <v>68</v>
      </c>
      <c r="F1401" s="5" t="s">
        <v>18</v>
      </c>
      <c r="G1401" s="5" t="s">
        <v>41</v>
      </c>
      <c r="H1401" s="5">
        <v>399</v>
      </c>
      <c r="I1401" s="5">
        <v>1</v>
      </c>
      <c r="J1401" s="5">
        <v>399</v>
      </c>
    </row>
    <row r="1402" spans="1:10" ht="15.75" customHeight="1" x14ac:dyDescent="0.25">
      <c r="A1402" s="3" t="s">
        <v>1447</v>
      </c>
      <c r="B1402" s="4">
        <v>43547</v>
      </c>
      <c r="C1402" s="5">
        <v>15</v>
      </c>
      <c r="D1402" s="5" t="s">
        <v>118</v>
      </c>
      <c r="E1402" s="5" t="s">
        <v>63</v>
      </c>
      <c r="F1402" s="5" t="s">
        <v>13</v>
      </c>
      <c r="G1402" s="5" t="s">
        <v>19</v>
      </c>
      <c r="H1402" s="5">
        <v>289</v>
      </c>
      <c r="I1402" s="5">
        <v>6</v>
      </c>
      <c r="J1402" s="5">
        <v>1734</v>
      </c>
    </row>
    <row r="1403" spans="1:10" ht="15.75" customHeight="1" x14ac:dyDescent="0.25">
      <c r="A1403" s="3" t="s">
        <v>1448</v>
      </c>
      <c r="B1403" s="4">
        <v>43547</v>
      </c>
      <c r="C1403" s="5">
        <v>8</v>
      </c>
      <c r="D1403" s="5" t="s">
        <v>45</v>
      </c>
      <c r="E1403" s="5" t="s">
        <v>46</v>
      </c>
      <c r="F1403" s="5" t="s">
        <v>23</v>
      </c>
      <c r="G1403" s="5" t="s">
        <v>31</v>
      </c>
      <c r="H1403" s="5">
        <v>69</v>
      </c>
      <c r="I1403" s="5">
        <v>8</v>
      </c>
      <c r="J1403" s="5">
        <v>552</v>
      </c>
    </row>
    <row r="1404" spans="1:10" ht="15.75" customHeight="1" x14ac:dyDescent="0.25">
      <c r="A1404" s="3" t="s">
        <v>1449</v>
      </c>
      <c r="B1404" s="4">
        <v>43547</v>
      </c>
      <c r="C1404" s="5">
        <v>9</v>
      </c>
      <c r="D1404" s="5" t="s">
        <v>21</v>
      </c>
      <c r="E1404" s="5" t="s">
        <v>22</v>
      </c>
      <c r="F1404" s="5" t="s">
        <v>23</v>
      </c>
      <c r="G1404" s="5" t="s">
        <v>41</v>
      </c>
      <c r="H1404" s="5">
        <v>399</v>
      </c>
      <c r="I1404" s="5">
        <v>9</v>
      </c>
      <c r="J1404" s="5">
        <v>3591</v>
      </c>
    </row>
    <row r="1405" spans="1:10" ht="15.75" customHeight="1" x14ac:dyDescent="0.25">
      <c r="A1405" s="3" t="s">
        <v>1450</v>
      </c>
      <c r="B1405" s="4">
        <v>43547</v>
      </c>
      <c r="C1405" s="5">
        <v>5</v>
      </c>
      <c r="D1405" s="5" t="s">
        <v>60</v>
      </c>
      <c r="E1405" s="5" t="s">
        <v>17</v>
      </c>
      <c r="F1405" s="5" t="s">
        <v>18</v>
      </c>
      <c r="G1405" s="5" t="s">
        <v>19</v>
      </c>
      <c r="H1405" s="5">
        <v>289</v>
      </c>
      <c r="I1405" s="5">
        <v>6</v>
      </c>
      <c r="J1405" s="5">
        <v>1734</v>
      </c>
    </row>
    <row r="1406" spans="1:10" ht="15.75" customHeight="1" x14ac:dyDescent="0.25">
      <c r="A1406" s="3" t="s">
        <v>1451</v>
      </c>
      <c r="B1406" s="4">
        <v>43547</v>
      </c>
      <c r="C1406" s="5">
        <v>11</v>
      </c>
      <c r="D1406" s="5" t="s">
        <v>11</v>
      </c>
      <c r="E1406" s="5" t="s">
        <v>63</v>
      </c>
      <c r="F1406" s="5" t="s">
        <v>13</v>
      </c>
      <c r="G1406" s="5" t="s">
        <v>14</v>
      </c>
      <c r="H1406" s="5">
        <v>199</v>
      </c>
      <c r="I1406" s="5">
        <v>8</v>
      </c>
      <c r="J1406" s="5">
        <v>1592</v>
      </c>
    </row>
    <row r="1407" spans="1:10" ht="15.75" customHeight="1" x14ac:dyDescent="0.25">
      <c r="A1407" s="3" t="s">
        <v>1452</v>
      </c>
      <c r="B1407" s="4">
        <v>43547</v>
      </c>
      <c r="C1407" s="5">
        <v>15</v>
      </c>
      <c r="D1407" s="5" t="s">
        <v>118</v>
      </c>
      <c r="E1407" s="5" t="s">
        <v>63</v>
      </c>
      <c r="F1407" s="5" t="s">
        <v>13</v>
      </c>
      <c r="G1407" s="5" t="s">
        <v>24</v>
      </c>
      <c r="H1407" s="5">
        <v>159</v>
      </c>
      <c r="I1407" s="5">
        <v>7</v>
      </c>
      <c r="J1407" s="5">
        <v>1113</v>
      </c>
    </row>
    <row r="1408" spans="1:10" ht="15.75" customHeight="1" x14ac:dyDescent="0.25">
      <c r="A1408" s="3" t="s">
        <v>1453</v>
      </c>
      <c r="B1408" s="4">
        <v>43548</v>
      </c>
      <c r="C1408" s="5">
        <v>12</v>
      </c>
      <c r="D1408" s="5" t="s">
        <v>66</v>
      </c>
      <c r="E1408" s="5" t="s">
        <v>63</v>
      </c>
      <c r="F1408" s="5" t="s">
        <v>13</v>
      </c>
      <c r="G1408" s="5" t="s">
        <v>41</v>
      </c>
      <c r="H1408" s="5">
        <v>399</v>
      </c>
      <c r="I1408" s="5">
        <v>8</v>
      </c>
      <c r="J1408" s="5">
        <v>3192</v>
      </c>
    </row>
    <row r="1409" spans="1:10" ht="15.75" customHeight="1" x14ac:dyDescent="0.25">
      <c r="A1409" s="3" t="s">
        <v>1454</v>
      </c>
      <c r="B1409" s="4">
        <v>43549</v>
      </c>
      <c r="C1409" s="5">
        <v>3</v>
      </c>
      <c r="D1409" s="5" t="s">
        <v>43</v>
      </c>
      <c r="E1409" s="5" t="s">
        <v>17</v>
      </c>
      <c r="F1409" s="5" t="s">
        <v>18</v>
      </c>
      <c r="G1409" s="5" t="s">
        <v>41</v>
      </c>
      <c r="H1409" s="5">
        <v>399</v>
      </c>
      <c r="I1409" s="5">
        <v>9</v>
      </c>
      <c r="J1409" s="5">
        <v>3591</v>
      </c>
    </row>
    <row r="1410" spans="1:10" ht="15.75" customHeight="1" x14ac:dyDescent="0.25">
      <c r="A1410" s="3" t="s">
        <v>1455</v>
      </c>
      <c r="B1410" s="4">
        <v>43549</v>
      </c>
      <c r="C1410" s="5">
        <v>18</v>
      </c>
      <c r="D1410" s="5" t="s">
        <v>26</v>
      </c>
      <c r="E1410" s="5" t="s">
        <v>36</v>
      </c>
      <c r="F1410" s="5" t="s">
        <v>28</v>
      </c>
      <c r="G1410" s="5" t="s">
        <v>41</v>
      </c>
      <c r="H1410" s="5">
        <v>399</v>
      </c>
      <c r="I1410" s="5">
        <v>3</v>
      </c>
      <c r="J1410" s="5">
        <v>1197</v>
      </c>
    </row>
    <row r="1411" spans="1:10" ht="15.75" customHeight="1" x14ac:dyDescent="0.25">
      <c r="A1411" s="3" t="s">
        <v>1456</v>
      </c>
      <c r="B1411" s="4">
        <v>43549</v>
      </c>
      <c r="C1411" s="5">
        <v>12</v>
      </c>
      <c r="D1411" s="5" t="s">
        <v>66</v>
      </c>
      <c r="E1411" s="5" t="s">
        <v>63</v>
      </c>
      <c r="F1411" s="5" t="s">
        <v>13</v>
      </c>
      <c r="G1411" s="5" t="s">
        <v>19</v>
      </c>
      <c r="H1411" s="5">
        <v>289</v>
      </c>
      <c r="I1411" s="5">
        <v>6</v>
      </c>
      <c r="J1411" s="5">
        <v>1734</v>
      </c>
    </row>
    <row r="1412" spans="1:10" ht="15.75" customHeight="1" x14ac:dyDescent="0.25">
      <c r="A1412" s="3" t="s">
        <v>1457</v>
      </c>
      <c r="B1412" s="4">
        <v>43550</v>
      </c>
      <c r="C1412" s="5">
        <v>8</v>
      </c>
      <c r="D1412" s="5" t="s">
        <v>45</v>
      </c>
      <c r="E1412" s="5" t="s">
        <v>46</v>
      </c>
      <c r="F1412" s="5" t="s">
        <v>23</v>
      </c>
      <c r="G1412" s="5" t="s">
        <v>14</v>
      </c>
      <c r="H1412" s="5">
        <v>199</v>
      </c>
      <c r="I1412" s="5">
        <v>1</v>
      </c>
      <c r="J1412" s="5">
        <v>199</v>
      </c>
    </row>
    <row r="1413" spans="1:10" ht="15.75" customHeight="1" x14ac:dyDescent="0.25">
      <c r="A1413" s="3" t="s">
        <v>1458</v>
      </c>
      <c r="B1413" s="4">
        <v>43550</v>
      </c>
      <c r="C1413" s="5">
        <v>19</v>
      </c>
      <c r="D1413" s="5" t="s">
        <v>56</v>
      </c>
      <c r="E1413" s="5" t="s">
        <v>36</v>
      </c>
      <c r="F1413" s="5" t="s">
        <v>28</v>
      </c>
      <c r="G1413" s="5" t="s">
        <v>19</v>
      </c>
      <c r="H1413" s="5">
        <v>289</v>
      </c>
      <c r="I1413" s="5">
        <v>3</v>
      </c>
      <c r="J1413" s="5">
        <v>867</v>
      </c>
    </row>
    <row r="1414" spans="1:10" ht="15.75" customHeight="1" x14ac:dyDescent="0.25">
      <c r="A1414" s="3" t="s">
        <v>1459</v>
      </c>
      <c r="B1414" s="4">
        <v>43551</v>
      </c>
      <c r="C1414" s="5">
        <v>4</v>
      </c>
      <c r="D1414" s="5" t="s">
        <v>51</v>
      </c>
      <c r="E1414" s="5" t="s">
        <v>17</v>
      </c>
      <c r="F1414" s="5" t="s">
        <v>18</v>
      </c>
      <c r="G1414" s="5" t="s">
        <v>41</v>
      </c>
      <c r="H1414" s="5">
        <v>399</v>
      </c>
      <c r="I1414" s="5">
        <v>6</v>
      </c>
      <c r="J1414" s="5">
        <v>2394</v>
      </c>
    </row>
    <row r="1415" spans="1:10" ht="15.75" customHeight="1" x14ac:dyDescent="0.25">
      <c r="A1415" s="3" t="s">
        <v>1460</v>
      </c>
      <c r="B1415" s="4">
        <v>43551</v>
      </c>
      <c r="C1415" s="5">
        <v>6</v>
      </c>
      <c r="D1415" s="5" t="s">
        <v>48</v>
      </c>
      <c r="E1415" s="5" t="s">
        <v>46</v>
      </c>
      <c r="F1415" s="5" t="s">
        <v>23</v>
      </c>
      <c r="G1415" s="5" t="s">
        <v>19</v>
      </c>
      <c r="H1415" s="5">
        <v>289</v>
      </c>
      <c r="I1415" s="5">
        <v>7</v>
      </c>
      <c r="J1415" s="5">
        <v>2023</v>
      </c>
    </row>
    <row r="1416" spans="1:10" ht="15.75" customHeight="1" x14ac:dyDescent="0.25">
      <c r="A1416" s="3" t="s">
        <v>1461</v>
      </c>
      <c r="B1416" s="4">
        <v>43551</v>
      </c>
      <c r="C1416" s="5">
        <v>17</v>
      </c>
      <c r="D1416" s="5" t="s">
        <v>35</v>
      </c>
      <c r="E1416" s="5" t="s">
        <v>36</v>
      </c>
      <c r="F1416" s="5" t="s">
        <v>28</v>
      </c>
      <c r="G1416" s="5" t="s">
        <v>24</v>
      </c>
      <c r="H1416" s="5">
        <v>159</v>
      </c>
      <c r="I1416" s="5">
        <v>7</v>
      </c>
      <c r="J1416" s="5">
        <v>1113</v>
      </c>
    </row>
    <row r="1417" spans="1:10" ht="15.75" customHeight="1" x14ac:dyDescent="0.25">
      <c r="A1417" s="3" t="s">
        <v>1462</v>
      </c>
      <c r="B1417" s="4">
        <v>43551</v>
      </c>
      <c r="C1417" s="5">
        <v>13</v>
      </c>
      <c r="D1417" s="5" t="s">
        <v>33</v>
      </c>
      <c r="E1417" s="5" t="s">
        <v>63</v>
      </c>
      <c r="F1417" s="5" t="s">
        <v>13</v>
      </c>
      <c r="G1417" s="5" t="s">
        <v>19</v>
      </c>
      <c r="H1417" s="5">
        <v>289</v>
      </c>
      <c r="I1417" s="5">
        <v>9</v>
      </c>
      <c r="J1417" s="5">
        <v>2601</v>
      </c>
    </row>
    <row r="1418" spans="1:10" ht="15.75" customHeight="1" x14ac:dyDescent="0.25">
      <c r="A1418" s="3" t="s">
        <v>1463</v>
      </c>
      <c r="B1418" s="4">
        <v>43551</v>
      </c>
      <c r="C1418" s="5">
        <v>18</v>
      </c>
      <c r="D1418" s="5" t="s">
        <v>26</v>
      </c>
      <c r="E1418" s="5" t="s">
        <v>27</v>
      </c>
      <c r="F1418" s="5" t="s">
        <v>28</v>
      </c>
      <c r="G1418" s="5" t="s">
        <v>14</v>
      </c>
      <c r="H1418" s="5">
        <v>199</v>
      </c>
      <c r="I1418" s="5">
        <v>2</v>
      </c>
      <c r="J1418" s="5">
        <v>398</v>
      </c>
    </row>
    <row r="1419" spans="1:10" ht="15.75" customHeight="1" x14ac:dyDescent="0.25">
      <c r="A1419" s="3" t="s">
        <v>1464</v>
      </c>
      <c r="B1419" s="4">
        <v>43552</v>
      </c>
      <c r="C1419" s="5">
        <v>1</v>
      </c>
      <c r="D1419" s="5" t="s">
        <v>16</v>
      </c>
      <c r="E1419" s="5" t="s">
        <v>68</v>
      </c>
      <c r="F1419" s="5" t="s">
        <v>18</v>
      </c>
      <c r="G1419" s="5" t="s">
        <v>19</v>
      </c>
      <c r="H1419" s="5">
        <v>289</v>
      </c>
      <c r="I1419" s="5">
        <v>9</v>
      </c>
      <c r="J1419" s="5">
        <v>2601</v>
      </c>
    </row>
    <row r="1420" spans="1:10" ht="15.75" customHeight="1" x14ac:dyDescent="0.25">
      <c r="A1420" s="3" t="s">
        <v>1465</v>
      </c>
      <c r="B1420" s="4">
        <v>43553</v>
      </c>
      <c r="C1420" s="5">
        <v>18</v>
      </c>
      <c r="D1420" s="5" t="s">
        <v>26</v>
      </c>
      <c r="E1420" s="5" t="s">
        <v>36</v>
      </c>
      <c r="F1420" s="5" t="s">
        <v>28</v>
      </c>
      <c r="G1420" s="5" t="s">
        <v>24</v>
      </c>
      <c r="H1420" s="5">
        <v>159</v>
      </c>
      <c r="I1420" s="5">
        <v>0</v>
      </c>
      <c r="J1420" s="5">
        <v>0</v>
      </c>
    </row>
    <row r="1421" spans="1:10" ht="15.75" customHeight="1" x14ac:dyDescent="0.25">
      <c r="A1421" s="3" t="s">
        <v>1466</v>
      </c>
      <c r="B1421" s="4">
        <v>43553</v>
      </c>
      <c r="C1421" s="5">
        <v>18</v>
      </c>
      <c r="D1421" s="5" t="s">
        <v>26</v>
      </c>
      <c r="E1421" s="5" t="s">
        <v>36</v>
      </c>
      <c r="F1421" s="5" t="s">
        <v>28</v>
      </c>
      <c r="G1421" s="5" t="s">
        <v>14</v>
      </c>
      <c r="H1421" s="5">
        <v>199</v>
      </c>
      <c r="I1421" s="5">
        <v>0</v>
      </c>
      <c r="J1421" s="5">
        <v>0</v>
      </c>
    </row>
    <row r="1422" spans="1:10" ht="15.75" customHeight="1" x14ac:dyDescent="0.25">
      <c r="A1422" s="3" t="s">
        <v>1467</v>
      </c>
      <c r="B1422" s="4">
        <v>43553</v>
      </c>
      <c r="C1422" s="5">
        <v>2</v>
      </c>
      <c r="D1422" s="5" t="s">
        <v>106</v>
      </c>
      <c r="E1422" s="5" t="s">
        <v>17</v>
      </c>
      <c r="F1422" s="5" t="s">
        <v>18</v>
      </c>
      <c r="G1422" s="5" t="s">
        <v>14</v>
      </c>
      <c r="H1422" s="5">
        <v>199</v>
      </c>
      <c r="I1422" s="5">
        <v>0</v>
      </c>
      <c r="J1422" s="5">
        <v>0</v>
      </c>
    </row>
    <row r="1423" spans="1:10" ht="15.75" customHeight="1" x14ac:dyDescent="0.25">
      <c r="A1423" s="3" t="s">
        <v>1468</v>
      </c>
      <c r="B1423" s="4">
        <v>43554</v>
      </c>
      <c r="C1423" s="5">
        <v>2</v>
      </c>
      <c r="D1423" s="5" t="s">
        <v>106</v>
      </c>
      <c r="E1423" s="5" t="s">
        <v>68</v>
      </c>
      <c r="F1423" s="5" t="s">
        <v>18</v>
      </c>
      <c r="G1423" s="5" t="s">
        <v>14</v>
      </c>
      <c r="H1423" s="5">
        <v>199</v>
      </c>
      <c r="I1423" s="5">
        <v>9</v>
      </c>
      <c r="J1423" s="5">
        <v>1791</v>
      </c>
    </row>
    <row r="1424" spans="1:10" ht="15.75" customHeight="1" x14ac:dyDescent="0.25">
      <c r="A1424" s="3" t="s">
        <v>1469</v>
      </c>
      <c r="B1424" s="4">
        <v>43554</v>
      </c>
      <c r="C1424" s="5">
        <v>7</v>
      </c>
      <c r="D1424" s="5" t="s">
        <v>88</v>
      </c>
      <c r="E1424" s="5" t="s">
        <v>22</v>
      </c>
      <c r="F1424" s="5" t="s">
        <v>23</v>
      </c>
      <c r="G1424" s="5" t="s">
        <v>41</v>
      </c>
      <c r="H1424" s="5">
        <v>399</v>
      </c>
      <c r="I1424" s="5">
        <v>2</v>
      </c>
      <c r="J1424" s="5">
        <v>798</v>
      </c>
    </row>
    <row r="1425" spans="1:10" ht="15.75" customHeight="1" x14ac:dyDescent="0.25">
      <c r="A1425" s="3" t="s">
        <v>1470</v>
      </c>
      <c r="B1425" s="4">
        <v>43555</v>
      </c>
      <c r="C1425" s="5">
        <v>19</v>
      </c>
      <c r="D1425" s="5" t="s">
        <v>56</v>
      </c>
      <c r="E1425" s="5" t="s">
        <v>36</v>
      </c>
      <c r="F1425" s="5" t="s">
        <v>28</v>
      </c>
      <c r="G1425" s="5" t="s">
        <v>19</v>
      </c>
      <c r="H1425" s="5">
        <v>289</v>
      </c>
      <c r="I1425" s="5">
        <v>8</v>
      </c>
      <c r="J1425" s="5">
        <v>2312</v>
      </c>
    </row>
    <row r="1426" spans="1:10" ht="15.75" customHeight="1" x14ac:dyDescent="0.25">
      <c r="A1426" s="3" t="s">
        <v>1471</v>
      </c>
      <c r="B1426" s="4">
        <v>43555</v>
      </c>
      <c r="C1426" s="5">
        <v>19</v>
      </c>
      <c r="D1426" s="5" t="s">
        <v>56</v>
      </c>
      <c r="E1426" s="5" t="s">
        <v>36</v>
      </c>
      <c r="F1426" s="5" t="s">
        <v>28</v>
      </c>
      <c r="G1426" s="5" t="s">
        <v>24</v>
      </c>
      <c r="H1426" s="5">
        <v>159</v>
      </c>
      <c r="I1426" s="5">
        <v>6</v>
      </c>
      <c r="J1426" s="5">
        <v>954</v>
      </c>
    </row>
    <row r="1427" spans="1:10" ht="15.75" customHeight="1" x14ac:dyDescent="0.25">
      <c r="A1427" s="3" t="s">
        <v>1472</v>
      </c>
      <c r="B1427" s="4">
        <v>43555</v>
      </c>
      <c r="C1427" s="5">
        <v>13</v>
      </c>
      <c r="D1427" s="5" t="s">
        <v>33</v>
      </c>
      <c r="E1427" s="5" t="s">
        <v>63</v>
      </c>
      <c r="F1427" s="5" t="s">
        <v>13</v>
      </c>
      <c r="G1427" s="5" t="s">
        <v>41</v>
      </c>
      <c r="H1427" s="5">
        <v>399</v>
      </c>
      <c r="I1427" s="5">
        <v>0</v>
      </c>
      <c r="J1427" s="5">
        <v>0</v>
      </c>
    </row>
    <row r="1428" spans="1:10" ht="15.75" customHeight="1" x14ac:dyDescent="0.25">
      <c r="A1428" s="3" t="s">
        <v>1473</v>
      </c>
      <c r="B1428" s="4">
        <v>43555</v>
      </c>
      <c r="C1428" s="5">
        <v>10</v>
      </c>
      <c r="D1428" s="5" t="s">
        <v>58</v>
      </c>
      <c r="E1428" s="5" t="s">
        <v>46</v>
      </c>
      <c r="F1428" s="5" t="s">
        <v>23</v>
      </c>
      <c r="G1428" s="5" t="s">
        <v>41</v>
      </c>
      <c r="H1428" s="5">
        <v>399</v>
      </c>
      <c r="I1428" s="5">
        <v>8</v>
      </c>
      <c r="J1428" s="5">
        <v>3192</v>
      </c>
    </row>
    <row r="1429" spans="1:10" ht="15.75" customHeight="1" x14ac:dyDescent="0.25">
      <c r="A1429" s="3" t="s">
        <v>1474</v>
      </c>
      <c r="B1429" s="4">
        <v>43555</v>
      </c>
      <c r="C1429" s="5">
        <v>5</v>
      </c>
      <c r="D1429" s="5" t="s">
        <v>60</v>
      </c>
      <c r="E1429" s="5" t="s">
        <v>68</v>
      </c>
      <c r="F1429" s="5" t="s">
        <v>18</v>
      </c>
      <c r="G1429" s="5" t="s">
        <v>14</v>
      </c>
      <c r="H1429" s="5">
        <v>199</v>
      </c>
      <c r="I1429" s="5">
        <v>9</v>
      </c>
      <c r="J1429" s="5">
        <v>1791</v>
      </c>
    </row>
    <row r="1430" spans="1:10" ht="15.75" customHeight="1" x14ac:dyDescent="0.25">
      <c r="A1430" s="3" t="s">
        <v>1475</v>
      </c>
      <c r="B1430" s="4">
        <v>43556</v>
      </c>
      <c r="C1430" s="5">
        <v>1</v>
      </c>
      <c r="D1430" s="5" t="s">
        <v>16</v>
      </c>
      <c r="E1430" s="5" t="s">
        <v>68</v>
      </c>
      <c r="F1430" s="5" t="s">
        <v>18</v>
      </c>
      <c r="G1430" s="5" t="s">
        <v>41</v>
      </c>
      <c r="H1430" s="5">
        <v>399</v>
      </c>
      <c r="I1430" s="5">
        <v>4</v>
      </c>
      <c r="J1430" s="5">
        <v>1596</v>
      </c>
    </row>
    <row r="1431" spans="1:10" ht="15.75" customHeight="1" x14ac:dyDescent="0.25">
      <c r="A1431" s="3" t="s">
        <v>1476</v>
      </c>
      <c r="B1431" s="4">
        <v>43556</v>
      </c>
      <c r="C1431" s="5">
        <v>10</v>
      </c>
      <c r="D1431" s="5" t="s">
        <v>58</v>
      </c>
      <c r="E1431" s="5" t="s">
        <v>22</v>
      </c>
      <c r="F1431" s="5" t="s">
        <v>23</v>
      </c>
      <c r="G1431" s="5" t="s">
        <v>14</v>
      </c>
      <c r="H1431" s="5">
        <v>199</v>
      </c>
      <c r="I1431" s="5">
        <v>6</v>
      </c>
      <c r="J1431" s="5">
        <v>1194</v>
      </c>
    </row>
    <row r="1432" spans="1:10" ht="15.75" customHeight="1" x14ac:dyDescent="0.25">
      <c r="A1432" s="3" t="s">
        <v>1477</v>
      </c>
      <c r="B1432" s="4">
        <v>43557</v>
      </c>
      <c r="C1432" s="5">
        <v>8</v>
      </c>
      <c r="D1432" s="5" t="s">
        <v>45</v>
      </c>
      <c r="E1432" s="5" t="s">
        <v>22</v>
      </c>
      <c r="F1432" s="5" t="s">
        <v>23</v>
      </c>
      <c r="G1432" s="5" t="s">
        <v>41</v>
      </c>
      <c r="H1432" s="5">
        <v>399</v>
      </c>
      <c r="I1432" s="5">
        <v>0</v>
      </c>
      <c r="J1432" s="5">
        <v>0</v>
      </c>
    </row>
    <row r="1433" spans="1:10" ht="15.75" customHeight="1" x14ac:dyDescent="0.25">
      <c r="A1433" s="3" t="s">
        <v>1478</v>
      </c>
      <c r="B1433" s="4">
        <v>43558</v>
      </c>
      <c r="C1433" s="5">
        <v>12</v>
      </c>
      <c r="D1433" s="5" t="s">
        <v>66</v>
      </c>
      <c r="E1433" s="5" t="s">
        <v>12</v>
      </c>
      <c r="F1433" s="5" t="s">
        <v>13</v>
      </c>
      <c r="G1433" s="5" t="s">
        <v>24</v>
      </c>
      <c r="H1433" s="5">
        <v>159</v>
      </c>
      <c r="I1433" s="5">
        <v>8</v>
      </c>
      <c r="J1433" s="5">
        <v>1272</v>
      </c>
    </row>
    <row r="1434" spans="1:10" ht="15.75" customHeight="1" x14ac:dyDescent="0.25">
      <c r="A1434" s="3" t="s">
        <v>1479</v>
      </c>
      <c r="B1434" s="4">
        <v>43559</v>
      </c>
      <c r="C1434" s="5">
        <v>5</v>
      </c>
      <c r="D1434" s="5" t="s">
        <v>60</v>
      </c>
      <c r="E1434" s="5" t="s">
        <v>68</v>
      </c>
      <c r="F1434" s="5" t="s">
        <v>18</v>
      </c>
      <c r="G1434" s="5" t="s">
        <v>31</v>
      </c>
      <c r="H1434" s="5">
        <v>69</v>
      </c>
      <c r="I1434" s="5">
        <v>5</v>
      </c>
      <c r="J1434" s="5">
        <v>345</v>
      </c>
    </row>
    <row r="1435" spans="1:10" ht="15.75" customHeight="1" x14ac:dyDescent="0.25">
      <c r="A1435" s="3" t="s">
        <v>1480</v>
      </c>
      <c r="B1435" s="4">
        <v>43559</v>
      </c>
      <c r="C1435" s="5">
        <v>8</v>
      </c>
      <c r="D1435" s="5" t="s">
        <v>45</v>
      </c>
      <c r="E1435" s="5" t="s">
        <v>22</v>
      </c>
      <c r="F1435" s="5" t="s">
        <v>23</v>
      </c>
      <c r="G1435" s="5" t="s">
        <v>24</v>
      </c>
      <c r="H1435" s="5">
        <v>159</v>
      </c>
      <c r="I1435" s="5">
        <v>4</v>
      </c>
      <c r="J1435" s="5">
        <v>636</v>
      </c>
    </row>
    <row r="1436" spans="1:10" ht="15.75" customHeight="1" x14ac:dyDescent="0.25">
      <c r="A1436" s="3" t="s">
        <v>1481</v>
      </c>
      <c r="B1436" s="4">
        <v>43559</v>
      </c>
      <c r="C1436" s="5">
        <v>19</v>
      </c>
      <c r="D1436" s="5" t="s">
        <v>56</v>
      </c>
      <c r="E1436" s="5" t="s">
        <v>27</v>
      </c>
      <c r="F1436" s="5" t="s">
        <v>28</v>
      </c>
      <c r="G1436" s="5" t="s">
        <v>19</v>
      </c>
      <c r="H1436" s="5">
        <v>289</v>
      </c>
      <c r="I1436" s="5">
        <v>2</v>
      </c>
      <c r="J1436" s="5">
        <v>578</v>
      </c>
    </row>
    <row r="1437" spans="1:10" ht="15.75" customHeight="1" x14ac:dyDescent="0.25">
      <c r="A1437" s="3" t="s">
        <v>1482</v>
      </c>
      <c r="B1437" s="4">
        <v>43559</v>
      </c>
      <c r="C1437" s="5">
        <v>20</v>
      </c>
      <c r="D1437" s="5" t="s">
        <v>40</v>
      </c>
      <c r="E1437" s="5" t="s">
        <v>27</v>
      </c>
      <c r="F1437" s="5" t="s">
        <v>28</v>
      </c>
      <c r="G1437" s="5" t="s">
        <v>31</v>
      </c>
      <c r="H1437" s="5">
        <v>69</v>
      </c>
      <c r="I1437" s="5">
        <v>9</v>
      </c>
      <c r="J1437" s="5">
        <v>621</v>
      </c>
    </row>
    <row r="1438" spans="1:10" ht="15.75" customHeight="1" x14ac:dyDescent="0.25">
      <c r="A1438" s="3" t="s">
        <v>1483</v>
      </c>
      <c r="B1438" s="4">
        <v>43560</v>
      </c>
      <c r="C1438" s="5">
        <v>7</v>
      </c>
      <c r="D1438" s="5" t="s">
        <v>88</v>
      </c>
      <c r="E1438" s="5" t="s">
        <v>46</v>
      </c>
      <c r="F1438" s="5" t="s">
        <v>23</v>
      </c>
      <c r="G1438" s="5" t="s">
        <v>14</v>
      </c>
      <c r="H1438" s="5">
        <v>199</v>
      </c>
      <c r="I1438" s="5">
        <v>8</v>
      </c>
      <c r="J1438" s="5">
        <v>1592</v>
      </c>
    </row>
    <row r="1439" spans="1:10" ht="15.75" customHeight="1" x14ac:dyDescent="0.25">
      <c r="A1439" s="3" t="s">
        <v>1484</v>
      </c>
      <c r="B1439" s="4">
        <v>43560</v>
      </c>
      <c r="C1439" s="5">
        <v>4</v>
      </c>
      <c r="D1439" s="5" t="s">
        <v>51</v>
      </c>
      <c r="E1439" s="5" t="s">
        <v>68</v>
      </c>
      <c r="F1439" s="5" t="s">
        <v>18</v>
      </c>
      <c r="G1439" s="5" t="s">
        <v>31</v>
      </c>
      <c r="H1439" s="5">
        <v>69</v>
      </c>
      <c r="I1439" s="5">
        <v>7</v>
      </c>
      <c r="J1439" s="5">
        <v>483</v>
      </c>
    </row>
    <row r="1440" spans="1:10" ht="15.75" customHeight="1" x14ac:dyDescent="0.25">
      <c r="A1440" s="3" t="s">
        <v>1485</v>
      </c>
      <c r="B1440" s="4">
        <v>43560</v>
      </c>
      <c r="C1440" s="5">
        <v>16</v>
      </c>
      <c r="D1440" s="5" t="s">
        <v>30</v>
      </c>
      <c r="E1440" s="5" t="s">
        <v>36</v>
      </c>
      <c r="F1440" s="5" t="s">
        <v>28</v>
      </c>
      <c r="G1440" s="5" t="s">
        <v>14</v>
      </c>
      <c r="H1440" s="5">
        <v>199</v>
      </c>
      <c r="I1440" s="5">
        <v>9</v>
      </c>
      <c r="J1440" s="5">
        <v>1791</v>
      </c>
    </row>
    <row r="1441" spans="1:10" ht="15.75" customHeight="1" x14ac:dyDescent="0.25">
      <c r="A1441" s="3" t="s">
        <v>1486</v>
      </c>
      <c r="B1441" s="4">
        <v>43560</v>
      </c>
      <c r="C1441" s="5">
        <v>18</v>
      </c>
      <c r="D1441" s="5" t="s">
        <v>26</v>
      </c>
      <c r="E1441" s="5" t="s">
        <v>36</v>
      </c>
      <c r="F1441" s="5" t="s">
        <v>28</v>
      </c>
      <c r="G1441" s="5" t="s">
        <v>14</v>
      </c>
      <c r="H1441" s="5">
        <v>199</v>
      </c>
      <c r="I1441" s="5">
        <v>2</v>
      </c>
      <c r="J1441" s="5">
        <v>398</v>
      </c>
    </row>
    <row r="1442" spans="1:10" ht="15.75" customHeight="1" x14ac:dyDescent="0.25">
      <c r="A1442" s="3" t="s">
        <v>1487</v>
      </c>
      <c r="B1442" s="4">
        <v>43560</v>
      </c>
      <c r="C1442" s="5">
        <v>13</v>
      </c>
      <c r="D1442" s="5" t="s">
        <v>33</v>
      </c>
      <c r="E1442" s="5" t="s">
        <v>63</v>
      </c>
      <c r="F1442" s="5" t="s">
        <v>13</v>
      </c>
      <c r="G1442" s="5" t="s">
        <v>14</v>
      </c>
      <c r="H1442" s="5">
        <v>199</v>
      </c>
      <c r="I1442" s="5">
        <v>5</v>
      </c>
      <c r="J1442" s="5">
        <v>995</v>
      </c>
    </row>
    <row r="1443" spans="1:10" ht="15.75" customHeight="1" x14ac:dyDescent="0.25">
      <c r="A1443" s="3" t="s">
        <v>1488</v>
      </c>
      <c r="B1443" s="4">
        <v>43560</v>
      </c>
      <c r="C1443" s="5">
        <v>15</v>
      </c>
      <c r="D1443" s="5" t="s">
        <v>118</v>
      </c>
      <c r="E1443" s="5" t="s">
        <v>12</v>
      </c>
      <c r="F1443" s="5" t="s">
        <v>13</v>
      </c>
      <c r="G1443" s="5" t="s">
        <v>31</v>
      </c>
      <c r="H1443" s="5">
        <v>69</v>
      </c>
      <c r="I1443" s="5">
        <v>1</v>
      </c>
      <c r="J1443" s="5">
        <v>69</v>
      </c>
    </row>
    <row r="1444" spans="1:10" ht="15.75" customHeight="1" x14ac:dyDescent="0.25">
      <c r="A1444" s="3" t="s">
        <v>1489</v>
      </c>
      <c r="B1444" s="4">
        <v>43560</v>
      </c>
      <c r="C1444" s="5">
        <v>15</v>
      </c>
      <c r="D1444" s="5" t="s">
        <v>118</v>
      </c>
      <c r="E1444" s="5" t="s">
        <v>63</v>
      </c>
      <c r="F1444" s="5" t="s">
        <v>13</v>
      </c>
      <c r="G1444" s="5" t="s">
        <v>19</v>
      </c>
      <c r="H1444" s="5">
        <v>289</v>
      </c>
      <c r="I1444" s="5">
        <v>8</v>
      </c>
      <c r="J1444" s="5">
        <v>2312</v>
      </c>
    </row>
    <row r="1445" spans="1:10" ht="15.75" customHeight="1" x14ac:dyDescent="0.25">
      <c r="A1445" s="3" t="s">
        <v>1490</v>
      </c>
      <c r="B1445" s="4">
        <v>43561</v>
      </c>
      <c r="C1445" s="5">
        <v>3</v>
      </c>
      <c r="D1445" s="5" t="s">
        <v>43</v>
      </c>
      <c r="E1445" s="5" t="s">
        <v>17</v>
      </c>
      <c r="F1445" s="5" t="s">
        <v>18</v>
      </c>
      <c r="G1445" s="5" t="s">
        <v>19</v>
      </c>
      <c r="H1445" s="5">
        <v>289</v>
      </c>
      <c r="I1445" s="5">
        <v>2</v>
      </c>
      <c r="J1445" s="5">
        <v>578</v>
      </c>
    </row>
    <row r="1446" spans="1:10" ht="15.75" customHeight="1" x14ac:dyDescent="0.25">
      <c r="A1446" s="3" t="s">
        <v>1491</v>
      </c>
      <c r="B1446" s="4">
        <v>43561</v>
      </c>
      <c r="C1446" s="5">
        <v>1</v>
      </c>
      <c r="D1446" s="5" t="s">
        <v>16</v>
      </c>
      <c r="E1446" s="5" t="s">
        <v>68</v>
      </c>
      <c r="F1446" s="5" t="s">
        <v>18</v>
      </c>
      <c r="G1446" s="5" t="s">
        <v>14</v>
      </c>
      <c r="H1446" s="5">
        <v>199</v>
      </c>
      <c r="I1446" s="5">
        <v>3</v>
      </c>
      <c r="J1446" s="5">
        <v>597</v>
      </c>
    </row>
    <row r="1447" spans="1:10" ht="15.75" customHeight="1" x14ac:dyDescent="0.25">
      <c r="A1447" s="3" t="s">
        <v>1492</v>
      </c>
      <c r="B1447" s="4">
        <v>43562</v>
      </c>
      <c r="C1447" s="5">
        <v>12</v>
      </c>
      <c r="D1447" s="5" t="s">
        <v>66</v>
      </c>
      <c r="E1447" s="5" t="s">
        <v>63</v>
      </c>
      <c r="F1447" s="5" t="s">
        <v>13</v>
      </c>
      <c r="G1447" s="5" t="s">
        <v>41</v>
      </c>
      <c r="H1447" s="5">
        <v>399</v>
      </c>
      <c r="I1447" s="5">
        <v>5</v>
      </c>
      <c r="J1447" s="5">
        <v>1995</v>
      </c>
    </row>
    <row r="1448" spans="1:10" ht="15.75" customHeight="1" x14ac:dyDescent="0.25">
      <c r="A1448" s="3" t="s">
        <v>1493</v>
      </c>
      <c r="B1448" s="4">
        <v>43562</v>
      </c>
      <c r="C1448" s="5">
        <v>7</v>
      </c>
      <c r="D1448" s="5" t="s">
        <v>88</v>
      </c>
      <c r="E1448" s="5" t="s">
        <v>22</v>
      </c>
      <c r="F1448" s="5" t="s">
        <v>23</v>
      </c>
      <c r="G1448" s="5" t="s">
        <v>31</v>
      </c>
      <c r="H1448" s="5">
        <v>69</v>
      </c>
      <c r="I1448" s="5">
        <v>6</v>
      </c>
      <c r="J1448" s="5">
        <v>414</v>
      </c>
    </row>
    <row r="1449" spans="1:10" ht="15.75" customHeight="1" x14ac:dyDescent="0.25">
      <c r="A1449" s="3" t="s">
        <v>1494</v>
      </c>
      <c r="B1449" s="4">
        <v>43562</v>
      </c>
      <c r="C1449" s="5">
        <v>15</v>
      </c>
      <c r="D1449" s="5" t="s">
        <v>118</v>
      </c>
      <c r="E1449" s="5" t="s">
        <v>12</v>
      </c>
      <c r="F1449" s="5" t="s">
        <v>13</v>
      </c>
      <c r="G1449" s="5" t="s">
        <v>24</v>
      </c>
      <c r="H1449" s="5">
        <v>159</v>
      </c>
      <c r="I1449" s="5">
        <v>7</v>
      </c>
      <c r="J1449" s="5">
        <v>1113</v>
      </c>
    </row>
    <row r="1450" spans="1:10" ht="15.75" customHeight="1" x14ac:dyDescent="0.25">
      <c r="A1450" s="3" t="s">
        <v>1495</v>
      </c>
      <c r="B1450" s="4">
        <v>43562</v>
      </c>
      <c r="C1450" s="5">
        <v>20</v>
      </c>
      <c r="D1450" s="5" t="s">
        <v>40</v>
      </c>
      <c r="E1450" s="5" t="s">
        <v>36</v>
      </c>
      <c r="F1450" s="5" t="s">
        <v>28</v>
      </c>
      <c r="G1450" s="5" t="s">
        <v>24</v>
      </c>
      <c r="H1450" s="5">
        <v>159</v>
      </c>
      <c r="I1450" s="5">
        <v>9</v>
      </c>
      <c r="J1450" s="5">
        <v>1431</v>
      </c>
    </row>
    <row r="1451" spans="1:10" ht="15.75" customHeight="1" x14ac:dyDescent="0.25">
      <c r="A1451" s="3" t="s">
        <v>1496</v>
      </c>
      <c r="B1451" s="4">
        <v>43562</v>
      </c>
      <c r="C1451" s="5">
        <v>4</v>
      </c>
      <c r="D1451" s="5" t="s">
        <v>51</v>
      </c>
      <c r="E1451" s="5" t="s">
        <v>68</v>
      </c>
      <c r="F1451" s="5" t="s">
        <v>18</v>
      </c>
      <c r="G1451" s="5" t="s">
        <v>14</v>
      </c>
      <c r="H1451" s="5">
        <v>199</v>
      </c>
      <c r="I1451" s="5">
        <v>5</v>
      </c>
      <c r="J1451" s="5">
        <v>995</v>
      </c>
    </row>
    <row r="1452" spans="1:10" ht="15.75" customHeight="1" x14ac:dyDescent="0.25">
      <c r="A1452" s="3" t="s">
        <v>1497</v>
      </c>
      <c r="B1452" s="4">
        <v>43563</v>
      </c>
      <c r="C1452" s="5">
        <v>12</v>
      </c>
      <c r="D1452" s="5" t="s">
        <v>66</v>
      </c>
      <c r="E1452" s="5" t="s">
        <v>12</v>
      </c>
      <c r="F1452" s="5" t="s">
        <v>13</v>
      </c>
      <c r="G1452" s="5" t="s">
        <v>24</v>
      </c>
      <c r="H1452" s="5">
        <v>159</v>
      </c>
      <c r="I1452" s="5">
        <v>9</v>
      </c>
      <c r="J1452" s="5">
        <v>1431</v>
      </c>
    </row>
    <row r="1453" spans="1:10" ht="15.75" customHeight="1" x14ac:dyDescent="0.25">
      <c r="A1453" s="3" t="s">
        <v>1498</v>
      </c>
      <c r="B1453" s="4">
        <v>43564</v>
      </c>
      <c r="C1453" s="5">
        <v>9</v>
      </c>
      <c r="D1453" s="5" t="s">
        <v>21</v>
      </c>
      <c r="E1453" s="5" t="s">
        <v>46</v>
      </c>
      <c r="F1453" s="5" t="s">
        <v>23</v>
      </c>
      <c r="G1453" s="5" t="s">
        <v>41</v>
      </c>
      <c r="H1453" s="5">
        <v>399</v>
      </c>
      <c r="I1453" s="5">
        <v>5</v>
      </c>
      <c r="J1453" s="5">
        <v>1995</v>
      </c>
    </row>
    <row r="1454" spans="1:10" ht="15.75" customHeight="1" x14ac:dyDescent="0.25">
      <c r="A1454" s="3" t="s">
        <v>1499</v>
      </c>
      <c r="B1454" s="4">
        <v>43564</v>
      </c>
      <c r="C1454" s="5">
        <v>9</v>
      </c>
      <c r="D1454" s="5" t="s">
        <v>21</v>
      </c>
      <c r="E1454" s="5" t="s">
        <v>22</v>
      </c>
      <c r="F1454" s="5" t="s">
        <v>23</v>
      </c>
      <c r="G1454" s="5" t="s">
        <v>31</v>
      </c>
      <c r="H1454" s="5">
        <v>69</v>
      </c>
      <c r="I1454" s="5">
        <v>6</v>
      </c>
      <c r="J1454" s="5">
        <v>414</v>
      </c>
    </row>
    <row r="1455" spans="1:10" ht="15.75" customHeight="1" x14ac:dyDescent="0.25">
      <c r="A1455" s="3" t="s">
        <v>1500</v>
      </c>
      <c r="B1455" s="4">
        <v>43564</v>
      </c>
      <c r="C1455" s="5">
        <v>7</v>
      </c>
      <c r="D1455" s="5" t="s">
        <v>88</v>
      </c>
      <c r="E1455" s="5" t="s">
        <v>46</v>
      </c>
      <c r="F1455" s="5" t="s">
        <v>23</v>
      </c>
      <c r="G1455" s="5" t="s">
        <v>19</v>
      </c>
      <c r="H1455" s="5">
        <v>289</v>
      </c>
      <c r="I1455" s="5">
        <v>3</v>
      </c>
      <c r="J1455" s="5">
        <v>867</v>
      </c>
    </row>
    <row r="1456" spans="1:10" ht="15.75" customHeight="1" x14ac:dyDescent="0.25">
      <c r="A1456" s="3" t="s">
        <v>1501</v>
      </c>
      <c r="B1456" s="4">
        <v>43564</v>
      </c>
      <c r="C1456" s="5">
        <v>5</v>
      </c>
      <c r="D1456" s="5" t="s">
        <v>60</v>
      </c>
      <c r="E1456" s="5" t="s">
        <v>17</v>
      </c>
      <c r="F1456" s="5" t="s">
        <v>18</v>
      </c>
      <c r="G1456" s="5" t="s">
        <v>24</v>
      </c>
      <c r="H1456" s="5">
        <v>159</v>
      </c>
      <c r="I1456" s="5">
        <v>7</v>
      </c>
      <c r="J1456" s="5">
        <v>1113</v>
      </c>
    </row>
    <row r="1457" spans="1:10" ht="15.75" customHeight="1" x14ac:dyDescent="0.25">
      <c r="A1457" s="3" t="s">
        <v>1502</v>
      </c>
      <c r="B1457" s="4">
        <v>43564</v>
      </c>
      <c r="C1457" s="5">
        <v>17</v>
      </c>
      <c r="D1457" s="5" t="s">
        <v>35</v>
      </c>
      <c r="E1457" s="5" t="s">
        <v>27</v>
      </c>
      <c r="F1457" s="5" t="s">
        <v>28</v>
      </c>
      <c r="G1457" s="5" t="s">
        <v>14</v>
      </c>
      <c r="H1457" s="5">
        <v>199</v>
      </c>
      <c r="I1457" s="5">
        <v>7</v>
      </c>
      <c r="J1457" s="5">
        <v>1393</v>
      </c>
    </row>
    <row r="1458" spans="1:10" ht="15.75" customHeight="1" x14ac:dyDescent="0.25">
      <c r="A1458" s="3" t="s">
        <v>1503</v>
      </c>
      <c r="B1458" s="4">
        <v>43564</v>
      </c>
      <c r="C1458" s="5">
        <v>17</v>
      </c>
      <c r="D1458" s="5" t="s">
        <v>35</v>
      </c>
      <c r="E1458" s="5" t="s">
        <v>36</v>
      </c>
      <c r="F1458" s="5" t="s">
        <v>28</v>
      </c>
      <c r="G1458" s="5" t="s">
        <v>31</v>
      </c>
      <c r="H1458" s="5">
        <v>69</v>
      </c>
      <c r="I1458" s="5">
        <v>5</v>
      </c>
      <c r="J1458" s="5">
        <v>345</v>
      </c>
    </row>
    <row r="1459" spans="1:10" ht="15.75" customHeight="1" x14ac:dyDescent="0.25">
      <c r="A1459" s="3" t="s">
        <v>1504</v>
      </c>
      <c r="B1459" s="4">
        <v>43565</v>
      </c>
      <c r="C1459" s="5">
        <v>15</v>
      </c>
      <c r="D1459" s="5" t="s">
        <v>118</v>
      </c>
      <c r="E1459" s="5" t="s">
        <v>12</v>
      </c>
      <c r="F1459" s="5" t="s">
        <v>13</v>
      </c>
      <c r="G1459" s="5" t="s">
        <v>31</v>
      </c>
      <c r="H1459" s="5">
        <v>69</v>
      </c>
      <c r="I1459" s="5">
        <v>0</v>
      </c>
      <c r="J1459" s="5">
        <v>0</v>
      </c>
    </row>
    <row r="1460" spans="1:10" ht="15.75" customHeight="1" x14ac:dyDescent="0.25">
      <c r="A1460" s="3" t="s">
        <v>1505</v>
      </c>
      <c r="B1460" s="4">
        <v>43565</v>
      </c>
      <c r="C1460" s="5">
        <v>17</v>
      </c>
      <c r="D1460" s="5" t="s">
        <v>35</v>
      </c>
      <c r="E1460" s="5" t="s">
        <v>36</v>
      </c>
      <c r="F1460" s="5" t="s">
        <v>28</v>
      </c>
      <c r="G1460" s="5" t="s">
        <v>14</v>
      </c>
      <c r="H1460" s="5">
        <v>199</v>
      </c>
      <c r="I1460" s="5">
        <v>5</v>
      </c>
      <c r="J1460" s="5">
        <v>995</v>
      </c>
    </row>
    <row r="1461" spans="1:10" ht="15.75" customHeight="1" x14ac:dyDescent="0.25">
      <c r="A1461" s="3" t="s">
        <v>1506</v>
      </c>
      <c r="B1461" s="4">
        <v>43566</v>
      </c>
      <c r="C1461" s="5">
        <v>13</v>
      </c>
      <c r="D1461" s="5" t="s">
        <v>33</v>
      </c>
      <c r="E1461" s="5" t="s">
        <v>12</v>
      </c>
      <c r="F1461" s="5" t="s">
        <v>13</v>
      </c>
      <c r="G1461" s="5" t="s">
        <v>14</v>
      </c>
      <c r="H1461" s="5">
        <v>199</v>
      </c>
      <c r="I1461" s="5">
        <v>9</v>
      </c>
      <c r="J1461" s="5">
        <v>1791</v>
      </c>
    </row>
    <row r="1462" spans="1:10" ht="15.75" customHeight="1" x14ac:dyDescent="0.25">
      <c r="A1462" s="3" t="s">
        <v>1507</v>
      </c>
      <c r="B1462" s="4">
        <v>43566</v>
      </c>
      <c r="C1462" s="5">
        <v>16</v>
      </c>
      <c r="D1462" s="5" t="s">
        <v>30</v>
      </c>
      <c r="E1462" s="5" t="s">
        <v>27</v>
      </c>
      <c r="F1462" s="5" t="s">
        <v>28</v>
      </c>
      <c r="G1462" s="5" t="s">
        <v>24</v>
      </c>
      <c r="H1462" s="5">
        <v>159</v>
      </c>
      <c r="I1462" s="5">
        <v>8</v>
      </c>
      <c r="J1462" s="5">
        <v>1272</v>
      </c>
    </row>
    <row r="1463" spans="1:10" ht="15.75" customHeight="1" x14ac:dyDescent="0.25">
      <c r="A1463" s="3" t="s">
        <v>1508</v>
      </c>
      <c r="B1463" s="4">
        <v>43567</v>
      </c>
      <c r="C1463" s="5">
        <v>19</v>
      </c>
      <c r="D1463" s="5" t="s">
        <v>56</v>
      </c>
      <c r="E1463" s="5" t="s">
        <v>36</v>
      </c>
      <c r="F1463" s="5" t="s">
        <v>28</v>
      </c>
      <c r="G1463" s="5" t="s">
        <v>19</v>
      </c>
      <c r="H1463" s="5">
        <v>289</v>
      </c>
      <c r="I1463" s="5">
        <v>3</v>
      </c>
      <c r="J1463" s="5">
        <v>867</v>
      </c>
    </row>
    <row r="1464" spans="1:10" ht="15.75" customHeight="1" x14ac:dyDescent="0.25">
      <c r="A1464" s="3" t="s">
        <v>1509</v>
      </c>
      <c r="B1464" s="4">
        <v>43567</v>
      </c>
      <c r="C1464" s="5">
        <v>13</v>
      </c>
      <c r="D1464" s="5" t="s">
        <v>33</v>
      </c>
      <c r="E1464" s="5" t="s">
        <v>12</v>
      </c>
      <c r="F1464" s="5" t="s">
        <v>13</v>
      </c>
      <c r="G1464" s="5" t="s">
        <v>14</v>
      </c>
      <c r="H1464" s="5">
        <v>199</v>
      </c>
      <c r="I1464" s="5">
        <v>3</v>
      </c>
      <c r="J1464" s="5">
        <v>597</v>
      </c>
    </row>
    <row r="1465" spans="1:10" ht="15.75" customHeight="1" x14ac:dyDescent="0.25">
      <c r="A1465" s="3" t="s">
        <v>1510</v>
      </c>
      <c r="B1465" s="4">
        <v>43567</v>
      </c>
      <c r="C1465" s="5">
        <v>5</v>
      </c>
      <c r="D1465" s="5" t="s">
        <v>60</v>
      </c>
      <c r="E1465" s="5" t="s">
        <v>68</v>
      </c>
      <c r="F1465" s="5" t="s">
        <v>18</v>
      </c>
      <c r="G1465" s="5" t="s">
        <v>19</v>
      </c>
      <c r="H1465" s="5">
        <v>289</v>
      </c>
      <c r="I1465" s="5">
        <v>5</v>
      </c>
      <c r="J1465" s="5">
        <v>1445</v>
      </c>
    </row>
    <row r="1466" spans="1:10" ht="15.75" customHeight="1" x14ac:dyDescent="0.25">
      <c r="A1466" s="3" t="s">
        <v>1511</v>
      </c>
      <c r="B1466" s="4">
        <v>43568</v>
      </c>
      <c r="C1466" s="5">
        <v>13</v>
      </c>
      <c r="D1466" s="5" t="s">
        <v>33</v>
      </c>
      <c r="E1466" s="5" t="s">
        <v>63</v>
      </c>
      <c r="F1466" s="5" t="s">
        <v>13</v>
      </c>
      <c r="G1466" s="5" t="s">
        <v>41</v>
      </c>
      <c r="H1466" s="5">
        <v>399</v>
      </c>
      <c r="I1466" s="5">
        <v>0</v>
      </c>
      <c r="J1466" s="5">
        <v>0</v>
      </c>
    </row>
    <row r="1467" spans="1:10" ht="15.75" customHeight="1" x14ac:dyDescent="0.25">
      <c r="A1467" s="3" t="s">
        <v>1512</v>
      </c>
      <c r="B1467" s="4">
        <v>43569</v>
      </c>
      <c r="C1467" s="5">
        <v>9</v>
      </c>
      <c r="D1467" s="5" t="s">
        <v>21</v>
      </c>
      <c r="E1467" s="5" t="s">
        <v>22</v>
      </c>
      <c r="F1467" s="5" t="s">
        <v>23</v>
      </c>
      <c r="G1467" s="5" t="s">
        <v>41</v>
      </c>
      <c r="H1467" s="5">
        <v>399</v>
      </c>
      <c r="I1467" s="5">
        <v>7</v>
      </c>
      <c r="J1467" s="5">
        <v>2793</v>
      </c>
    </row>
    <row r="1468" spans="1:10" ht="15.75" customHeight="1" x14ac:dyDescent="0.25">
      <c r="A1468" s="3" t="s">
        <v>1513</v>
      </c>
      <c r="B1468" s="4">
        <v>43570</v>
      </c>
      <c r="C1468" s="5">
        <v>3</v>
      </c>
      <c r="D1468" s="5" t="s">
        <v>43</v>
      </c>
      <c r="E1468" s="5" t="s">
        <v>68</v>
      </c>
      <c r="F1468" s="5" t="s">
        <v>18</v>
      </c>
      <c r="G1468" s="5" t="s">
        <v>14</v>
      </c>
      <c r="H1468" s="5">
        <v>199</v>
      </c>
      <c r="I1468" s="5">
        <v>5</v>
      </c>
      <c r="J1468" s="5">
        <v>995</v>
      </c>
    </row>
    <row r="1469" spans="1:10" ht="15.75" customHeight="1" x14ac:dyDescent="0.25">
      <c r="A1469" s="3" t="s">
        <v>1514</v>
      </c>
      <c r="B1469" s="4">
        <v>43570</v>
      </c>
      <c r="C1469" s="5">
        <v>6</v>
      </c>
      <c r="D1469" s="5" t="s">
        <v>48</v>
      </c>
      <c r="E1469" s="5" t="s">
        <v>22</v>
      </c>
      <c r="F1469" s="5" t="s">
        <v>23</v>
      </c>
      <c r="G1469" s="5" t="s">
        <v>41</v>
      </c>
      <c r="H1469" s="5">
        <v>399</v>
      </c>
      <c r="I1469" s="5">
        <v>0</v>
      </c>
      <c r="J1469" s="5">
        <v>0</v>
      </c>
    </row>
    <row r="1470" spans="1:10" ht="15.75" customHeight="1" x14ac:dyDescent="0.25">
      <c r="A1470" s="3" t="s">
        <v>1515</v>
      </c>
      <c r="B1470" s="4">
        <v>43571</v>
      </c>
      <c r="C1470" s="5">
        <v>12</v>
      </c>
      <c r="D1470" s="5" t="s">
        <v>66</v>
      </c>
      <c r="E1470" s="5" t="s">
        <v>63</v>
      </c>
      <c r="F1470" s="5" t="s">
        <v>13</v>
      </c>
      <c r="G1470" s="5" t="s">
        <v>31</v>
      </c>
      <c r="H1470" s="5">
        <v>69</v>
      </c>
      <c r="I1470" s="5">
        <v>2</v>
      </c>
      <c r="J1470" s="5">
        <v>138</v>
      </c>
    </row>
    <row r="1471" spans="1:10" ht="15.75" customHeight="1" x14ac:dyDescent="0.25">
      <c r="A1471" s="3" t="s">
        <v>1516</v>
      </c>
      <c r="B1471" s="4">
        <v>43572</v>
      </c>
      <c r="C1471" s="5">
        <v>1</v>
      </c>
      <c r="D1471" s="5" t="s">
        <v>16</v>
      </c>
      <c r="E1471" s="5" t="s">
        <v>17</v>
      </c>
      <c r="F1471" s="5" t="s">
        <v>18</v>
      </c>
      <c r="G1471" s="5" t="s">
        <v>31</v>
      </c>
      <c r="H1471" s="5">
        <v>69</v>
      </c>
      <c r="I1471" s="5">
        <v>0</v>
      </c>
      <c r="J1471" s="5">
        <v>0</v>
      </c>
    </row>
    <row r="1472" spans="1:10" ht="15.75" customHeight="1" x14ac:dyDescent="0.25">
      <c r="A1472" s="3" t="s">
        <v>1517</v>
      </c>
      <c r="B1472" s="4">
        <v>43573</v>
      </c>
      <c r="C1472" s="5">
        <v>5</v>
      </c>
      <c r="D1472" s="5" t="s">
        <v>60</v>
      </c>
      <c r="E1472" s="5" t="s">
        <v>68</v>
      </c>
      <c r="F1472" s="5" t="s">
        <v>18</v>
      </c>
      <c r="G1472" s="5" t="s">
        <v>41</v>
      </c>
      <c r="H1472" s="5">
        <v>399</v>
      </c>
      <c r="I1472" s="5">
        <v>8</v>
      </c>
      <c r="J1472" s="5">
        <v>3192</v>
      </c>
    </row>
    <row r="1473" spans="1:10" ht="15.75" customHeight="1" x14ac:dyDescent="0.25">
      <c r="A1473" s="3" t="s">
        <v>1518</v>
      </c>
      <c r="B1473" s="4">
        <v>43573</v>
      </c>
      <c r="C1473" s="5">
        <v>19</v>
      </c>
      <c r="D1473" s="5" t="s">
        <v>56</v>
      </c>
      <c r="E1473" s="5" t="s">
        <v>36</v>
      </c>
      <c r="F1473" s="5" t="s">
        <v>28</v>
      </c>
      <c r="G1473" s="5" t="s">
        <v>31</v>
      </c>
      <c r="H1473" s="5">
        <v>69</v>
      </c>
      <c r="I1473" s="5">
        <v>0</v>
      </c>
      <c r="J1473" s="5">
        <v>0</v>
      </c>
    </row>
    <row r="1474" spans="1:10" ht="15.75" customHeight="1" x14ac:dyDescent="0.25">
      <c r="A1474" s="3" t="s">
        <v>1519</v>
      </c>
      <c r="B1474" s="4">
        <v>43573</v>
      </c>
      <c r="C1474" s="5">
        <v>12</v>
      </c>
      <c r="D1474" s="5" t="s">
        <v>66</v>
      </c>
      <c r="E1474" s="5" t="s">
        <v>12</v>
      </c>
      <c r="F1474" s="5" t="s">
        <v>13</v>
      </c>
      <c r="G1474" s="5" t="s">
        <v>19</v>
      </c>
      <c r="H1474" s="5">
        <v>289</v>
      </c>
      <c r="I1474" s="5">
        <v>5</v>
      </c>
      <c r="J1474" s="5">
        <v>1445</v>
      </c>
    </row>
    <row r="1475" spans="1:10" ht="15.75" customHeight="1" x14ac:dyDescent="0.25">
      <c r="A1475" s="3" t="s">
        <v>1520</v>
      </c>
      <c r="B1475" s="4">
        <v>43573</v>
      </c>
      <c r="C1475" s="5">
        <v>15</v>
      </c>
      <c r="D1475" s="5" t="s">
        <v>118</v>
      </c>
      <c r="E1475" s="5" t="s">
        <v>12</v>
      </c>
      <c r="F1475" s="5" t="s">
        <v>13</v>
      </c>
      <c r="G1475" s="5" t="s">
        <v>24</v>
      </c>
      <c r="H1475" s="5">
        <v>159</v>
      </c>
      <c r="I1475" s="5">
        <v>8</v>
      </c>
      <c r="J1475" s="5">
        <v>1272</v>
      </c>
    </row>
    <row r="1476" spans="1:10" ht="15.75" customHeight="1" x14ac:dyDescent="0.25">
      <c r="A1476" s="3" t="s">
        <v>1521</v>
      </c>
      <c r="B1476" s="4">
        <v>43573</v>
      </c>
      <c r="C1476" s="5">
        <v>13</v>
      </c>
      <c r="D1476" s="5" t="s">
        <v>33</v>
      </c>
      <c r="E1476" s="5" t="s">
        <v>12</v>
      </c>
      <c r="F1476" s="5" t="s">
        <v>13</v>
      </c>
      <c r="G1476" s="5" t="s">
        <v>41</v>
      </c>
      <c r="H1476" s="5">
        <v>399</v>
      </c>
      <c r="I1476" s="5">
        <v>5</v>
      </c>
      <c r="J1476" s="5">
        <v>1995</v>
      </c>
    </row>
    <row r="1477" spans="1:10" ht="15.75" customHeight="1" x14ac:dyDescent="0.25">
      <c r="A1477" s="3" t="s">
        <v>1522</v>
      </c>
      <c r="B1477" s="4">
        <v>43574</v>
      </c>
      <c r="C1477" s="5">
        <v>19</v>
      </c>
      <c r="D1477" s="5" t="s">
        <v>56</v>
      </c>
      <c r="E1477" s="5" t="s">
        <v>27</v>
      </c>
      <c r="F1477" s="5" t="s">
        <v>28</v>
      </c>
      <c r="G1477" s="5" t="s">
        <v>24</v>
      </c>
      <c r="H1477" s="5">
        <v>159</v>
      </c>
      <c r="I1477" s="5">
        <v>9</v>
      </c>
      <c r="J1477" s="5">
        <v>1431</v>
      </c>
    </row>
    <row r="1478" spans="1:10" ht="15.75" customHeight="1" x14ac:dyDescent="0.25">
      <c r="A1478" s="3" t="s">
        <v>1523</v>
      </c>
      <c r="B1478" s="4">
        <v>43574</v>
      </c>
      <c r="C1478" s="5">
        <v>4</v>
      </c>
      <c r="D1478" s="5" t="s">
        <v>51</v>
      </c>
      <c r="E1478" s="5" t="s">
        <v>17</v>
      </c>
      <c r="F1478" s="5" t="s">
        <v>18</v>
      </c>
      <c r="G1478" s="5" t="s">
        <v>41</v>
      </c>
      <c r="H1478" s="5">
        <v>399</v>
      </c>
      <c r="I1478" s="5">
        <v>7</v>
      </c>
      <c r="J1478" s="5">
        <v>2793</v>
      </c>
    </row>
    <row r="1479" spans="1:10" ht="15.75" customHeight="1" x14ac:dyDescent="0.25">
      <c r="A1479" s="3" t="s">
        <v>1524</v>
      </c>
      <c r="B1479" s="4">
        <v>43574</v>
      </c>
      <c r="C1479" s="5">
        <v>4</v>
      </c>
      <c r="D1479" s="5" t="s">
        <v>51</v>
      </c>
      <c r="E1479" s="5" t="s">
        <v>68</v>
      </c>
      <c r="F1479" s="5" t="s">
        <v>18</v>
      </c>
      <c r="G1479" s="5" t="s">
        <v>41</v>
      </c>
      <c r="H1479" s="5">
        <v>399</v>
      </c>
      <c r="I1479" s="5">
        <v>9</v>
      </c>
      <c r="J1479" s="5">
        <v>3591</v>
      </c>
    </row>
    <row r="1480" spans="1:10" ht="15.75" customHeight="1" x14ac:dyDescent="0.25">
      <c r="A1480" s="3" t="s">
        <v>1525</v>
      </c>
      <c r="B1480" s="4">
        <v>43574</v>
      </c>
      <c r="C1480" s="5">
        <v>10</v>
      </c>
      <c r="D1480" s="5" t="s">
        <v>58</v>
      </c>
      <c r="E1480" s="5" t="s">
        <v>22</v>
      </c>
      <c r="F1480" s="5" t="s">
        <v>23</v>
      </c>
      <c r="G1480" s="5" t="s">
        <v>41</v>
      </c>
      <c r="H1480" s="5">
        <v>399</v>
      </c>
      <c r="I1480" s="5">
        <v>4</v>
      </c>
      <c r="J1480" s="5">
        <v>1596</v>
      </c>
    </row>
    <row r="1481" spans="1:10" ht="15.75" customHeight="1" x14ac:dyDescent="0.25">
      <c r="A1481" s="3" t="s">
        <v>1526</v>
      </c>
      <c r="B1481" s="4">
        <v>43575</v>
      </c>
      <c r="C1481" s="5">
        <v>6</v>
      </c>
      <c r="D1481" s="5" t="s">
        <v>48</v>
      </c>
      <c r="E1481" s="5" t="s">
        <v>22</v>
      </c>
      <c r="F1481" s="5" t="s">
        <v>23</v>
      </c>
      <c r="G1481" s="5" t="s">
        <v>41</v>
      </c>
      <c r="H1481" s="5">
        <v>399</v>
      </c>
      <c r="I1481" s="5">
        <v>6</v>
      </c>
      <c r="J1481" s="5">
        <v>2394</v>
      </c>
    </row>
    <row r="1482" spans="1:10" ht="15.75" customHeight="1" x14ac:dyDescent="0.25">
      <c r="A1482" s="3" t="s">
        <v>1527</v>
      </c>
      <c r="B1482" s="4">
        <v>43575</v>
      </c>
      <c r="C1482" s="5">
        <v>18</v>
      </c>
      <c r="D1482" s="5" t="s">
        <v>26</v>
      </c>
      <c r="E1482" s="5" t="s">
        <v>36</v>
      </c>
      <c r="F1482" s="5" t="s">
        <v>28</v>
      </c>
      <c r="G1482" s="5" t="s">
        <v>24</v>
      </c>
      <c r="H1482" s="5">
        <v>159</v>
      </c>
      <c r="I1482" s="5">
        <v>8</v>
      </c>
      <c r="J1482" s="5">
        <v>1272</v>
      </c>
    </row>
    <row r="1483" spans="1:10" ht="15.75" customHeight="1" x14ac:dyDescent="0.25">
      <c r="A1483" s="3" t="s">
        <v>1528</v>
      </c>
      <c r="B1483" s="4">
        <v>43575</v>
      </c>
      <c r="C1483" s="5">
        <v>4</v>
      </c>
      <c r="D1483" s="5" t="s">
        <v>51</v>
      </c>
      <c r="E1483" s="5" t="s">
        <v>17</v>
      </c>
      <c r="F1483" s="5" t="s">
        <v>18</v>
      </c>
      <c r="G1483" s="5" t="s">
        <v>31</v>
      </c>
      <c r="H1483" s="5">
        <v>69</v>
      </c>
      <c r="I1483" s="5">
        <v>0</v>
      </c>
      <c r="J1483" s="5">
        <v>0</v>
      </c>
    </row>
    <row r="1484" spans="1:10" ht="15.75" customHeight="1" x14ac:dyDescent="0.25">
      <c r="A1484" s="3" t="s">
        <v>1529</v>
      </c>
      <c r="B1484" s="4">
        <v>43575</v>
      </c>
      <c r="C1484" s="5">
        <v>20</v>
      </c>
      <c r="D1484" s="5" t="s">
        <v>40</v>
      </c>
      <c r="E1484" s="5" t="s">
        <v>36</v>
      </c>
      <c r="F1484" s="5" t="s">
        <v>28</v>
      </c>
      <c r="G1484" s="5" t="s">
        <v>41</v>
      </c>
      <c r="H1484" s="5">
        <v>399</v>
      </c>
      <c r="I1484" s="5">
        <v>9</v>
      </c>
      <c r="J1484" s="5">
        <v>3591</v>
      </c>
    </row>
    <row r="1485" spans="1:10" ht="15.75" customHeight="1" x14ac:dyDescent="0.25">
      <c r="A1485" s="3" t="s">
        <v>1530</v>
      </c>
      <c r="B1485" s="4">
        <v>43576</v>
      </c>
      <c r="C1485" s="5">
        <v>18</v>
      </c>
      <c r="D1485" s="5" t="s">
        <v>26</v>
      </c>
      <c r="E1485" s="5" t="s">
        <v>36</v>
      </c>
      <c r="F1485" s="5" t="s">
        <v>28</v>
      </c>
      <c r="G1485" s="5" t="s">
        <v>31</v>
      </c>
      <c r="H1485" s="5">
        <v>69</v>
      </c>
      <c r="I1485" s="5">
        <v>2</v>
      </c>
      <c r="J1485" s="5">
        <v>138</v>
      </c>
    </row>
    <row r="1486" spans="1:10" ht="15.75" customHeight="1" x14ac:dyDescent="0.25">
      <c r="A1486" s="3" t="s">
        <v>1531</v>
      </c>
      <c r="B1486" s="4">
        <v>43576</v>
      </c>
      <c r="C1486" s="5">
        <v>6</v>
      </c>
      <c r="D1486" s="5" t="s">
        <v>48</v>
      </c>
      <c r="E1486" s="5" t="s">
        <v>46</v>
      </c>
      <c r="F1486" s="5" t="s">
        <v>23</v>
      </c>
      <c r="G1486" s="5" t="s">
        <v>19</v>
      </c>
      <c r="H1486" s="5">
        <v>289</v>
      </c>
      <c r="I1486" s="5">
        <v>5</v>
      </c>
      <c r="J1486" s="5">
        <v>1445</v>
      </c>
    </row>
    <row r="1487" spans="1:10" ht="15.75" customHeight="1" x14ac:dyDescent="0.25">
      <c r="A1487" s="3" t="s">
        <v>1532</v>
      </c>
      <c r="B1487" s="4">
        <v>43577</v>
      </c>
      <c r="C1487" s="5">
        <v>1</v>
      </c>
      <c r="D1487" s="5" t="s">
        <v>16</v>
      </c>
      <c r="E1487" s="5" t="s">
        <v>68</v>
      </c>
      <c r="F1487" s="5" t="s">
        <v>18</v>
      </c>
      <c r="G1487" s="5" t="s">
        <v>31</v>
      </c>
      <c r="H1487" s="5">
        <v>69</v>
      </c>
      <c r="I1487" s="5">
        <v>5</v>
      </c>
      <c r="J1487" s="5">
        <v>345</v>
      </c>
    </row>
    <row r="1488" spans="1:10" ht="15.75" customHeight="1" x14ac:dyDescent="0.25">
      <c r="A1488" s="3" t="s">
        <v>1533</v>
      </c>
      <c r="B1488" s="4">
        <v>43577</v>
      </c>
      <c r="C1488" s="5">
        <v>11</v>
      </c>
      <c r="D1488" s="5" t="s">
        <v>11</v>
      </c>
      <c r="E1488" s="5" t="s">
        <v>63</v>
      </c>
      <c r="F1488" s="5" t="s">
        <v>13</v>
      </c>
      <c r="G1488" s="5" t="s">
        <v>24</v>
      </c>
      <c r="H1488" s="5">
        <v>159</v>
      </c>
      <c r="I1488" s="5">
        <v>6</v>
      </c>
      <c r="J1488" s="5">
        <v>954</v>
      </c>
    </row>
    <row r="1489" spans="1:10" ht="15.75" customHeight="1" x14ac:dyDescent="0.25">
      <c r="A1489" s="3" t="s">
        <v>1534</v>
      </c>
      <c r="B1489" s="4">
        <v>43578</v>
      </c>
      <c r="C1489" s="5">
        <v>12</v>
      </c>
      <c r="D1489" s="5" t="s">
        <v>66</v>
      </c>
      <c r="E1489" s="5" t="s">
        <v>63</v>
      </c>
      <c r="F1489" s="5" t="s">
        <v>13</v>
      </c>
      <c r="G1489" s="5" t="s">
        <v>14</v>
      </c>
      <c r="H1489" s="5">
        <v>199</v>
      </c>
      <c r="I1489" s="5">
        <v>8</v>
      </c>
      <c r="J1489" s="5">
        <v>1592</v>
      </c>
    </row>
    <row r="1490" spans="1:10" ht="15.75" customHeight="1" x14ac:dyDescent="0.25">
      <c r="A1490" s="3" t="s">
        <v>1535</v>
      </c>
      <c r="B1490" s="4">
        <v>43578</v>
      </c>
      <c r="C1490" s="5">
        <v>6</v>
      </c>
      <c r="D1490" s="5" t="s">
        <v>48</v>
      </c>
      <c r="E1490" s="5" t="s">
        <v>46</v>
      </c>
      <c r="F1490" s="5" t="s">
        <v>23</v>
      </c>
      <c r="G1490" s="5" t="s">
        <v>31</v>
      </c>
      <c r="H1490" s="5">
        <v>69</v>
      </c>
      <c r="I1490" s="5">
        <v>4</v>
      </c>
      <c r="J1490" s="5">
        <v>276</v>
      </c>
    </row>
    <row r="1491" spans="1:10" ht="15.75" customHeight="1" x14ac:dyDescent="0.25">
      <c r="A1491" s="3" t="s">
        <v>1536</v>
      </c>
      <c r="B1491" s="4">
        <v>43578</v>
      </c>
      <c r="C1491" s="5">
        <v>19</v>
      </c>
      <c r="D1491" s="5" t="s">
        <v>56</v>
      </c>
      <c r="E1491" s="5" t="s">
        <v>27</v>
      </c>
      <c r="F1491" s="5" t="s">
        <v>28</v>
      </c>
      <c r="G1491" s="5" t="s">
        <v>41</v>
      </c>
      <c r="H1491" s="5">
        <v>399</v>
      </c>
      <c r="I1491" s="5">
        <v>1</v>
      </c>
      <c r="J1491" s="5">
        <v>399</v>
      </c>
    </row>
    <row r="1492" spans="1:10" ht="15.75" customHeight="1" x14ac:dyDescent="0.25">
      <c r="A1492" s="3" t="s">
        <v>1537</v>
      </c>
      <c r="B1492" s="4">
        <v>43578</v>
      </c>
      <c r="C1492" s="5">
        <v>5</v>
      </c>
      <c r="D1492" s="5" t="s">
        <v>60</v>
      </c>
      <c r="E1492" s="5" t="s">
        <v>17</v>
      </c>
      <c r="F1492" s="5" t="s">
        <v>18</v>
      </c>
      <c r="G1492" s="5" t="s">
        <v>41</v>
      </c>
      <c r="H1492" s="5">
        <v>399</v>
      </c>
      <c r="I1492" s="5">
        <v>8</v>
      </c>
      <c r="J1492" s="5">
        <v>3192</v>
      </c>
    </row>
    <row r="1493" spans="1:10" ht="15.75" customHeight="1" x14ac:dyDescent="0.25">
      <c r="A1493" s="3" t="s">
        <v>1538</v>
      </c>
      <c r="B1493" s="4">
        <v>43578</v>
      </c>
      <c r="C1493" s="5">
        <v>11</v>
      </c>
      <c r="D1493" s="5" t="s">
        <v>11</v>
      </c>
      <c r="E1493" s="5" t="s">
        <v>63</v>
      </c>
      <c r="F1493" s="5" t="s">
        <v>13</v>
      </c>
      <c r="G1493" s="5" t="s">
        <v>41</v>
      </c>
      <c r="H1493" s="5">
        <v>399</v>
      </c>
      <c r="I1493" s="5">
        <v>6</v>
      </c>
      <c r="J1493" s="5">
        <v>2394</v>
      </c>
    </row>
    <row r="1494" spans="1:10" ht="15.75" customHeight="1" x14ac:dyDescent="0.25">
      <c r="A1494" s="3" t="s">
        <v>1539</v>
      </c>
      <c r="B1494" s="4">
        <v>43578</v>
      </c>
      <c r="C1494" s="5">
        <v>8</v>
      </c>
      <c r="D1494" s="5" t="s">
        <v>45</v>
      </c>
      <c r="E1494" s="5" t="s">
        <v>46</v>
      </c>
      <c r="F1494" s="5" t="s">
        <v>23</v>
      </c>
      <c r="G1494" s="5" t="s">
        <v>41</v>
      </c>
      <c r="H1494" s="5">
        <v>399</v>
      </c>
      <c r="I1494" s="5">
        <v>2</v>
      </c>
      <c r="J1494" s="5">
        <v>798</v>
      </c>
    </row>
    <row r="1495" spans="1:10" ht="15.75" customHeight="1" x14ac:dyDescent="0.25">
      <c r="A1495" s="3" t="s">
        <v>1540</v>
      </c>
      <c r="B1495" s="4">
        <v>43579</v>
      </c>
      <c r="C1495" s="5">
        <v>3</v>
      </c>
      <c r="D1495" s="5" t="s">
        <v>43</v>
      </c>
      <c r="E1495" s="5" t="s">
        <v>68</v>
      </c>
      <c r="F1495" s="5" t="s">
        <v>18</v>
      </c>
      <c r="G1495" s="5" t="s">
        <v>19</v>
      </c>
      <c r="H1495" s="5">
        <v>289</v>
      </c>
      <c r="I1495" s="5">
        <v>6</v>
      </c>
      <c r="J1495" s="5">
        <v>1734</v>
      </c>
    </row>
    <row r="1496" spans="1:10" ht="15.75" customHeight="1" x14ac:dyDescent="0.25">
      <c r="A1496" s="3" t="s">
        <v>1541</v>
      </c>
      <c r="B1496" s="4">
        <v>43580</v>
      </c>
      <c r="C1496" s="5">
        <v>7</v>
      </c>
      <c r="D1496" s="5" t="s">
        <v>88</v>
      </c>
      <c r="E1496" s="5" t="s">
        <v>46</v>
      </c>
      <c r="F1496" s="5" t="s">
        <v>23</v>
      </c>
      <c r="G1496" s="5" t="s">
        <v>24</v>
      </c>
      <c r="H1496" s="5">
        <v>159</v>
      </c>
      <c r="I1496" s="5">
        <v>5</v>
      </c>
      <c r="J1496" s="5">
        <v>795</v>
      </c>
    </row>
    <row r="1497" spans="1:10" ht="15.75" customHeight="1" x14ac:dyDescent="0.25">
      <c r="A1497" s="3" t="s">
        <v>1542</v>
      </c>
      <c r="B1497" s="4">
        <v>43580</v>
      </c>
      <c r="C1497" s="5">
        <v>10</v>
      </c>
      <c r="D1497" s="5" t="s">
        <v>58</v>
      </c>
      <c r="E1497" s="5" t="s">
        <v>22</v>
      </c>
      <c r="F1497" s="5" t="s">
        <v>23</v>
      </c>
      <c r="G1497" s="5" t="s">
        <v>41</v>
      </c>
      <c r="H1497" s="5">
        <v>399</v>
      </c>
      <c r="I1497" s="5">
        <v>5</v>
      </c>
      <c r="J1497" s="5">
        <v>1995</v>
      </c>
    </row>
    <row r="1498" spans="1:10" ht="15.75" customHeight="1" x14ac:dyDescent="0.25">
      <c r="A1498" s="3" t="s">
        <v>1543</v>
      </c>
      <c r="B1498" s="4">
        <v>43581</v>
      </c>
      <c r="C1498" s="5">
        <v>13</v>
      </c>
      <c r="D1498" s="5" t="s">
        <v>33</v>
      </c>
      <c r="E1498" s="5" t="s">
        <v>63</v>
      </c>
      <c r="F1498" s="5" t="s">
        <v>13</v>
      </c>
      <c r="G1498" s="5" t="s">
        <v>14</v>
      </c>
      <c r="H1498" s="5">
        <v>199</v>
      </c>
      <c r="I1498" s="5">
        <v>5</v>
      </c>
      <c r="J1498" s="5">
        <v>995</v>
      </c>
    </row>
    <row r="1499" spans="1:10" ht="15.75" customHeight="1" x14ac:dyDescent="0.25">
      <c r="A1499" s="3" t="s">
        <v>1544</v>
      </c>
      <c r="B1499" s="4">
        <v>43581</v>
      </c>
      <c r="C1499" s="5">
        <v>1</v>
      </c>
      <c r="D1499" s="5" t="s">
        <v>16</v>
      </c>
      <c r="E1499" s="5" t="s">
        <v>68</v>
      </c>
      <c r="F1499" s="5" t="s">
        <v>18</v>
      </c>
      <c r="G1499" s="5" t="s">
        <v>19</v>
      </c>
      <c r="H1499" s="5">
        <v>289</v>
      </c>
      <c r="I1499" s="5">
        <v>4</v>
      </c>
      <c r="J1499" s="5">
        <v>1156</v>
      </c>
    </row>
    <row r="1500" spans="1:10" ht="15.75" customHeight="1" x14ac:dyDescent="0.25">
      <c r="A1500" s="3" t="s">
        <v>1545</v>
      </c>
      <c r="B1500" s="4">
        <v>43582</v>
      </c>
      <c r="C1500" s="5">
        <v>18</v>
      </c>
      <c r="D1500" s="5" t="s">
        <v>26</v>
      </c>
      <c r="E1500" s="5" t="s">
        <v>36</v>
      </c>
      <c r="F1500" s="5" t="s">
        <v>28</v>
      </c>
      <c r="G1500" s="5" t="s">
        <v>24</v>
      </c>
      <c r="H1500" s="5">
        <v>159</v>
      </c>
      <c r="I1500" s="5">
        <v>1</v>
      </c>
      <c r="J1500" s="5">
        <v>159</v>
      </c>
    </row>
    <row r="1501" spans="1:10" ht="15.75" customHeight="1" x14ac:dyDescent="0.25">
      <c r="A1501" s="3" t="s">
        <v>1546</v>
      </c>
      <c r="B1501" s="4">
        <v>43582</v>
      </c>
      <c r="C1501" s="5">
        <v>18</v>
      </c>
      <c r="D1501" s="5" t="s">
        <v>26</v>
      </c>
      <c r="E1501" s="5" t="s">
        <v>36</v>
      </c>
      <c r="F1501" s="5" t="s">
        <v>28</v>
      </c>
      <c r="G1501" s="5" t="s">
        <v>19</v>
      </c>
      <c r="H1501" s="5">
        <v>289</v>
      </c>
      <c r="I1501" s="5">
        <v>8</v>
      </c>
      <c r="J1501" s="5">
        <v>2312</v>
      </c>
    </row>
    <row r="1502" spans="1:10" ht="15.75" customHeight="1" x14ac:dyDescent="0.25">
      <c r="A1502" s="3" t="s">
        <v>1547</v>
      </c>
      <c r="B1502" s="4">
        <v>43583</v>
      </c>
      <c r="C1502" s="5">
        <v>8</v>
      </c>
      <c r="D1502" s="5" t="s">
        <v>45</v>
      </c>
      <c r="E1502" s="5" t="s">
        <v>22</v>
      </c>
      <c r="F1502" s="5" t="s">
        <v>23</v>
      </c>
      <c r="G1502" s="5" t="s">
        <v>31</v>
      </c>
      <c r="H1502" s="5">
        <v>69</v>
      </c>
      <c r="I1502" s="5">
        <v>8</v>
      </c>
      <c r="J1502" s="5">
        <v>552</v>
      </c>
    </row>
    <row r="1503" spans="1:10" ht="15.75" customHeight="1" x14ac:dyDescent="0.25">
      <c r="A1503" s="3" t="s">
        <v>1548</v>
      </c>
      <c r="B1503" s="4">
        <v>43584</v>
      </c>
      <c r="C1503" s="5">
        <v>7</v>
      </c>
      <c r="D1503" s="5" t="s">
        <v>88</v>
      </c>
      <c r="E1503" s="5" t="s">
        <v>22</v>
      </c>
      <c r="F1503" s="5" t="s">
        <v>23</v>
      </c>
      <c r="G1503" s="5" t="s">
        <v>24</v>
      </c>
      <c r="H1503" s="5">
        <v>159</v>
      </c>
      <c r="I1503" s="5">
        <v>7</v>
      </c>
      <c r="J1503" s="5">
        <v>1113</v>
      </c>
    </row>
    <row r="1504" spans="1:10" ht="15.75" customHeight="1" x14ac:dyDescent="0.25">
      <c r="A1504" s="3" t="s">
        <v>1549</v>
      </c>
      <c r="B1504" s="4">
        <v>43585</v>
      </c>
      <c r="C1504" s="5">
        <v>6</v>
      </c>
      <c r="D1504" s="5" t="s">
        <v>48</v>
      </c>
      <c r="E1504" s="5" t="s">
        <v>46</v>
      </c>
      <c r="F1504" s="5" t="s">
        <v>23</v>
      </c>
      <c r="G1504" s="5" t="s">
        <v>19</v>
      </c>
      <c r="H1504" s="5">
        <v>289</v>
      </c>
      <c r="I1504" s="5">
        <v>7</v>
      </c>
      <c r="J1504" s="5">
        <v>2023</v>
      </c>
    </row>
    <row r="1505" spans="1:10" ht="15.75" customHeight="1" x14ac:dyDescent="0.25">
      <c r="A1505" s="3" t="s">
        <v>1550</v>
      </c>
      <c r="B1505" s="4">
        <v>43585</v>
      </c>
      <c r="C1505" s="5">
        <v>11</v>
      </c>
      <c r="D1505" s="5" t="s">
        <v>11</v>
      </c>
      <c r="E1505" s="5" t="s">
        <v>12</v>
      </c>
      <c r="F1505" s="5" t="s">
        <v>13</v>
      </c>
      <c r="G1505" s="5" t="s">
        <v>41</v>
      </c>
      <c r="H1505" s="5">
        <v>399</v>
      </c>
      <c r="I1505" s="5">
        <v>5</v>
      </c>
      <c r="J1505" s="5">
        <v>1995</v>
      </c>
    </row>
    <row r="1506" spans="1:10" ht="15.75" customHeight="1" x14ac:dyDescent="0.25">
      <c r="A1506" s="3" t="s">
        <v>1551</v>
      </c>
      <c r="B1506" s="4">
        <v>43585</v>
      </c>
      <c r="C1506" s="5">
        <v>9</v>
      </c>
      <c r="D1506" s="5" t="s">
        <v>21</v>
      </c>
      <c r="E1506" s="5" t="s">
        <v>22</v>
      </c>
      <c r="F1506" s="5" t="s">
        <v>23</v>
      </c>
      <c r="G1506" s="5" t="s">
        <v>19</v>
      </c>
      <c r="H1506" s="5">
        <v>289</v>
      </c>
      <c r="I1506" s="5">
        <v>6</v>
      </c>
      <c r="J1506" s="5">
        <v>1734</v>
      </c>
    </row>
    <row r="1507" spans="1:10" ht="15.75" customHeight="1" x14ac:dyDescent="0.25">
      <c r="A1507" s="3" t="s">
        <v>1552</v>
      </c>
      <c r="B1507" s="4">
        <v>43585</v>
      </c>
      <c r="C1507" s="5">
        <v>20</v>
      </c>
      <c r="D1507" s="5" t="s">
        <v>40</v>
      </c>
      <c r="E1507" s="5" t="s">
        <v>27</v>
      </c>
      <c r="F1507" s="5" t="s">
        <v>28</v>
      </c>
      <c r="G1507" s="5" t="s">
        <v>31</v>
      </c>
      <c r="H1507" s="5">
        <v>69</v>
      </c>
      <c r="I1507" s="5">
        <v>4</v>
      </c>
      <c r="J1507" s="5">
        <v>276</v>
      </c>
    </row>
    <row r="1508" spans="1:10" ht="15.75" customHeight="1" x14ac:dyDescent="0.25">
      <c r="A1508" s="3" t="s">
        <v>1553</v>
      </c>
      <c r="B1508" s="4">
        <v>43586</v>
      </c>
      <c r="C1508" s="5">
        <v>1</v>
      </c>
      <c r="D1508" s="5" t="s">
        <v>16</v>
      </c>
      <c r="E1508" s="5" t="s">
        <v>68</v>
      </c>
      <c r="F1508" s="5" t="s">
        <v>18</v>
      </c>
      <c r="G1508" s="5" t="s">
        <v>19</v>
      </c>
      <c r="H1508" s="5">
        <v>289</v>
      </c>
      <c r="I1508" s="5">
        <v>6</v>
      </c>
      <c r="J1508" s="5">
        <v>1734</v>
      </c>
    </row>
    <row r="1509" spans="1:10" ht="15.75" customHeight="1" x14ac:dyDescent="0.25">
      <c r="A1509" s="3" t="s">
        <v>1554</v>
      </c>
      <c r="B1509" s="4">
        <v>43586</v>
      </c>
      <c r="C1509" s="5">
        <v>2</v>
      </c>
      <c r="D1509" s="5" t="s">
        <v>106</v>
      </c>
      <c r="E1509" s="5" t="s">
        <v>17</v>
      </c>
      <c r="F1509" s="5" t="s">
        <v>18</v>
      </c>
      <c r="G1509" s="5" t="s">
        <v>14</v>
      </c>
      <c r="H1509" s="5">
        <v>199</v>
      </c>
      <c r="I1509" s="5">
        <v>4</v>
      </c>
      <c r="J1509" s="5">
        <v>796</v>
      </c>
    </row>
    <row r="1510" spans="1:10" ht="15.75" customHeight="1" x14ac:dyDescent="0.25">
      <c r="A1510" s="3" t="s">
        <v>1555</v>
      </c>
      <c r="B1510" s="4">
        <v>43587</v>
      </c>
      <c r="C1510" s="5">
        <v>17</v>
      </c>
      <c r="D1510" s="5" t="s">
        <v>35</v>
      </c>
      <c r="E1510" s="5" t="s">
        <v>27</v>
      </c>
      <c r="F1510" s="5" t="s">
        <v>28</v>
      </c>
      <c r="G1510" s="5" t="s">
        <v>19</v>
      </c>
      <c r="H1510" s="5">
        <v>289</v>
      </c>
      <c r="I1510" s="5">
        <v>7</v>
      </c>
      <c r="J1510" s="5">
        <v>2023</v>
      </c>
    </row>
    <row r="1511" spans="1:10" ht="15.75" customHeight="1" x14ac:dyDescent="0.25">
      <c r="A1511" s="3" t="s">
        <v>1556</v>
      </c>
      <c r="B1511" s="4">
        <v>43587</v>
      </c>
      <c r="C1511" s="5">
        <v>1</v>
      </c>
      <c r="D1511" s="5" t="s">
        <v>16</v>
      </c>
      <c r="E1511" s="5" t="s">
        <v>17</v>
      </c>
      <c r="F1511" s="5" t="s">
        <v>18</v>
      </c>
      <c r="G1511" s="5" t="s">
        <v>31</v>
      </c>
      <c r="H1511" s="5">
        <v>69</v>
      </c>
      <c r="I1511" s="5">
        <v>9</v>
      </c>
      <c r="J1511" s="5">
        <v>621</v>
      </c>
    </row>
    <row r="1512" spans="1:10" ht="15.75" customHeight="1" x14ac:dyDescent="0.25">
      <c r="A1512" s="3" t="s">
        <v>1557</v>
      </c>
      <c r="B1512" s="4">
        <v>43588</v>
      </c>
      <c r="C1512" s="5">
        <v>16</v>
      </c>
      <c r="D1512" s="5" t="s">
        <v>30</v>
      </c>
      <c r="E1512" s="5" t="s">
        <v>36</v>
      </c>
      <c r="F1512" s="5" t="s">
        <v>28</v>
      </c>
      <c r="G1512" s="5" t="s">
        <v>41</v>
      </c>
      <c r="H1512" s="5">
        <v>399</v>
      </c>
      <c r="I1512" s="5">
        <v>3</v>
      </c>
      <c r="J1512" s="5">
        <v>1197</v>
      </c>
    </row>
    <row r="1513" spans="1:10" ht="15.75" customHeight="1" x14ac:dyDescent="0.25">
      <c r="A1513" s="3" t="s">
        <v>1558</v>
      </c>
      <c r="B1513" s="4">
        <v>43588</v>
      </c>
      <c r="C1513" s="5">
        <v>12</v>
      </c>
      <c r="D1513" s="5" t="s">
        <v>66</v>
      </c>
      <c r="E1513" s="5" t="s">
        <v>63</v>
      </c>
      <c r="F1513" s="5" t="s">
        <v>13</v>
      </c>
      <c r="G1513" s="5" t="s">
        <v>19</v>
      </c>
      <c r="H1513" s="5">
        <v>289</v>
      </c>
      <c r="I1513" s="5">
        <v>1</v>
      </c>
      <c r="J1513" s="5">
        <v>289</v>
      </c>
    </row>
    <row r="1514" spans="1:10" ht="15.75" customHeight="1" x14ac:dyDescent="0.25">
      <c r="A1514" s="3" t="s">
        <v>1559</v>
      </c>
      <c r="B1514" s="4">
        <v>43588</v>
      </c>
      <c r="C1514" s="5">
        <v>4</v>
      </c>
      <c r="D1514" s="5" t="s">
        <v>51</v>
      </c>
      <c r="E1514" s="5" t="s">
        <v>17</v>
      </c>
      <c r="F1514" s="5" t="s">
        <v>18</v>
      </c>
      <c r="G1514" s="5" t="s">
        <v>24</v>
      </c>
      <c r="H1514" s="5">
        <v>159</v>
      </c>
      <c r="I1514" s="5">
        <v>3</v>
      </c>
      <c r="J1514" s="5">
        <v>477</v>
      </c>
    </row>
    <row r="1515" spans="1:10" ht="15.75" customHeight="1" x14ac:dyDescent="0.25">
      <c r="A1515" s="3" t="s">
        <v>1560</v>
      </c>
      <c r="B1515" s="4">
        <v>43588</v>
      </c>
      <c r="C1515" s="5">
        <v>11</v>
      </c>
      <c r="D1515" s="5" t="s">
        <v>11</v>
      </c>
      <c r="E1515" s="5" t="s">
        <v>12</v>
      </c>
      <c r="F1515" s="5" t="s">
        <v>13</v>
      </c>
      <c r="G1515" s="5" t="s">
        <v>14</v>
      </c>
      <c r="H1515" s="5">
        <v>199</v>
      </c>
      <c r="I1515" s="5">
        <v>2</v>
      </c>
      <c r="J1515" s="5">
        <v>398</v>
      </c>
    </row>
    <row r="1516" spans="1:10" ht="15.75" customHeight="1" x14ac:dyDescent="0.25">
      <c r="A1516" s="3" t="s">
        <v>1561</v>
      </c>
      <c r="B1516" s="4">
        <v>43588</v>
      </c>
      <c r="C1516" s="5">
        <v>18</v>
      </c>
      <c r="D1516" s="5" t="s">
        <v>26</v>
      </c>
      <c r="E1516" s="5" t="s">
        <v>27</v>
      </c>
      <c r="F1516" s="5" t="s">
        <v>28</v>
      </c>
      <c r="G1516" s="5" t="s">
        <v>41</v>
      </c>
      <c r="H1516" s="5">
        <v>399</v>
      </c>
      <c r="I1516" s="5">
        <v>6</v>
      </c>
      <c r="J1516" s="5">
        <v>2394</v>
      </c>
    </row>
    <row r="1517" spans="1:10" ht="15.75" customHeight="1" x14ac:dyDescent="0.25">
      <c r="A1517" s="3" t="s">
        <v>1562</v>
      </c>
      <c r="B1517" s="4">
        <v>43588</v>
      </c>
      <c r="C1517" s="5">
        <v>1</v>
      </c>
      <c r="D1517" s="5" t="s">
        <v>16</v>
      </c>
      <c r="E1517" s="5" t="s">
        <v>17</v>
      </c>
      <c r="F1517" s="5" t="s">
        <v>18</v>
      </c>
      <c r="G1517" s="5" t="s">
        <v>24</v>
      </c>
      <c r="H1517" s="5">
        <v>159</v>
      </c>
      <c r="I1517" s="5">
        <v>0</v>
      </c>
      <c r="J1517" s="5">
        <v>0</v>
      </c>
    </row>
    <row r="1518" spans="1:10" ht="15.75" customHeight="1" x14ac:dyDescent="0.25">
      <c r="A1518" s="3" t="s">
        <v>1563</v>
      </c>
      <c r="B1518" s="4">
        <v>43588</v>
      </c>
      <c r="C1518" s="5">
        <v>17</v>
      </c>
      <c r="D1518" s="5" t="s">
        <v>35</v>
      </c>
      <c r="E1518" s="5" t="s">
        <v>36</v>
      </c>
      <c r="F1518" s="5" t="s">
        <v>28</v>
      </c>
      <c r="G1518" s="5" t="s">
        <v>31</v>
      </c>
      <c r="H1518" s="5">
        <v>69</v>
      </c>
      <c r="I1518" s="5">
        <v>5</v>
      </c>
      <c r="J1518" s="5">
        <v>345</v>
      </c>
    </row>
    <row r="1519" spans="1:10" ht="15.75" customHeight="1" x14ac:dyDescent="0.25">
      <c r="A1519" s="3" t="s">
        <v>1564</v>
      </c>
      <c r="B1519" s="4">
        <v>43588</v>
      </c>
      <c r="C1519" s="5">
        <v>3</v>
      </c>
      <c r="D1519" s="5" t="s">
        <v>43</v>
      </c>
      <c r="E1519" s="5" t="s">
        <v>17</v>
      </c>
      <c r="F1519" s="5" t="s">
        <v>18</v>
      </c>
      <c r="G1519" s="5" t="s">
        <v>31</v>
      </c>
      <c r="H1519" s="5">
        <v>69</v>
      </c>
      <c r="I1519" s="5">
        <v>8</v>
      </c>
      <c r="J1519" s="5">
        <v>552</v>
      </c>
    </row>
    <row r="1520" spans="1:10" ht="15.75" customHeight="1" x14ac:dyDescent="0.25">
      <c r="A1520" s="3" t="s">
        <v>1565</v>
      </c>
      <c r="B1520" s="4">
        <v>43589</v>
      </c>
      <c r="C1520" s="5">
        <v>14</v>
      </c>
      <c r="D1520" s="5" t="s">
        <v>38</v>
      </c>
      <c r="E1520" s="5" t="s">
        <v>63</v>
      </c>
      <c r="F1520" s="5" t="s">
        <v>13</v>
      </c>
      <c r="G1520" s="5" t="s">
        <v>31</v>
      </c>
      <c r="H1520" s="5">
        <v>69</v>
      </c>
      <c r="I1520" s="5">
        <v>9</v>
      </c>
      <c r="J1520" s="5">
        <v>621</v>
      </c>
    </row>
    <row r="1521" spans="1:10" ht="15.75" customHeight="1" x14ac:dyDescent="0.25">
      <c r="A1521" s="3" t="s">
        <v>1566</v>
      </c>
      <c r="B1521" s="4">
        <v>43590</v>
      </c>
      <c r="C1521" s="5">
        <v>12</v>
      </c>
      <c r="D1521" s="5" t="s">
        <v>66</v>
      </c>
      <c r="E1521" s="5" t="s">
        <v>63</v>
      </c>
      <c r="F1521" s="5" t="s">
        <v>13</v>
      </c>
      <c r="G1521" s="5" t="s">
        <v>24</v>
      </c>
      <c r="H1521" s="5">
        <v>159</v>
      </c>
      <c r="I1521" s="5">
        <v>4</v>
      </c>
      <c r="J1521" s="5">
        <v>636</v>
      </c>
    </row>
    <row r="1522" spans="1:10" ht="15.75" customHeight="1" x14ac:dyDescent="0.25">
      <c r="A1522" s="3" t="s">
        <v>1567</v>
      </c>
      <c r="B1522" s="4">
        <v>43590</v>
      </c>
      <c r="C1522" s="5">
        <v>19</v>
      </c>
      <c r="D1522" s="5" t="s">
        <v>56</v>
      </c>
      <c r="E1522" s="5" t="s">
        <v>27</v>
      </c>
      <c r="F1522" s="5" t="s">
        <v>28</v>
      </c>
      <c r="G1522" s="5" t="s">
        <v>41</v>
      </c>
      <c r="H1522" s="5">
        <v>399</v>
      </c>
      <c r="I1522" s="5">
        <v>5</v>
      </c>
      <c r="J1522" s="5">
        <v>1995</v>
      </c>
    </row>
    <row r="1523" spans="1:10" ht="15.75" customHeight="1" x14ac:dyDescent="0.25">
      <c r="A1523" s="3" t="s">
        <v>1568</v>
      </c>
      <c r="B1523" s="4">
        <v>43591</v>
      </c>
      <c r="C1523" s="5">
        <v>15</v>
      </c>
      <c r="D1523" s="5" t="s">
        <v>118</v>
      </c>
      <c r="E1523" s="5" t="s">
        <v>63</v>
      </c>
      <c r="F1523" s="5" t="s">
        <v>13</v>
      </c>
      <c r="G1523" s="5" t="s">
        <v>31</v>
      </c>
      <c r="H1523" s="5">
        <v>69</v>
      </c>
      <c r="I1523" s="5">
        <v>9</v>
      </c>
      <c r="J1523" s="5">
        <v>621</v>
      </c>
    </row>
    <row r="1524" spans="1:10" ht="15.75" customHeight="1" x14ac:dyDescent="0.25">
      <c r="A1524" s="3" t="s">
        <v>1569</v>
      </c>
      <c r="B1524" s="4">
        <v>43592</v>
      </c>
      <c r="C1524" s="5">
        <v>11</v>
      </c>
      <c r="D1524" s="5" t="s">
        <v>11</v>
      </c>
      <c r="E1524" s="5" t="s">
        <v>12</v>
      </c>
      <c r="F1524" s="5" t="s">
        <v>13</v>
      </c>
      <c r="G1524" s="5" t="s">
        <v>24</v>
      </c>
      <c r="H1524" s="5">
        <v>159</v>
      </c>
      <c r="I1524" s="5">
        <v>3</v>
      </c>
      <c r="J1524" s="5">
        <v>477</v>
      </c>
    </row>
    <row r="1525" spans="1:10" ht="15.75" customHeight="1" x14ac:dyDescent="0.25">
      <c r="A1525" s="3" t="s">
        <v>1570</v>
      </c>
      <c r="B1525" s="4">
        <v>43592</v>
      </c>
      <c r="C1525" s="5">
        <v>14</v>
      </c>
      <c r="D1525" s="5" t="s">
        <v>38</v>
      </c>
      <c r="E1525" s="5" t="s">
        <v>63</v>
      </c>
      <c r="F1525" s="5" t="s">
        <v>13</v>
      </c>
      <c r="G1525" s="5" t="s">
        <v>24</v>
      </c>
      <c r="H1525" s="5">
        <v>159</v>
      </c>
      <c r="I1525" s="5">
        <v>1</v>
      </c>
      <c r="J1525" s="5">
        <v>159</v>
      </c>
    </row>
    <row r="1526" spans="1:10" ht="15.75" customHeight="1" x14ac:dyDescent="0.25">
      <c r="A1526" s="3" t="s">
        <v>1571</v>
      </c>
      <c r="B1526" s="4">
        <v>43592</v>
      </c>
      <c r="C1526" s="5">
        <v>3</v>
      </c>
      <c r="D1526" s="5" t="s">
        <v>43</v>
      </c>
      <c r="E1526" s="5" t="s">
        <v>68</v>
      </c>
      <c r="F1526" s="5" t="s">
        <v>18</v>
      </c>
      <c r="G1526" s="5" t="s">
        <v>31</v>
      </c>
      <c r="H1526" s="5">
        <v>69</v>
      </c>
      <c r="I1526" s="5">
        <v>6</v>
      </c>
      <c r="J1526" s="5">
        <v>414</v>
      </c>
    </row>
    <row r="1527" spans="1:10" ht="15.75" customHeight="1" x14ac:dyDescent="0.25">
      <c r="A1527" s="3" t="s">
        <v>1572</v>
      </c>
      <c r="B1527" s="4">
        <v>43592</v>
      </c>
      <c r="C1527" s="5">
        <v>4</v>
      </c>
      <c r="D1527" s="5" t="s">
        <v>51</v>
      </c>
      <c r="E1527" s="5" t="s">
        <v>68</v>
      </c>
      <c r="F1527" s="5" t="s">
        <v>18</v>
      </c>
      <c r="G1527" s="5" t="s">
        <v>19</v>
      </c>
      <c r="H1527" s="5">
        <v>289</v>
      </c>
      <c r="I1527" s="5">
        <v>5</v>
      </c>
      <c r="J1527" s="5">
        <v>1445</v>
      </c>
    </row>
    <row r="1528" spans="1:10" ht="15.75" customHeight="1" x14ac:dyDescent="0.25">
      <c r="A1528" s="3" t="s">
        <v>1573</v>
      </c>
      <c r="B1528" s="4">
        <v>43592</v>
      </c>
      <c r="C1528" s="5">
        <v>16</v>
      </c>
      <c r="D1528" s="5" t="s">
        <v>30</v>
      </c>
      <c r="E1528" s="5" t="s">
        <v>27</v>
      </c>
      <c r="F1528" s="5" t="s">
        <v>28</v>
      </c>
      <c r="G1528" s="5" t="s">
        <v>24</v>
      </c>
      <c r="H1528" s="5">
        <v>159</v>
      </c>
      <c r="I1528" s="5">
        <v>7</v>
      </c>
      <c r="J1528" s="5">
        <v>1113</v>
      </c>
    </row>
    <row r="1529" spans="1:10" ht="15.75" customHeight="1" x14ac:dyDescent="0.25">
      <c r="A1529" s="3" t="s">
        <v>1574</v>
      </c>
      <c r="B1529" s="4">
        <v>43592</v>
      </c>
      <c r="C1529" s="5">
        <v>13</v>
      </c>
      <c r="D1529" s="5" t="s">
        <v>33</v>
      </c>
      <c r="E1529" s="5" t="s">
        <v>63</v>
      </c>
      <c r="F1529" s="5" t="s">
        <v>13</v>
      </c>
      <c r="G1529" s="5" t="s">
        <v>24</v>
      </c>
      <c r="H1529" s="5">
        <v>159</v>
      </c>
      <c r="I1529" s="5">
        <v>3</v>
      </c>
      <c r="J1529" s="5">
        <v>477</v>
      </c>
    </row>
    <row r="1530" spans="1:10" ht="15.75" customHeight="1" x14ac:dyDescent="0.25">
      <c r="A1530" s="3" t="s">
        <v>1575</v>
      </c>
      <c r="B1530" s="4">
        <v>43592</v>
      </c>
      <c r="C1530" s="5">
        <v>18</v>
      </c>
      <c r="D1530" s="5" t="s">
        <v>26</v>
      </c>
      <c r="E1530" s="5" t="s">
        <v>36</v>
      </c>
      <c r="F1530" s="5" t="s">
        <v>28</v>
      </c>
      <c r="G1530" s="5" t="s">
        <v>14</v>
      </c>
      <c r="H1530" s="5">
        <v>199</v>
      </c>
      <c r="I1530" s="5">
        <v>1</v>
      </c>
      <c r="J1530" s="5">
        <v>199</v>
      </c>
    </row>
    <row r="1531" spans="1:10" ht="15.75" customHeight="1" x14ac:dyDescent="0.25">
      <c r="A1531" s="3" t="s">
        <v>1576</v>
      </c>
      <c r="B1531" s="4">
        <v>43592</v>
      </c>
      <c r="C1531" s="5">
        <v>15</v>
      </c>
      <c r="D1531" s="5" t="s">
        <v>118</v>
      </c>
      <c r="E1531" s="5" t="s">
        <v>12</v>
      </c>
      <c r="F1531" s="5" t="s">
        <v>13</v>
      </c>
      <c r="G1531" s="5" t="s">
        <v>41</v>
      </c>
      <c r="H1531" s="5">
        <v>399</v>
      </c>
      <c r="I1531" s="5">
        <v>0</v>
      </c>
      <c r="J1531" s="5">
        <v>0</v>
      </c>
    </row>
    <row r="1532" spans="1:10" ht="15.75" customHeight="1" x14ac:dyDescent="0.25">
      <c r="A1532" s="3" t="s">
        <v>1577</v>
      </c>
      <c r="B1532" s="4">
        <v>43593</v>
      </c>
      <c r="C1532" s="5">
        <v>4</v>
      </c>
      <c r="D1532" s="5" t="s">
        <v>51</v>
      </c>
      <c r="E1532" s="5" t="s">
        <v>17</v>
      </c>
      <c r="F1532" s="5" t="s">
        <v>18</v>
      </c>
      <c r="G1532" s="5" t="s">
        <v>14</v>
      </c>
      <c r="H1532" s="5">
        <v>199</v>
      </c>
      <c r="I1532" s="5">
        <v>7</v>
      </c>
      <c r="J1532" s="5">
        <v>1393</v>
      </c>
    </row>
    <row r="1533" spans="1:10" ht="15.75" customHeight="1" x14ac:dyDescent="0.25">
      <c r="A1533" s="3" t="s">
        <v>1578</v>
      </c>
      <c r="B1533" s="4">
        <v>43594</v>
      </c>
      <c r="C1533" s="5">
        <v>11</v>
      </c>
      <c r="D1533" s="5" t="s">
        <v>11</v>
      </c>
      <c r="E1533" s="5" t="s">
        <v>63</v>
      </c>
      <c r="F1533" s="5" t="s">
        <v>13</v>
      </c>
      <c r="G1533" s="5" t="s">
        <v>19</v>
      </c>
      <c r="H1533" s="5">
        <v>289</v>
      </c>
      <c r="I1533" s="5">
        <v>1</v>
      </c>
      <c r="J1533" s="5">
        <v>289</v>
      </c>
    </row>
    <row r="1534" spans="1:10" ht="15.75" customHeight="1" x14ac:dyDescent="0.25">
      <c r="A1534" s="3" t="s">
        <v>1579</v>
      </c>
      <c r="B1534" s="4">
        <v>43594</v>
      </c>
      <c r="C1534" s="5">
        <v>18</v>
      </c>
      <c r="D1534" s="5" t="s">
        <v>26</v>
      </c>
      <c r="E1534" s="5" t="s">
        <v>36</v>
      </c>
      <c r="F1534" s="5" t="s">
        <v>28</v>
      </c>
      <c r="G1534" s="5" t="s">
        <v>31</v>
      </c>
      <c r="H1534" s="5">
        <v>69</v>
      </c>
      <c r="I1534" s="5">
        <v>4</v>
      </c>
      <c r="J1534" s="5">
        <v>276</v>
      </c>
    </row>
    <row r="1535" spans="1:10" ht="15.75" customHeight="1" x14ac:dyDescent="0.25">
      <c r="A1535" s="3" t="s">
        <v>1580</v>
      </c>
      <c r="B1535" s="4">
        <v>43594</v>
      </c>
      <c r="C1535" s="5">
        <v>1</v>
      </c>
      <c r="D1535" s="5" t="s">
        <v>16</v>
      </c>
      <c r="E1535" s="5" t="s">
        <v>17</v>
      </c>
      <c r="F1535" s="5" t="s">
        <v>18</v>
      </c>
      <c r="G1535" s="5" t="s">
        <v>31</v>
      </c>
      <c r="H1535" s="5">
        <v>69</v>
      </c>
      <c r="I1535" s="5">
        <v>1</v>
      </c>
      <c r="J1535" s="5">
        <v>69</v>
      </c>
    </row>
    <row r="1536" spans="1:10" ht="15.75" customHeight="1" x14ac:dyDescent="0.25">
      <c r="A1536" s="3" t="s">
        <v>1581</v>
      </c>
      <c r="B1536" s="4">
        <v>43594</v>
      </c>
      <c r="C1536" s="5">
        <v>7</v>
      </c>
      <c r="D1536" s="5" t="s">
        <v>88</v>
      </c>
      <c r="E1536" s="5" t="s">
        <v>22</v>
      </c>
      <c r="F1536" s="5" t="s">
        <v>23</v>
      </c>
      <c r="G1536" s="5" t="s">
        <v>31</v>
      </c>
      <c r="H1536" s="5">
        <v>69</v>
      </c>
      <c r="I1536" s="5">
        <v>5</v>
      </c>
      <c r="J1536" s="5">
        <v>345</v>
      </c>
    </row>
    <row r="1537" spans="1:10" ht="15.75" customHeight="1" x14ac:dyDescent="0.25">
      <c r="A1537" s="3" t="s">
        <v>1582</v>
      </c>
      <c r="B1537" s="4">
        <v>43595</v>
      </c>
      <c r="C1537" s="5">
        <v>19</v>
      </c>
      <c r="D1537" s="5" t="s">
        <v>56</v>
      </c>
      <c r="E1537" s="5" t="s">
        <v>27</v>
      </c>
      <c r="F1537" s="5" t="s">
        <v>28</v>
      </c>
      <c r="G1537" s="5" t="s">
        <v>24</v>
      </c>
      <c r="H1537" s="5">
        <v>159</v>
      </c>
      <c r="I1537" s="5">
        <v>3</v>
      </c>
      <c r="J1537" s="5">
        <v>477</v>
      </c>
    </row>
    <row r="1538" spans="1:10" ht="15.75" customHeight="1" x14ac:dyDescent="0.25">
      <c r="A1538" s="3" t="s">
        <v>1583</v>
      </c>
      <c r="B1538" s="4">
        <v>43595</v>
      </c>
      <c r="C1538" s="5">
        <v>17</v>
      </c>
      <c r="D1538" s="5" t="s">
        <v>35</v>
      </c>
      <c r="E1538" s="5" t="s">
        <v>27</v>
      </c>
      <c r="F1538" s="5" t="s">
        <v>28</v>
      </c>
      <c r="G1538" s="5" t="s">
        <v>41</v>
      </c>
      <c r="H1538" s="5">
        <v>399</v>
      </c>
      <c r="I1538" s="5">
        <v>1</v>
      </c>
      <c r="J1538" s="5">
        <v>399</v>
      </c>
    </row>
    <row r="1539" spans="1:10" ht="15.75" customHeight="1" x14ac:dyDescent="0.25">
      <c r="A1539" s="3" t="s">
        <v>1584</v>
      </c>
      <c r="B1539" s="4">
        <v>43595</v>
      </c>
      <c r="C1539" s="5">
        <v>3</v>
      </c>
      <c r="D1539" s="5" t="s">
        <v>43</v>
      </c>
      <c r="E1539" s="5" t="s">
        <v>68</v>
      </c>
      <c r="F1539" s="5" t="s">
        <v>18</v>
      </c>
      <c r="G1539" s="5" t="s">
        <v>31</v>
      </c>
      <c r="H1539" s="5">
        <v>69</v>
      </c>
      <c r="I1539" s="5">
        <v>6</v>
      </c>
      <c r="J1539" s="5">
        <v>414</v>
      </c>
    </row>
    <row r="1540" spans="1:10" ht="15.75" customHeight="1" x14ac:dyDescent="0.25">
      <c r="A1540" s="3" t="s">
        <v>1585</v>
      </c>
      <c r="B1540" s="4">
        <v>43596</v>
      </c>
      <c r="C1540" s="5">
        <v>15</v>
      </c>
      <c r="D1540" s="5" t="s">
        <v>118</v>
      </c>
      <c r="E1540" s="5" t="s">
        <v>63</v>
      </c>
      <c r="F1540" s="5" t="s">
        <v>13</v>
      </c>
      <c r="G1540" s="5" t="s">
        <v>14</v>
      </c>
      <c r="H1540" s="5">
        <v>199</v>
      </c>
      <c r="I1540" s="5">
        <v>7</v>
      </c>
      <c r="J1540" s="5">
        <v>1393</v>
      </c>
    </row>
    <row r="1541" spans="1:10" ht="15.75" customHeight="1" x14ac:dyDescent="0.25">
      <c r="A1541" s="3" t="s">
        <v>1586</v>
      </c>
      <c r="B1541" s="4">
        <v>43597</v>
      </c>
      <c r="C1541" s="5">
        <v>9</v>
      </c>
      <c r="D1541" s="5" t="s">
        <v>21</v>
      </c>
      <c r="E1541" s="5" t="s">
        <v>46</v>
      </c>
      <c r="F1541" s="5" t="s">
        <v>23</v>
      </c>
      <c r="G1541" s="5" t="s">
        <v>24</v>
      </c>
      <c r="H1541" s="5">
        <v>159</v>
      </c>
      <c r="I1541" s="5">
        <v>6</v>
      </c>
      <c r="J1541" s="5">
        <v>954</v>
      </c>
    </row>
    <row r="1542" spans="1:10" ht="15.75" customHeight="1" x14ac:dyDescent="0.25">
      <c r="A1542" s="3" t="s">
        <v>1587</v>
      </c>
      <c r="B1542" s="4">
        <v>43597</v>
      </c>
      <c r="C1542" s="5">
        <v>3</v>
      </c>
      <c r="D1542" s="5" t="s">
        <v>43</v>
      </c>
      <c r="E1542" s="5" t="s">
        <v>17</v>
      </c>
      <c r="F1542" s="5" t="s">
        <v>18</v>
      </c>
      <c r="G1542" s="5" t="s">
        <v>19</v>
      </c>
      <c r="H1542" s="5">
        <v>289</v>
      </c>
      <c r="I1542" s="5">
        <v>9</v>
      </c>
      <c r="J1542" s="5">
        <v>2601</v>
      </c>
    </row>
    <row r="1543" spans="1:10" ht="15.75" customHeight="1" x14ac:dyDescent="0.25">
      <c r="A1543" s="3" t="s">
        <v>1588</v>
      </c>
      <c r="B1543" s="4">
        <v>43598</v>
      </c>
      <c r="C1543" s="5">
        <v>5</v>
      </c>
      <c r="D1543" s="5" t="s">
        <v>60</v>
      </c>
      <c r="E1543" s="5" t="s">
        <v>68</v>
      </c>
      <c r="F1543" s="5" t="s">
        <v>18</v>
      </c>
      <c r="G1543" s="5" t="s">
        <v>14</v>
      </c>
      <c r="H1543" s="5">
        <v>199</v>
      </c>
      <c r="I1543" s="5">
        <v>6</v>
      </c>
      <c r="J1543" s="5">
        <v>1194</v>
      </c>
    </row>
    <row r="1544" spans="1:10" ht="15.75" customHeight="1" x14ac:dyDescent="0.25">
      <c r="A1544" s="3" t="s">
        <v>1589</v>
      </c>
      <c r="B1544" s="4">
        <v>43598</v>
      </c>
      <c r="C1544" s="5">
        <v>11</v>
      </c>
      <c r="D1544" s="5" t="s">
        <v>11</v>
      </c>
      <c r="E1544" s="5" t="s">
        <v>63</v>
      </c>
      <c r="F1544" s="5" t="s">
        <v>13</v>
      </c>
      <c r="G1544" s="5" t="s">
        <v>41</v>
      </c>
      <c r="H1544" s="5">
        <v>399</v>
      </c>
      <c r="I1544" s="5">
        <v>2</v>
      </c>
      <c r="J1544" s="5">
        <v>798</v>
      </c>
    </row>
    <row r="1545" spans="1:10" ht="15.75" customHeight="1" x14ac:dyDescent="0.25">
      <c r="A1545" s="3" t="s">
        <v>1590</v>
      </c>
      <c r="B1545" s="4">
        <v>43598</v>
      </c>
      <c r="C1545" s="5">
        <v>19</v>
      </c>
      <c r="D1545" s="5" t="s">
        <v>56</v>
      </c>
      <c r="E1545" s="5" t="s">
        <v>36</v>
      </c>
      <c r="F1545" s="5" t="s">
        <v>28</v>
      </c>
      <c r="G1545" s="5" t="s">
        <v>14</v>
      </c>
      <c r="H1545" s="5">
        <v>199</v>
      </c>
      <c r="I1545" s="5">
        <v>5</v>
      </c>
      <c r="J1545" s="5">
        <v>995</v>
      </c>
    </row>
    <row r="1546" spans="1:10" ht="15.75" customHeight="1" x14ac:dyDescent="0.25">
      <c r="A1546" s="3" t="s">
        <v>1591</v>
      </c>
      <c r="B1546" s="4">
        <v>43599</v>
      </c>
      <c r="C1546" s="5">
        <v>11</v>
      </c>
      <c r="D1546" s="5" t="s">
        <v>11</v>
      </c>
      <c r="E1546" s="5" t="s">
        <v>12</v>
      </c>
      <c r="F1546" s="5" t="s">
        <v>13</v>
      </c>
      <c r="G1546" s="5" t="s">
        <v>41</v>
      </c>
      <c r="H1546" s="5">
        <v>399</v>
      </c>
      <c r="I1546" s="5">
        <v>6</v>
      </c>
      <c r="J1546" s="5">
        <v>2394</v>
      </c>
    </row>
    <row r="1547" spans="1:10" ht="15.75" customHeight="1" x14ac:dyDescent="0.25">
      <c r="A1547" s="3" t="s">
        <v>1592</v>
      </c>
      <c r="B1547" s="4">
        <v>43600</v>
      </c>
      <c r="C1547" s="5">
        <v>15</v>
      </c>
      <c r="D1547" s="5" t="s">
        <v>118</v>
      </c>
      <c r="E1547" s="5" t="s">
        <v>63</v>
      </c>
      <c r="F1547" s="5" t="s">
        <v>13</v>
      </c>
      <c r="G1547" s="5" t="s">
        <v>14</v>
      </c>
      <c r="H1547" s="5">
        <v>199</v>
      </c>
      <c r="I1547" s="5">
        <v>7</v>
      </c>
      <c r="J1547" s="5">
        <v>1393</v>
      </c>
    </row>
    <row r="1548" spans="1:10" ht="15.75" customHeight="1" x14ac:dyDescent="0.25">
      <c r="A1548" s="3" t="s">
        <v>1593</v>
      </c>
      <c r="B1548" s="4">
        <v>43600</v>
      </c>
      <c r="C1548" s="5">
        <v>6</v>
      </c>
      <c r="D1548" s="5" t="s">
        <v>48</v>
      </c>
      <c r="E1548" s="5" t="s">
        <v>22</v>
      </c>
      <c r="F1548" s="5" t="s">
        <v>23</v>
      </c>
      <c r="G1548" s="5" t="s">
        <v>24</v>
      </c>
      <c r="H1548" s="5">
        <v>159</v>
      </c>
      <c r="I1548" s="5">
        <v>5</v>
      </c>
      <c r="J1548" s="5">
        <v>795</v>
      </c>
    </row>
    <row r="1549" spans="1:10" ht="15.75" customHeight="1" x14ac:dyDescent="0.25">
      <c r="A1549" s="3" t="s">
        <v>1594</v>
      </c>
      <c r="B1549" s="4">
        <v>43600</v>
      </c>
      <c r="C1549" s="5">
        <v>14</v>
      </c>
      <c r="D1549" s="5" t="s">
        <v>38</v>
      </c>
      <c r="E1549" s="5" t="s">
        <v>12</v>
      </c>
      <c r="F1549" s="5" t="s">
        <v>13</v>
      </c>
      <c r="G1549" s="5" t="s">
        <v>24</v>
      </c>
      <c r="H1549" s="5">
        <v>159</v>
      </c>
      <c r="I1549" s="5">
        <v>8</v>
      </c>
      <c r="J1549" s="5">
        <v>1272</v>
      </c>
    </row>
    <row r="1550" spans="1:10" ht="15.75" customHeight="1" x14ac:dyDescent="0.25">
      <c r="A1550" s="3" t="s">
        <v>1595</v>
      </c>
      <c r="B1550" s="4">
        <v>43601</v>
      </c>
      <c r="C1550" s="5">
        <v>3</v>
      </c>
      <c r="D1550" s="5" t="s">
        <v>43</v>
      </c>
      <c r="E1550" s="5" t="s">
        <v>17</v>
      </c>
      <c r="F1550" s="5" t="s">
        <v>18</v>
      </c>
      <c r="G1550" s="5" t="s">
        <v>19</v>
      </c>
      <c r="H1550" s="5">
        <v>289</v>
      </c>
      <c r="I1550" s="5">
        <v>4</v>
      </c>
      <c r="J1550" s="5">
        <v>1156</v>
      </c>
    </row>
    <row r="1551" spans="1:10" ht="15.75" customHeight="1" x14ac:dyDescent="0.25">
      <c r="A1551" s="3" t="s">
        <v>1596</v>
      </c>
      <c r="B1551" s="4">
        <v>43602</v>
      </c>
      <c r="C1551" s="5">
        <v>15</v>
      </c>
      <c r="D1551" s="5" t="s">
        <v>118</v>
      </c>
      <c r="E1551" s="5" t="s">
        <v>12</v>
      </c>
      <c r="F1551" s="5" t="s">
        <v>13</v>
      </c>
      <c r="G1551" s="5" t="s">
        <v>14</v>
      </c>
      <c r="H1551" s="5">
        <v>199</v>
      </c>
      <c r="I1551" s="5">
        <v>3</v>
      </c>
      <c r="J1551" s="5">
        <v>597</v>
      </c>
    </row>
    <row r="1552" spans="1:10" ht="15.75" customHeight="1" x14ac:dyDescent="0.25">
      <c r="A1552" s="3" t="s">
        <v>1597</v>
      </c>
      <c r="B1552" s="4">
        <v>43602</v>
      </c>
      <c r="C1552" s="5">
        <v>1</v>
      </c>
      <c r="D1552" s="5" t="s">
        <v>16</v>
      </c>
      <c r="E1552" s="5" t="s">
        <v>68</v>
      </c>
      <c r="F1552" s="5" t="s">
        <v>18</v>
      </c>
      <c r="G1552" s="5" t="s">
        <v>41</v>
      </c>
      <c r="H1552" s="5">
        <v>399</v>
      </c>
      <c r="I1552" s="5">
        <v>7</v>
      </c>
      <c r="J1552" s="5">
        <v>2793</v>
      </c>
    </row>
    <row r="1553" spans="1:10" ht="15.75" customHeight="1" x14ac:dyDescent="0.25">
      <c r="A1553" s="3" t="s">
        <v>1598</v>
      </c>
      <c r="B1553" s="4">
        <v>43602</v>
      </c>
      <c r="C1553" s="5">
        <v>1</v>
      </c>
      <c r="D1553" s="5" t="s">
        <v>16</v>
      </c>
      <c r="E1553" s="5" t="s">
        <v>17</v>
      </c>
      <c r="F1553" s="5" t="s">
        <v>18</v>
      </c>
      <c r="G1553" s="5" t="s">
        <v>19</v>
      </c>
      <c r="H1553" s="5">
        <v>289</v>
      </c>
      <c r="I1553" s="5">
        <v>9</v>
      </c>
      <c r="J1553" s="5">
        <v>2601</v>
      </c>
    </row>
    <row r="1554" spans="1:10" ht="15.75" customHeight="1" x14ac:dyDescent="0.25">
      <c r="A1554" s="3" t="s">
        <v>1599</v>
      </c>
      <c r="B1554" s="4">
        <v>43602</v>
      </c>
      <c r="C1554" s="5">
        <v>10</v>
      </c>
      <c r="D1554" s="5" t="s">
        <v>58</v>
      </c>
      <c r="E1554" s="5" t="s">
        <v>46</v>
      </c>
      <c r="F1554" s="5" t="s">
        <v>23</v>
      </c>
      <c r="G1554" s="5" t="s">
        <v>19</v>
      </c>
      <c r="H1554" s="5">
        <v>289</v>
      </c>
      <c r="I1554" s="5">
        <v>2</v>
      </c>
      <c r="J1554" s="5">
        <v>578</v>
      </c>
    </row>
    <row r="1555" spans="1:10" ht="15.75" customHeight="1" x14ac:dyDescent="0.25">
      <c r="A1555" s="3" t="s">
        <v>1600</v>
      </c>
      <c r="B1555" s="4">
        <v>43602</v>
      </c>
      <c r="C1555" s="5">
        <v>13</v>
      </c>
      <c r="D1555" s="5" t="s">
        <v>33</v>
      </c>
      <c r="E1555" s="5" t="s">
        <v>63</v>
      </c>
      <c r="F1555" s="5" t="s">
        <v>13</v>
      </c>
      <c r="G1555" s="5" t="s">
        <v>31</v>
      </c>
      <c r="H1555" s="5">
        <v>69</v>
      </c>
      <c r="I1555" s="5">
        <v>0</v>
      </c>
      <c r="J1555" s="5">
        <v>0</v>
      </c>
    </row>
    <row r="1556" spans="1:10" ht="15.75" customHeight="1" x14ac:dyDescent="0.25">
      <c r="A1556" s="3" t="s">
        <v>1601</v>
      </c>
      <c r="B1556" s="4">
        <v>43602</v>
      </c>
      <c r="C1556" s="5">
        <v>14</v>
      </c>
      <c r="D1556" s="5" t="s">
        <v>38</v>
      </c>
      <c r="E1556" s="5" t="s">
        <v>12</v>
      </c>
      <c r="F1556" s="5" t="s">
        <v>13</v>
      </c>
      <c r="G1556" s="5" t="s">
        <v>19</v>
      </c>
      <c r="H1556" s="5">
        <v>289</v>
      </c>
      <c r="I1556" s="5">
        <v>6</v>
      </c>
      <c r="J1556" s="5">
        <v>1734</v>
      </c>
    </row>
    <row r="1557" spans="1:10" ht="15.75" customHeight="1" x14ac:dyDescent="0.25">
      <c r="A1557" s="3" t="s">
        <v>1602</v>
      </c>
      <c r="B1557" s="4">
        <v>43602</v>
      </c>
      <c r="C1557" s="5">
        <v>17</v>
      </c>
      <c r="D1557" s="5" t="s">
        <v>35</v>
      </c>
      <c r="E1557" s="5" t="s">
        <v>27</v>
      </c>
      <c r="F1557" s="5" t="s">
        <v>28</v>
      </c>
      <c r="G1557" s="5" t="s">
        <v>14</v>
      </c>
      <c r="H1557" s="5">
        <v>199</v>
      </c>
      <c r="I1557" s="5">
        <v>2</v>
      </c>
      <c r="J1557" s="5">
        <v>398</v>
      </c>
    </row>
    <row r="1558" spans="1:10" ht="15.75" customHeight="1" x14ac:dyDescent="0.25">
      <c r="A1558" s="3" t="s">
        <v>1603</v>
      </c>
      <c r="B1558" s="4">
        <v>43602</v>
      </c>
      <c r="C1558" s="5">
        <v>1</v>
      </c>
      <c r="D1558" s="5" t="s">
        <v>16</v>
      </c>
      <c r="E1558" s="5" t="s">
        <v>68</v>
      </c>
      <c r="F1558" s="5" t="s">
        <v>18</v>
      </c>
      <c r="G1558" s="5" t="s">
        <v>31</v>
      </c>
      <c r="H1558" s="5">
        <v>69</v>
      </c>
      <c r="I1558" s="5">
        <v>7</v>
      </c>
      <c r="J1558" s="5">
        <v>483</v>
      </c>
    </row>
    <row r="1559" spans="1:10" ht="15.75" customHeight="1" x14ac:dyDescent="0.25">
      <c r="A1559" s="3" t="s">
        <v>1604</v>
      </c>
      <c r="B1559" s="4">
        <v>43603</v>
      </c>
      <c r="C1559" s="5">
        <v>2</v>
      </c>
      <c r="D1559" s="5" t="s">
        <v>106</v>
      </c>
      <c r="E1559" s="5" t="s">
        <v>68</v>
      </c>
      <c r="F1559" s="5" t="s">
        <v>18</v>
      </c>
      <c r="G1559" s="5" t="s">
        <v>41</v>
      </c>
      <c r="H1559" s="5">
        <v>399</v>
      </c>
      <c r="I1559" s="5">
        <v>4</v>
      </c>
      <c r="J1559" s="5">
        <v>1596</v>
      </c>
    </row>
    <row r="1560" spans="1:10" ht="15.75" customHeight="1" x14ac:dyDescent="0.25">
      <c r="A1560" s="3" t="s">
        <v>1605</v>
      </c>
      <c r="B1560" s="4">
        <v>43604</v>
      </c>
      <c r="C1560" s="5">
        <v>10</v>
      </c>
      <c r="D1560" s="5" t="s">
        <v>58</v>
      </c>
      <c r="E1560" s="5" t="s">
        <v>22</v>
      </c>
      <c r="F1560" s="5" t="s">
        <v>23</v>
      </c>
      <c r="G1560" s="5" t="s">
        <v>41</v>
      </c>
      <c r="H1560" s="5">
        <v>399</v>
      </c>
      <c r="I1560" s="5">
        <v>1</v>
      </c>
      <c r="J1560" s="5">
        <v>399</v>
      </c>
    </row>
    <row r="1561" spans="1:10" ht="15.75" customHeight="1" x14ac:dyDescent="0.25">
      <c r="A1561" s="3" t="s">
        <v>1606</v>
      </c>
      <c r="B1561" s="4">
        <v>43604</v>
      </c>
      <c r="C1561" s="5">
        <v>20</v>
      </c>
      <c r="D1561" s="5" t="s">
        <v>40</v>
      </c>
      <c r="E1561" s="5" t="s">
        <v>27</v>
      </c>
      <c r="F1561" s="5" t="s">
        <v>28</v>
      </c>
      <c r="G1561" s="5" t="s">
        <v>14</v>
      </c>
      <c r="H1561" s="5">
        <v>199</v>
      </c>
      <c r="I1561" s="5">
        <v>2</v>
      </c>
      <c r="J1561" s="5">
        <v>398</v>
      </c>
    </row>
    <row r="1562" spans="1:10" ht="15.75" customHeight="1" x14ac:dyDescent="0.25">
      <c r="A1562" s="3" t="s">
        <v>1607</v>
      </c>
      <c r="B1562" s="4">
        <v>43604</v>
      </c>
      <c r="C1562" s="5">
        <v>1</v>
      </c>
      <c r="D1562" s="5" t="s">
        <v>16</v>
      </c>
      <c r="E1562" s="5" t="s">
        <v>17</v>
      </c>
      <c r="F1562" s="5" t="s">
        <v>18</v>
      </c>
      <c r="G1562" s="5" t="s">
        <v>19</v>
      </c>
      <c r="H1562" s="5">
        <v>289</v>
      </c>
      <c r="I1562" s="5">
        <v>1</v>
      </c>
      <c r="J1562" s="5">
        <v>289</v>
      </c>
    </row>
    <row r="1563" spans="1:10" ht="15.75" customHeight="1" x14ac:dyDescent="0.25">
      <c r="A1563" s="3" t="s">
        <v>1608</v>
      </c>
      <c r="B1563" s="4">
        <v>43605</v>
      </c>
      <c r="C1563" s="5">
        <v>1</v>
      </c>
      <c r="D1563" s="5" t="s">
        <v>16</v>
      </c>
      <c r="E1563" s="5" t="s">
        <v>17</v>
      </c>
      <c r="F1563" s="5" t="s">
        <v>18</v>
      </c>
      <c r="G1563" s="5" t="s">
        <v>24</v>
      </c>
      <c r="H1563" s="5">
        <v>159</v>
      </c>
      <c r="I1563" s="5">
        <v>4</v>
      </c>
      <c r="J1563" s="5">
        <v>636</v>
      </c>
    </row>
    <row r="1564" spans="1:10" ht="15.75" customHeight="1" x14ac:dyDescent="0.25">
      <c r="A1564" s="3" t="s">
        <v>1609</v>
      </c>
      <c r="B1564" s="4">
        <v>43605</v>
      </c>
      <c r="C1564" s="5">
        <v>19</v>
      </c>
      <c r="D1564" s="5" t="s">
        <v>56</v>
      </c>
      <c r="E1564" s="5" t="s">
        <v>36</v>
      </c>
      <c r="F1564" s="5" t="s">
        <v>28</v>
      </c>
      <c r="G1564" s="5" t="s">
        <v>41</v>
      </c>
      <c r="H1564" s="5">
        <v>399</v>
      </c>
      <c r="I1564" s="5">
        <v>8</v>
      </c>
      <c r="J1564" s="5">
        <v>3192</v>
      </c>
    </row>
    <row r="1565" spans="1:10" ht="15.75" customHeight="1" x14ac:dyDescent="0.25">
      <c r="A1565" s="3" t="s">
        <v>1610</v>
      </c>
      <c r="B1565" s="4">
        <v>43605</v>
      </c>
      <c r="C1565" s="5">
        <v>2</v>
      </c>
      <c r="D1565" s="5" t="s">
        <v>106</v>
      </c>
      <c r="E1565" s="5" t="s">
        <v>17</v>
      </c>
      <c r="F1565" s="5" t="s">
        <v>18</v>
      </c>
      <c r="G1565" s="5" t="s">
        <v>14</v>
      </c>
      <c r="H1565" s="5">
        <v>199</v>
      </c>
      <c r="I1565" s="5">
        <v>9</v>
      </c>
      <c r="J1565" s="5">
        <v>1791</v>
      </c>
    </row>
    <row r="1566" spans="1:10" ht="15.75" customHeight="1" x14ac:dyDescent="0.25">
      <c r="A1566" s="3" t="s">
        <v>1611</v>
      </c>
      <c r="B1566" s="4">
        <v>43605</v>
      </c>
      <c r="C1566" s="5">
        <v>7</v>
      </c>
      <c r="D1566" s="5" t="s">
        <v>88</v>
      </c>
      <c r="E1566" s="5" t="s">
        <v>22</v>
      </c>
      <c r="F1566" s="5" t="s">
        <v>23</v>
      </c>
      <c r="G1566" s="5" t="s">
        <v>19</v>
      </c>
      <c r="H1566" s="5">
        <v>289</v>
      </c>
      <c r="I1566" s="5">
        <v>8</v>
      </c>
      <c r="J1566" s="5">
        <v>2312</v>
      </c>
    </row>
    <row r="1567" spans="1:10" ht="15.75" customHeight="1" x14ac:dyDescent="0.25">
      <c r="A1567" s="3" t="s">
        <v>1612</v>
      </c>
      <c r="B1567" s="4">
        <v>43606</v>
      </c>
      <c r="C1567" s="5">
        <v>5</v>
      </c>
      <c r="D1567" s="5" t="s">
        <v>60</v>
      </c>
      <c r="E1567" s="5" t="s">
        <v>17</v>
      </c>
      <c r="F1567" s="5" t="s">
        <v>18</v>
      </c>
      <c r="G1567" s="5" t="s">
        <v>19</v>
      </c>
      <c r="H1567" s="5">
        <v>289</v>
      </c>
      <c r="I1567" s="5">
        <v>2</v>
      </c>
      <c r="J1567" s="5">
        <v>578</v>
      </c>
    </row>
    <row r="1568" spans="1:10" ht="15.75" customHeight="1" x14ac:dyDescent="0.25">
      <c r="A1568" s="3" t="s">
        <v>1613</v>
      </c>
      <c r="B1568" s="4">
        <v>43606</v>
      </c>
      <c r="C1568" s="5">
        <v>17</v>
      </c>
      <c r="D1568" s="5" t="s">
        <v>35</v>
      </c>
      <c r="E1568" s="5" t="s">
        <v>36</v>
      </c>
      <c r="F1568" s="5" t="s">
        <v>28</v>
      </c>
      <c r="G1568" s="5" t="s">
        <v>31</v>
      </c>
      <c r="H1568" s="5">
        <v>69</v>
      </c>
      <c r="I1568" s="5">
        <v>2</v>
      </c>
      <c r="J1568" s="5">
        <v>138</v>
      </c>
    </row>
    <row r="1569" spans="1:10" ht="15.75" customHeight="1" x14ac:dyDescent="0.25">
      <c r="A1569" s="3" t="s">
        <v>1614</v>
      </c>
      <c r="B1569" s="4">
        <v>43607</v>
      </c>
      <c r="C1569" s="5">
        <v>10</v>
      </c>
      <c r="D1569" s="5" t="s">
        <v>58</v>
      </c>
      <c r="E1569" s="5" t="s">
        <v>22</v>
      </c>
      <c r="F1569" s="5" t="s">
        <v>23</v>
      </c>
      <c r="G1569" s="5" t="s">
        <v>19</v>
      </c>
      <c r="H1569" s="5">
        <v>289</v>
      </c>
      <c r="I1569" s="5">
        <v>7</v>
      </c>
      <c r="J1569" s="5">
        <v>2023</v>
      </c>
    </row>
    <row r="1570" spans="1:10" ht="15.75" customHeight="1" x14ac:dyDescent="0.25">
      <c r="A1570" s="3" t="s">
        <v>1615</v>
      </c>
      <c r="B1570" s="4">
        <v>43607</v>
      </c>
      <c r="C1570" s="5">
        <v>8</v>
      </c>
      <c r="D1570" s="5" t="s">
        <v>45</v>
      </c>
      <c r="E1570" s="5" t="s">
        <v>46</v>
      </c>
      <c r="F1570" s="5" t="s">
        <v>23</v>
      </c>
      <c r="G1570" s="5" t="s">
        <v>31</v>
      </c>
      <c r="H1570" s="5">
        <v>69</v>
      </c>
      <c r="I1570" s="5">
        <v>2</v>
      </c>
      <c r="J1570" s="5">
        <v>138</v>
      </c>
    </row>
    <row r="1571" spans="1:10" ht="15.75" customHeight="1" x14ac:dyDescent="0.25">
      <c r="A1571" s="3" t="s">
        <v>1616</v>
      </c>
      <c r="B1571" s="4">
        <v>43607</v>
      </c>
      <c r="C1571" s="5">
        <v>14</v>
      </c>
      <c r="D1571" s="5" t="s">
        <v>38</v>
      </c>
      <c r="E1571" s="5" t="s">
        <v>12</v>
      </c>
      <c r="F1571" s="5" t="s">
        <v>13</v>
      </c>
      <c r="G1571" s="5" t="s">
        <v>31</v>
      </c>
      <c r="H1571" s="5">
        <v>69</v>
      </c>
      <c r="I1571" s="5">
        <v>9</v>
      </c>
      <c r="J1571" s="5">
        <v>621</v>
      </c>
    </row>
    <row r="1572" spans="1:10" ht="15.75" customHeight="1" x14ac:dyDescent="0.25">
      <c r="A1572" s="3" t="s">
        <v>1617</v>
      </c>
      <c r="B1572" s="4">
        <v>43608</v>
      </c>
      <c r="C1572" s="5">
        <v>15</v>
      </c>
      <c r="D1572" s="5" t="s">
        <v>118</v>
      </c>
      <c r="E1572" s="5" t="s">
        <v>63</v>
      </c>
      <c r="F1572" s="5" t="s">
        <v>13</v>
      </c>
      <c r="G1572" s="5" t="s">
        <v>24</v>
      </c>
      <c r="H1572" s="5">
        <v>159</v>
      </c>
      <c r="I1572" s="5">
        <v>2</v>
      </c>
      <c r="J1572" s="5">
        <v>318</v>
      </c>
    </row>
    <row r="1573" spans="1:10" ht="15.75" customHeight="1" x14ac:dyDescent="0.25">
      <c r="A1573" s="3" t="s">
        <v>1618</v>
      </c>
      <c r="B1573" s="4">
        <v>43609</v>
      </c>
      <c r="C1573" s="5">
        <v>14</v>
      </c>
      <c r="D1573" s="5" t="s">
        <v>38</v>
      </c>
      <c r="E1573" s="5" t="s">
        <v>63</v>
      </c>
      <c r="F1573" s="5" t="s">
        <v>13</v>
      </c>
      <c r="G1573" s="5" t="s">
        <v>41</v>
      </c>
      <c r="H1573" s="5">
        <v>399</v>
      </c>
      <c r="I1573" s="5">
        <v>4</v>
      </c>
      <c r="J1573" s="5">
        <v>1596</v>
      </c>
    </row>
    <row r="1574" spans="1:10" ht="15.75" customHeight="1" x14ac:dyDescent="0.25">
      <c r="A1574" s="3" t="s">
        <v>1619</v>
      </c>
      <c r="B1574" s="4">
        <v>43610</v>
      </c>
      <c r="C1574" s="5">
        <v>5</v>
      </c>
      <c r="D1574" s="5" t="s">
        <v>60</v>
      </c>
      <c r="E1574" s="5" t="s">
        <v>17</v>
      </c>
      <c r="F1574" s="5" t="s">
        <v>18</v>
      </c>
      <c r="G1574" s="5" t="s">
        <v>24</v>
      </c>
      <c r="H1574" s="5">
        <v>159</v>
      </c>
      <c r="I1574" s="5">
        <v>3</v>
      </c>
      <c r="J1574" s="5">
        <v>477</v>
      </c>
    </row>
    <row r="1575" spans="1:10" ht="15.75" customHeight="1" x14ac:dyDescent="0.25">
      <c r="A1575" s="3" t="s">
        <v>1620</v>
      </c>
      <c r="B1575" s="4">
        <v>43610</v>
      </c>
      <c r="C1575" s="5">
        <v>17</v>
      </c>
      <c r="D1575" s="5" t="s">
        <v>35</v>
      </c>
      <c r="E1575" s="5" t="s">
        <v>27</v>
      </c>
      <c r="F1575" s="5" t="s">
        <v>28</v>
      </c>
      <c r="G1575" s="5" t="s">
        <v>19</v>
      </c>
      <c r="H1575" s="5">
        <v>289</v>
      </c>
      <c r="I1575" s="5">
        <v>3</v>
      </c>
      <c r="J1575" s="5">
        <v>867</v>
      </c>
    </row>
    <row r="1576" spans="1:10" ht="15.75" customHeight="1" x14ac:dyDescent="0.25">
      <c r="A1576" s="3" t="s">
        <v>1621</v>
      </c>
      <c r="B1576" s="4">
        <v>43610</v>
      </c>
      <c r="C1576" s="5">
        <v>5</v>
      </c>
      <c r="D1576" s="5" t="s">
        <v>60</v>
      </c>
      <c r="E1576" s="5" t="s">
        <v>68</v>
      </c>
      <c r="F1576" s="5" t="s">
        <v>18</v>
      </c>
      <c r="G1576" s="5" t="s">
        <v>24</v>
      </c>
      <c r="H1576" s="5">
        <v>159</v>
      </c>
      <c r="I1576" s="5">
        <v>2</v>
      </c>
      <c r="J1576" s="5">
        <v>318</v>
      </c>
    </row>
    <row r="1577" spans="1:10" ht="15.75" customHeight="1" x14ac:dyDescent="0.25">
      <c r="A1577" s="3" t="s">
        <v>1622</v>
      </c>
      <c r="B1577" s="4">
        <v>43610</v>
      </c>
      <c r="C1577" s="5">
        <v>12</v>
      </c>
      <c r="D1577" s="5" t="s">
        <v>66</v>
      </c>
      <c r="E1577" s="5" t="s">
        <v>63</v>
      </c>
      <c r="F1577" s="5" t="s">
        <v>13</v>
      </c>
      <c r="G1577" s="5" t="s">
        <v>41</v>
      </c>
      <c r="H1577" s="5">
        <v>399</v>
      </c>
      <c r="I1577" s="5">
        <v>2</v>
      </c>
      <c r="J1577" s="5">
        <v>798</v>
      </c>
    </row>
    <row r="1578" spans="1:10" ht="15.75" customHeight="1" x14ac:dyDescent="0.25">
      <c r="A1578" s="3" t="s">
        <v>1623</v>
      </c>
      <c r="B1578" s="4">
        <v>43610</v>
      </c>
      <c r="C1578" s="5">
        <v>13</v>
      </c>
      <c r="D1578" s="5" t="s">
        <v>33</v>
      </c>
      <c r="E1578" s="5" t="s">
        <v>63</v>
      </c>
      <c r="F1578" s="5" t="s">
        <v>13</v>
      </c>
      <c r="G1578" s="5" t="s">
        <v>14</v>
      </c>
      <c r="H1578" s="5">
        <v>199</v>
      </c>
      <c r="I1578" s="5">
        <v>0</v>
      </c>
      <c r="J1578" s="5">
        <v>0</v>
      </c>
    </row>
    <row r="1579" spans="1:10" ht="15.75" customHeight="1" x14ac:dyDescent="0.25">
      <c r="A1579" s="3" t="s">
        <v>1624</v>
      </c>
      <c r="B1579" s="4">
        <v>43610</v>
      </c>
      <c r="C1579" s="5">
        <v>7</v>
      </c>
      <c r="D1579" s="5" t="s">
        <v>88</v>
      </c>
      <c r="E1579" s="5" t="s">
        <v>46</v>
      </c>
      <c r="F1579" s="5" t="s">
        <v>23</v>
      </c>
      <c r="G1579" s="5" t="s">
        <v>31</v>
      </c>
      <c r="H1579" s="5">
        <v>69</v>
      </c>
      <c r="I1579" s="5">
        <v>3</v>
      </c>
      <c r="J1579" s="5">
        <v>207</v>
      </c>
    </row>
    <row r="1580" spans="1:10" ht="15.75" customHeight="1" x14ac:dyDescent="0.25">
      <c r="A1580" s="3" t="s">
        <v>1625</v>
      </c>
      <c r="B1580" s="4">
        <v>43610</v>
      </c>
      <c r="C1580" s="5">
        <v>1</v>
      </c>
      <c r="D1580" s="5" t="s">
        <v>16</v>
      </c>
      <c r="E1580" s="5" t="s">
        <v>68</v>
      </c>
      <c r="F1580" s="5" t="s">
        <v>18</v>
      </c>
      <c r="G1580" s="5" t="s">
        <v>14</v>
      </c>
      <c r="H1580" s="5">
        <v>199</v>
      </c>
      <c r="I1580" s="5">
        <v>1</v>
      </c>
      <c r="J1580" s="5">
        <v>199</v>
      </c>
    </row>
    <row r="1581" spans="1:10" ht="15.75" customHeight="1" x14ac:dyDescent="0.25">
      <c r="A1581" s="3" t="s">
        <v>1626</v>
      </c>
      <c r="B1581" s="4">
        <v>43610</v>
      </c>
      <c r="C1581" s="5">
        <v>11</v>
      </c>
      <c r="D1581" s="5" t="s">
        <v>11</v>
      </c>
      <c r="E1581" s="5" t="s">
        <v>63</v>
      </c>
      <c r="F1581" s="5" t="s">
        <v>13</v>
      </c>
      <c r="G1581" s="5" t="s">
        <v>14</v>
      </c>
      <c r="H1581" s="5">
        <v>199</v>
      </c>
      <c r="I1581" s="5">
        <v>6</v>
      </c>
      <c r="J1581" s="5">
        <v>1194</v>
      </c>
    </row>
    <row r="1582" spans="1:10" ht="15.75" customHeight="1" x14ac:dyDescent="0.25">
      <c r="A1582" s="3" t="s">
        <v>1627</v>
      </c>
      <c r="B1582" s="4">
        <v>43610</v>
      </c>
      <c r="C1582" s="5">
        <v>9</v>
      </c>
      <c r="D1582" s="5" t="s">
        <v>21</v>
      </c>
      <c r="E1582" s="5" t="s">
        <v>22</v>
      </c>
      <c r="F1582" s="5" t="s">
        <v>23</v>
      </c>
      <c r="G1582" s="5" t="s">
        <v>31</v>
      </c>
      <c r="H1582" s="5">
        <v>69</v>
      </c>
      <c r="I1582" s="5">
        <v>0</v>
      </c>
      <c r="J1582" s="5">
        <v>0</v>
      </c>
    </row>
    <row r="1583" spans="1:10" ht="15.75" customHeight="1" x14ac:dyDescent="0.25">
      <c r="A1583" s="3" t="s">
        <v>1628</v>
      </c>
      <c r="B1583" s="4">
        <v>43610</v>
      </c>
      <c r="C1583" s="5">
        <v>16</v>
      </c>
      <c r="D1583" s="5" t="s">
        <v>30</v>
      </c>
      <c r="E1583" s="5" t="s">
        <v>27</v>
      </c>
      <c r="F1583" s="5" t="s">
        <v>28</v>
      </c>
      <c r="G1583" s="5" t="s">
        <v>19</v>
      </c>
      <c r="H1583" s="5">
        <v>289</v>
      </c>
      <c r="I1583" s="5">
        <v>1</v>
      </c>
      <c r="J1583" s="5">
        <v>289</v>
      </c>
    </row>
    <row r="1584" spans="1:10" ht="15.75" customHeight="1" x14ac:dyDescent="0.25">
      <c r="A1584" s="3" t="s">
        <v>1629</v>
      </c>
      <c r="B1584" s="4">
        <v>43610</v>
      </c>
      <c r="C1584" s="5">
        <v>1</v>
      </c>
      <c r="D1584" s="5" t="s">
        <v>16</v>
      </c>
      <c r="E1584" s="5" t="s">
        <v>68</v>
      </c>
      <c r="F1584" s="5" t="s">
        <v>18</v>
      </c>
      <c r="G1584" s="5" t="s">
        <v>19</v>
      </c>
      <c r="H1584" s="5">
        <v>289</v>
      </c>
      <c r="I1584" s="5">
        <v>9</v>
      </c>
      <c r="J1584" s="5">
        <v>2601</v>
      </c>
    </row>
    <row r="1585" spans="1:10" ht="15.75" customHeight="1" x14ac:dyDescent="0.25">
      <c r="A1585" s="3" t="s">
        <v>1630</v>
      </c>
      <c r="B1585" s="4">
        <v>43610</v>
      </c>
      <c r="C1585" s="5">
        <v>5</v>
      </c>
      <c r="D1585" s="5" t="s">
        <v>60</v>
      </c>
      <c r="E1585" s="5" t="s">
        <v>68</v>
      </c>
      <c r="F1585" s="5" t="s">
        <v>18</v>
      </c>
      <c r="G1585" s="5" t="s">
        <v>14</v>
      </c>
      <c r="H1585" s="5">
        <v>199</v>
      </c>
      <c r="I1585" s="5">
        <v>8</v>
      </c>
      <c r="J1585" s="5">
        <v>1592</v>
      </c>
    </row>
    <row r="1586" spans="1:10" ht="15.75" customHeight="1" x14ac:dyDescent="0.25">
      <c r="A1586" s="3" t="s">
        <v>1631</v>
      </c>
      <c r="B1586" s="4">
        <v>43611</v>
      </c>
      <c r="C1586" s="5">
        <v>10</v>
      </c>
      <c r="D1586" s="5" t="s">
        <v>58</v>
      </c>
      <c r="E1586" s="5" t="s">
        <v>22</v>
      </c>
      <c r="F1586" s="5" t="s">
        <v>23</v>
      </c>
      <c r="G1586" s="5" t="s">
        <v>24</v>
      </c>
      <c r="H1586" s="5">
        <v>159</v>
      </c>
      <c r="I1586" s="5">
        <v>6</v>
      </c>
      <c r="J1586" s="5">
        <v>954</v>
      </c>
    </row>
    <row r="1587" spans="1:10" ht="15.75" customHeight="1" x14ac:dyDescent="0.25">
      <c r="A1587" s="3" t="s">
        <v>1632</v>
      </c>
      <c r="B1587" s="4">
        <v>43611</v>
      </c>
      <c r="C1587" s="5">
        <v>4</v>
      </c>
      <c r="D1587" s="5" t="s">
        <v>51</v>
      </c>
      <c r="E1587" s="5" t="s">
        <v>17</v>
      </c>
      <c r="F1587" s="5" t="s">
        <v>18</v>
      </c>
      <c r="G1587" s="5" t="s">
        <v>19</v>
      </c>
      <c r="H1587" s="5">
        <v>289</v>
      </c>
      <c r="I1587" s="5">
        <v>2</v>
      </c>
      <c r="J1587" s="5">
        <v>578</v>
      </c>
    </row>
    <row r="1588" spans="1:10" ht="15.75" customHeight="1" x14ac:dyDescent="0.25">
      <c r="A1588" s="3" t="s">
        <v>1633</v>
      </c>
      <c r="B1588" s="4">
        <v>43611</v>
      </c>
      <c r="C1588" s="5">
        <v>11</v>
      </c>
      <c r="D1588" s="5" t="s">
        <v>11</v>
      </c>
      <c r="E1588" s="5" t="s">
        <v>63</v>
      </c>
      <c r="F1588" s="5" t="s">
        <v>13</v>
      </c>
      <c r="G1588" s="5" t="s">
        <v>14</v>
      </c>
      <c r="H1588" s="5">
        <v>199</v>
      </c>
      <c r="I1588" s="5">
        <v>1</v>
      </c>
      <c r="J1588" s="5">
        <v>199</v>
      </c>
    </row>
    <row r="1589" spans="1:10" ht="15.75" customHeight="1" x14ac:dyDescent="0.25">
      <c r="A1589" s="3" t="s">
        <v>1634</v>
      </c>
      <c r="B1589" s="4">
        <v>43611</v>
      </c>
      <c r="C1589" s="5">
        <v>17</v>
      </c>
      <c r="D1589" s="5" t="s">
        <v>35</v>
      </c>
      <c r="E1589" s="5" t="s">
        <v>36</v>
      </c>
      <c r="F1589" s="5" t="s">
        <v>28</v>
      </c>
      <c r="G1589" s="5" t="s">
        <v>24</v>
      </c>
      <c r="H1589" s="5">
        <v>159</v>
      </c>
      <c r="I1589" s="5">
        <v>9</v>
      </c>
      <c r="J1589" s="5">
        <v>1431</v>
      </c>
    </row>
    <row r="1590" spans="1:10" ht="15.75" customHeight="1" x14ac:dyDescent="0.25">
      <c r="A1590" s="3" t="s">
        <v>1635</v>
      </c>
      <c r="B1590" s="4">
        <v>43611</v>
      </c>
      <c r="C1590" s="5">
        <v>7</v>
      </c>
      <c r="D1590" s="5" t="s">
        <v>88</v>
      </c>
      <c r="E1590" s="5" t="s">
        <v>46</v>
      </c>
      <c r="F1590" s="5" t="s">
        <v>23</v>
      </c>
      <c r="G1590" s="5" t="s">
        <v>31</v>
      </c>
      <c r="H1590" s="5">
        <v>69</v>
      </c>
      <c r="I1590" s="5">
        <v>3</v>
      </c>
      <c r="J1590" s="5">
        <v>207</v>
      </c>
    </row>
    <row r="1591" spans="1:10" ht="15.75" customHeight="1" x14ac:dyDescent="0.25">
      <c r="A1591" s="3" t="s">
        <v>1636</v>
      </c>
      <c r="B1591" s="4">
        <v>43611</v>
      </c>
      <c r="C1591" s="5">
        <v>17</v>
      </c>
      <c r="D1591" s="5" t="s">
        <v>35</v>
      </c>
      <c r="E1591" s="5" t="s">
        <v>36</v>
      </c>
      <c r="F1591" s="5" t="s">
        <v>28</v>
      </c>
      <c r="G1591" s="5" t="s">
        <v>24</v>
      </c>
      <c r="H1591" s="5">
        <v>159</v>
      </c>
      <c r="I1591" s="5">
        <v>2</v>
      </c>
      <c r="J1591" s="5">
        <v>318</v>
      </c>
    </row>
    <row r="1592" spans="1:10" ht="15.75" customHeight="1" x14ac:dyDescent="0.25">
      <c r="A1592" s="3" t="s">
        <v>1637</v>
      </c>
      <c r="B1592" s="4">
        <v>43611</v>
      </c>
      <c r="C1592" s="5">
        <v>16</v>
      </c>
      <c r="D1592" s="5" t="s">
        <v>30</v>
      </c>
      <c r="E1592" s="5" t="s">
        <v>36</v>
      </c>
      <c r="F1592" s="5" t="s">
        <v>28</v>
      </c>
      <c r="G1592" s="5" t="s">
        <v>31</v>
      </c>
      <c r="H1592" s="5">
        <v>69</v>
      </c>
      <c r="I1592" s="5">
        <v>5</v>
      </c>
      <c r="J1592" s="5">
        <v>345</v>
      </c>
    </row>
    <row r="1593" spans="1:10" ht="15.75" customHeight="1" x14ac:dyDescent="0.25">
      <c r="A1593" s="3" t="s">
        <v>1638</v>
      </c>
      <c r="B1593" s="4">
        <v>43611</v>
      </c>
      <c r="C1593" s="5">
        <v>16</v>
      </c>
      <c r="D1593" s="5" t="s">
        <v>30</v>
      </c>
      <c r="E1593" s="5" t="s">
        <v>27</v>
      </c>
      <c r="F1593" s="5" t="s">
        <v>28</v>
      </c>
      <c r="G1593" s="5" t="s">
        <v>24</v>
      </c>
      <c r="H1593" s="5">
        <v>159</v>
      </c>
      <c r="I1593" s="5">
        <v>7</v>
      </c>
      <c r="J1593" s="5">
        <v>1113</v>
      </c>
    </row>
    <row r="1594" spans="1:10" ht="15.75" customHeight="1" x14ac:dyDescent="0.25">
      <c r="A1594" s="3" t="s">
        <v>1639</v>
      </c>
      <c r="B1594" s="4">
        <v>43611</v>
      </c>
      <c r="C1594" s="5">
        <v>16</v>
      </c>
      <c r="D1594" s="5" t="s">
        <v>30</v>
      </c>
      <c r="E1594" s="5" t="s">
        <v>36</v>
      </c>
      <c r="F1594" s="5" t="s">
        <v>28</v>
      </c>
      <c r="G1594" s="5" t="s">
        <v>19</v>
      </c>
      <c r="H1594" s="5">
        <v>289</v>
      </c>
      <c r="I1594" s="5">
        <v>9</v>
      </c>
      <c r="J1594" s="5">
        <v>2601</v>
      </c>
    </row>
    <row r="1595" spans="1:10" ht="15.75" customHeight="1" x14ac:dyDescent="0.25">
      <c r="A1595" s="3" t="s">
        <v>1640</v>
      </c>
      <c r="B1595" s="4">
        <v>43612</v>
      </c>
      <c r="C1595" s="5">
        <v>11</v>
      </c>
      <c r="D1595" s="5" t="s">
        <v>11</v>
      </c>
      <c r="E1595" s="5" t="s">
        <v>63</v>
      </c>
      <c r="F1595" s="5" t="s">
        <v>13</v>
      </c>
      <c r="G1595" s="5" t="s">
        <v>41</v>
      </c>
      <c r="H1595" s="5">
        <v>399</v>
      </c>
      <c r="I1595" s="5">
        <v>0</v>
      </c>
      <c r="J1595" s="5">
        <v>0</v>
      </c>
    </row>
    <row r="1596" spans="1:10" ht="15.75" customHeight="1" x14ac:dyDescent="0.25">
      <c r="A1596" s="3" t="s">
        <v>1641</v>
      </c>
      <c r="B1596" s="4">
        <v>43612</v>
      </c>
      <c r="C1596" s="5">
        <v>19</v>
      </c>
      <c r="D1596" s="5" t="s">
        <v>56</v>
      </c>
      <c r="E1596" s="5" t="s">
        <v>27</v>
      </c>
      <c r="F1596" s="5" t="s">
        <v>28</v>
      </c>
      <c r="G1596" s="5" t="s">
        <v>14</v>
      </c>
      <c r="H1596" s="5">
        <v>199</v>
      </c>
      <c r="I1596" s="5">
        <v>0</v>
      </c>
      <c r="J1596" s="5">
        <v>0</v>
      </c>
    </row>
    <row r="1597" spans="1:10" ht="15.75" customHeight="1" x14ac:dyDescent="0.25">
      <c r="A1597" s="3" t="s">
        <v>1642</v>
      </c>
      <c r="B1597" s="4">
        <v>43613</v>
      </c>
      <c r="C1597" s="5">
        <v>5</v>
      </c>
      <c r="D1597" s="5" t="s">
        <v>60</v>
      </c>
      <c r="E1597" s="5" t="s">
        <v>17</v>
      </c>
      <c r="F1597" s="5" t="s">
        <v>18</v>
      </c>
      <c r="G1597" s="5" t="s">
        <v>24</v>
      </c>
      <c r="H1597" s="5">
        <v>159</v>
      </c>
      <c r="I1597" s="5">
        <v>2</v>
      </c>
      <c r="J1597" s="5">
        <v>318</v>
      </c>
    </row>
    <row r="1598" spans="1:10" ht="15.75" customHeight="1" x14ac:dyDescent="0.25">
      <c r="A1598" s="3" t="s">
        <v>1643</v>
      </c>
      <c r="B1598" s="4">
        <v>43613</v>
      </c>
      <c r="C1598" s="5">
        <v>16</v>
      </c>
      <c r="D1598" s="5" t="s">
        <v>30</v>
      </c>
      <c r="E1598" s="5" t="s">
        <v>27</v>
      </c>
      <c r="F1598" s="5" t="s">
        <v>28</v>
      </c>
      <c r="G1598" s="5" t="s">
        <v>14</v>
      </c>
      <c r="H1598" s="5">
        <v>199</v>
      </c>
      <c r="I1598" s="5">
        <v>8</v>
      </c>
      <c r="J1598" s="5">
        <v>1592</v>
      </c>
    </row>
    <row r="1599" spans="1:10" ht="15.75" customHeight="1" x14ac:dyDescent="0.25">
      <c r="A1599" s="3" t="s">
        <v>1644</v>
      </c>
      <c r="B1599" s="4">
        <v>43613</v>
      </c>
      <c r="C1599" s="5">
        <v>19</v>
      </c>
      <c r="D1599" s="5" t="s">
        <v>56</v>
      </c>
      <c r="E1599" s="5" t="s">
        <v>36</v>
      </c>
      <c r="F1599" s="5" t="s">
        <v>28</v>
      </c>
      <c r="G1599" s="5" t="s">
        <v>24</v>
      </c>
      <c r="H1599" s="5">
        <v>159</v>
      </c>
      <c r="I1599" s="5">
        <v>3</v>
      </c>
      <c r="J1599" s="5">
        <v>477</v>
      </c>
    </row>
    <row r="1600" spans="1:10" ht="15.75" customHeight="1" x14ac:dyDescent="0.25">
      <c r="A1600" s="3" t="s">
        <v>1645</v>
      </c>
      <c r="B1600" s="4">
        <v>43613</v>
      </c>
      <c r="C1600" s="5">
        <v>5</v>
      </c>
      <c r="D1600" s="5" t="s">
        <v>60</v>
      </c>
      <c r="E1600" s="5" t="s">
        <v>68</v>
      </c>
      <c r="F1600" s="5" t="s">
        <v>18</v>
      </c>
      <c r="G1600" s="5" t="s">
        <v>24</v>
      </c>
      <c r="H1600" s="5">
        <v>159</v>
      </c>
      <c r="I1600" s="5">
        <v>9</v>
      </c>
      <c r="J1600" s="5">
        <v>1431</v>
      </c>
    </row>
    <row r="1601" spans="1:10" ht="15.75" customHeight="1" x14ac:dyDescent="0.25">
      <c r="A1601" s="3" t="s">
        <v>1646</v>
      </c>
      <c r="B1601" s="4">
        <v>43613</v>
      </c>
      <c r="C1601" s="5">
        <v>9</v>
      </c>
      <c r="D1601" s="5" t="s">
        <v>21</v>
      </c>
      <c r="E1601" s="5" t="s">
        <v>46</v>
      </c>
      <c r="F1601" s="5" t="s">
        <v>23</v>
      </c>
      <c r="G1601" s="5" t="s">
        <v>14</v>
      </c>
      <c r="H1601" s="5">
        <v>199</v>
      </c>
      <c r="I1601" s="5">
        <v>1</v>
      </c>
      <c r="J1601" s="5">
        <v>199</v>
      </c>
    </row>
    <row r="1602" spans="1:10" ht="15.75" customHeight="1" x14ac:dyDescent="0.25">
      <c r="A1602" s="3" t="s">
        <v>1647</v>
      </c>
      <c r="B1602" s="4">
        <v>43614</v>
      </c>
      <c r="C1602" s="5">
        <v>17</v>
      </c>
      <c r="D1602" s="5" t="s">
        <v>35</v>
      </c>
      <c r="E1602" s="5" t="s">
        <v>27</v>
      </c>
      <c r="F1602" s="5" t="s">
        <v>28</v>
      </c>
      <c r="G1602" s="5" t="s">
        <v>41</v>
      </c>
      <c r="H1602" s="5">
        <v>399</v>
      </c>
      <c r="I1602" s="5">
        <v>2</v>
      </c>
      <c r="J1602" s="5">
        <v>798</v>
      </c>
    </row>
    <row r="1603" spans="1:10" ht="15.75" customHeight="1" x14ac:dyDescent="0.25">
      <c r="A1603" s="3" t="s">
        <v>1648</v>
      </c>
      <c r="B1603" s="4">
        <v>43614</v>
      </c>
      <c r="C1603" s="5">
        <v>4</v>
      </c>
      <c r="D1603" s="5" t="s">
        <v>51</v>
      </c>
      <c r="E1603" s="5" t="s">
        <v>68</v>
      </c>
      <c r="F1603" s="5" t="s">
        <v>18</v>
      </c>
      <c r="G1603" s="5" t="s">
        <v>14</v>
      </c>
      <c r="H1603" s="5">
        <v>199</v>
      </c>
      <c r="I1603" s="5">
        <v>1</v>
      </c>
      <c r="J1603" s="5">
        <v>199</v>
      </c>
    </row>
    <row r="1604" spans="1:10" ht="15.75" customHeight="1" x14ac:dyDescent="0.25">
      <c r="A1604" s="3" t="s">
        <v>1649</v>
      </c>
      <c r="B1604" s="4">
        <v>43614</v>
      </c>
      <c r="C1604" s="5">
        <v>18</v>
      </c>
      <c r="D1604" s="5" t="s">
        <v>26</v>
      </c>
      <c r="E1604" s="5" t="s">
        <v>27</v>
      </c>
      <c r="F1604" s="5" t="s">
        <v>28</v>
      </c>
      <c r="G1604" s="5" t="s">
        <v>14</v>
      </c>
      <c r="H1604" s="5">
        <v>199</v>
      </c>
      <c r="I1604" s="5">
        <v>8</v>
      </c>
      <c r="J1604" s="5">
        <v>1592</v>
      </c>
    </row>
    <row r="1605" spans="1:10" ht="15.75" customHeight="1" x14ac:dyDescent="0.25">
      <c r="A1605" s="3" t="s">
        <v>1650</v>
      </c>
      <c r="B1605" s="4">
        <v>43614</v>
      </c>
      <c r="C1605" s="5">
        <v>13</v>
      </c>
      <c r="D1605" s="5" t="s">
        <v>33</v>
      </c>
      <c r="E1605" s="5" t="s">
        <v>63</v>
      </c>
      <c r="F1605" s="5" t="s">
        <v>13</v>
      </c>
      <c r="G1605" s="5" t="s">
        <v>14</v>
      </c>
      <c r="H1605" s="5">
        <v>199</v>
      </c>
      <c r="I1605" s="5">
        <v>7</v>
      </c>
      <c r="J1605" s="5">
        <v>1393</v>
      </c>
    </row>
    <row r="1606" spans="1:10" ht="15.75" customHeight="1" x14ac:dyDescent="0.25">
      <c r="A1606" s="3" t="s">
        <v>1651</v>
      </c>
      <c r="B1606" s="4">
        <v>43614</v>
      </c>
      <c r="C1606" s="5">
        <v>6</v>
      </c>
      <c r="D1606" s="5" t="s">
        <v>48</v>
      </c>
      <c r="E1606" s="5" t="s">
        <v>46</v>
      </c>
      <c r="F1606" s="5" t="s">
        <v>23</v>
      </c>
      <c r="G1606" s="5" t="s">
        <v>24</v>
      </c>
      <c r="H1606" s="5">
        <v>159</v>
      </c>
      <c r="I1606" s="5">
        <v>5</v>
      </c>
      <c r="J1606" s="5">
        <v>795</v>
      </c>
    </row>
    <row r="1607" spans="1:10" ht="15.75" customHeight="1" x14ac:dyDescent="0.25">
      <c r="A1607" s="3" t="s">
        <v>1652</v>
      </c>
      <c r="B1607" s="4">
        <v>43614</v>
      </c>
      <c r="C1607" s="5">
        <v>16</v>
      </c>
      <c r="D1607" s="5" t="s">
        <v>30</v>
      </c>
      <c r="E1607" s="5" t="s">
        <v>27</v>
      </c>
      <c r="F1607" s="5" t="s">
        <v>28</v>
      </c>
      <c r="G1607" s="5" t="s">
        <v>31</v>
      </c>
      <c r="H1607" s="5">
        <v>69</v>
      </c>
      <c r="I1607" s="5">
        <v>1</v>
      </c>
      <c r="J1607" s="5">
        <v>69</v>
      </c>
    </row>
    <row r="1608" spans="1:10" ht="15.75" customHeight="1" x14ac:dyDescent="0.25">
      <c r="A1608" s="3" t="s">
        <v>1653</v>
      </c>
      <c r="B1608" s="4">
        <v>43615</v>
      </c>
      <c r="C1608" s="5">
        <v>5</v>
      </c>
      <c r="D1608" s="5" t="s">
        <v>60</v>
      </c>
      <c r="E1608" s="5" t="s">
        <v>17</v>
      </c>
      <c r="F1608" s="5" t="s">
        <v>18</v>
      </c>
      <c r="G1608" s="5" t="s">
        <v>19</v>
      </c>
      <c r="H1608" s="5">
        <v>289</v>
      </c>
      <c r="I1608" s="5">
        <v>3</v>
      </c>
      <c r="J1608" s="5">
        <v>867</v>
      </c>
    </row>
    <row r="1609" spans="1:10" ht="15.75" customHeight="1" x14ac:dyDescent="0.25">
      <c r="A1609" s="3" t="s">
        <v>1654</v>
      </c>
      <c r="B1609" s="4">
        <v>43615</v>
      </c>
      <c r="C1609" s="5">
        <v>17</v>
      </c>
      <c r="D1609" s="5" t="s">
        <v>35</v>
      </c>
      <c r="E1609" s="5" t="s">
        <v>36</v>
      </c>
      <c r="F1609" s="5" t="s">
        <v>28</v>
      </c>
      <c r="G1609" s="5" t="s">
        <v>24</v>
      </c>
      <c r="H1609" s="5">
        <v>159</v>
      </c>
      <c r="I1609" s="5">
        <v>8</v>
      </c>
      <c r="J1609" s="5">
        <v>1272</v>
      </c>
    </row>
    <row r="1610" spans="1:10" ht="15.75" customHeight="1" x14ac:dyDescent="0.25">
      <c r="A1610" s="3" t="s">
        <v>1655</v>
      </c>
      <c r="B1610" s="4">
        <v>43615</v>
      </c>
      <c r="C1610" s="5">
        <v>3</v>
      </c>
      <c r="D1610" s="5" t="s">
        <v>43</v>
      </c>
      <c r="E1610" s="5" t="s">
        <v>17</v>
      </c>
      <c r="F1610" s="5" t="s">
        <v>18</v>
      </c>
      <c r="G1610" s="5" t="s">
        <v>24</v>
      </c>
      <c r="H1610" s="5">
        <v>159</v>
      </c>
      <c r="I1610" s="5">
        <v>8</v>
      </c>
      <c r="J1610" s="5">
        <v>1272</v>
      </c>
    </row>
    <row r="1611" spans="1:10" ht="15.75" customHeight="1" x14ac:dyDescent="0.25">
      <c r="A1611" s="3" t="s">
        <v>1656</v>
      </c>
      <c r="B1611" s="4">
        <v>43616</v>
      </c>
      <c r="C1611" s="5">
        <v>18</v>
      </c>
      <c r="D1611" s="5" t="s">
        <v>26</v>
      </c>
      <c r="E1611" s="5" t="s">
        <v>36</v>
      </c>
      <c r="F1611" s="5" t="s">
        <v>28</v>
      </c>
      <c r="G1611" s="5" t="s">
        <v>31</v>
      </c>
      <c r="H1611" s="5">
        <v>69</v>
      </c>
      <c r="I1611" s="5">
        <v>4</v>
      </c>
      <c r="J1611" s="5">
        <v>276</v>
      </c>
    </row>
    <row r="1612" spans="1:10" ht="15.75" customHeight="1" x14ac:dyDescent="0.25">
      <c r="A1612" s="3" t="s">
        <v>1657</v>
      </c>
      <c r="B1612" s="4">
        <v>43617</v>
      </c>
      <c r="C1612" s="5">
        <v>2</v>
      </c>
      <c r="D1612" s="5" t="s">
        <v>106</v>
      </c>
      <c r="E1612" s="5" t="s">
        <v>68</v>
      </c>
      <c r="F1612" s="5" t="s">
        <v>18</v>
      </c>
      <c r="G1612" s="5" t="s">
        <v>24</v>
      </c>
      <c r="H1612" s="5">
        <v>159</v>
      </c>
      <c r="I1612" s="5">
        <v>1</v>
      </c>
      <c r="J1612" s="5">
        <v>159</v>
      </c>
    </row>
    <row r="1613" spans="1:10" ht="15.75" customHeight="1" x14ac:dyDescent="0.25">
      <c r="A1613" s="3" t="s">
        <v>1658</v>
      </c>
      <c r="B1613" s="4">
        <v>43617</v>
      </c>
      <c r="C1613" s="5">
        <v>10</v>
      </c>
      <c r="D1613" s="5" t="s">
        <v>58</v>
      </c>
      <c r="E1613" s="5" t="s">
        <v>46</v>
      </c>
      <c r="F1613" s="5" t="s">
        <v>23</v>
      </c>
      <c r="G1613" s="5" t="s">
        <v>24</v>
      </c>
      <c r="H1613" s="5">
        <v>159</v>
      </c>
      <c r="I1613" s="5">
        <v>2</v>
      </c>
      <c r="J1613" s="5">
        <v>318</v>
      </c>
    </row>
    <row r="1614" spans="1:10" ht="15.75" customHeight="1" x14ac:dyDescent="0.25">
      <c r="A1614" s="3" t="s">
        <v>1659</v>
      </c>
      <c r="B1614" s="4">
        <v>43617</v>
      </c>
      <c r="C1614" s="5">
        <v>17</v>
      </c>
      <c r="D1614" s="5" t="s">
        <v>35</v>
      </c>
      <c r="E1614" s="5" t="s">
        <v>36</v>
      </c>
      <c r="F1614" s="5" t="s">
        <v>28</v>
      </c>
      <c r="G1614" s="5" t="s">
        <v>19</v>
      </c>
      <c r="H1614" s="5">
        <v>289</v>
      </c>
      <c r="I1614" s="5">
        <v>0</v>
      </c>
      <c r="J1614" s="5">
        <v>0</v>
      </c>
    </row>
    <row r="1615" spans="1:10" ht="15.75" customHeight="1" x14ac:dyDescent="0.25">
      <c r="A1615" s="3" t="s">
        <v>1660</v>
      </c>
      <c r="B1615" s="4">
        <v>43618</v>
      </c>
      <c r="C1615" s="5">
        <v>8</v>
      </c>
      <c r="D1615" s="5" t="s">
        <v>45</v>
      </c>
      <c r="E1615" s="5" t="s">
        <v>46</v>
      </c>
      <c r="F1615" s="5" t="s">
        <v>23</v>
      </c>
      <c r="G1615" s="5" t="s">
        <v>19</v>
      </c>
      <c r="H1615" s="5">
        <v>289</v>
      </c>
      <c r="I1615" s="5">
        <v>4</v>
      </c>
      <c r="J1615" s="5">
        <v>1156</v>
      </c>
    </row>
    <row r="1616" spans="1:10" ht="15.75" customHeight="1" x14ac:dyDescent="0.25">
      <c r="A1616" s="3" t="s">
        <v>1661</v>
      </c>
      <c r="B1616" s="4">
        <v>43618</v>
      </c>
      <c r="C1616" s="5">
        <v>3</v>
      </c>
      <c r="D1616" s="5" t="s">
        <v>43</v>
      </c>
      <c r="E1616" s="5" t="s">
        <v>68</v>
      </c>
      <c r="F1616" s="5" t="s">
        <v>18</v>
      </c>
      <c r="G1616" s="5" t="s">
        <v>31</v>
      </c>
      <c r="H1616" s="5">
        <v>69</v>
      </c>
      <c r="I1616" s="5">
        <v>6</v>
      </c>
      <c r="J1616" s="5">
        <v>414</v>
      </c>
    </row>
    <row r="1617" spans="1:10" ht="15.75" customHeight="1" x14ac:dyDescent="0.25">
      <c r="A1617" s="3" t="s">
        <v>1662</v>
      </c>
      <c r="B1617" s="4">
        <v>43618</v>
      </c>
      <c r="C1617" s="5">
        <v>10</v>
      </c>
      <c r="D1617" s="5" t="s">
        <v>58</v>
      </c>
      <c r="E1617" s="5" t="s">
        <v>46</v>
      </c>
      <c r="F1617" s="5" t="s">
        <v>23</v>
      </c>
      <c r="G1617" s="5" t="s">
        <v>31</v>
      </c>
      <c r="H1617" s="5">
        <v>69</v>
      </c>
      <c r="I1617" s="5">
        <v>4</v>
      </c>
      <c r="J1617" s="5">
        <v>276</v>
      </c>
    </row>
    <row r="1618" spans="1:10" ht="15.75" customHeight="1" x14ac:dyDescent="0.25">
      <c r="A1618" s="3" t="s">
        <v>1663</v>
      </c>
      <c r="B1618" s="4">
        <v>43618</v>
      </c>
      <c r="C1618" s="5">
        <v>15</v>
      </c>
      <c r="D1618" s="5" t="s">
        <v>118</v>
      </c>
      <c r="E1618" s="5" t="s">
        <v>12</v>
      </c>
      <c r="F1618" s="5" t="s">
        <v>13</v>
      </c>
      <c r="G1618" s="5" t="s">
        <v>24</v>
      </c>
      <c r="H1618" s="5">
        <v>159</v>
      </c>
      <c r="I1618" s="5">
        <v>1</v>
      </c>
      <c r="J1618" s="5">
        <v>159</v>
      </c>
    </row>
    <row r="1619" spans="1:10" ht="15.75" customHeight="1" x14ac:dyDescent="0.25">
      <c r="A1619" s="3" t="s">
        <v>1664</v>
      </c>
      <c r="B1619" s="4">
        <v>43619</v>
      </c>
      <c r="C1619" s="5">
        <v>19</v>
      </c>
      <c r="D1619" s="5" t="s">
        <v>56</v>
      </c>
      <c r="E1619" s="5" t="s">
        <v>36</v>
      </c>
      <c r="F1619" s="5" t="s">
        <v>28</v>
      </c>
      <c r="G1619" s="5" t="s">
        <v>31</v>
      </c>
      <c r="H1619" s="5">
        <v>69</v>
      </c>
      <c r="I1619" s="5">
        <v>1</v>
      </c>
      <c r="J1619" s="5">
        <v>69</v>
      </c>
    </row>
    <row r="1620" spans="1:10" ht="15.75" customHeight="1" x14ac:dyDescent="0.25">
      <c r="A1620" s="3" t="s">
        <v>1665</v>
      </c>
      <c r="B1620" s="4">
        <v>43620</v>
      </c>
      <c r="C1620" s="5">
        <v>20</v>
      </c>
      <c r="D1620" s="5" t="s">
        <v>40</v>
      </c>
      <c r="E1620" s="5" t="s">
        <v>36</v>
      </c>
      <c r="F1620" s="5" t="s">
        <v>28</v>
      </c>
      <c r="G1620" s="5" t="s">
        <v>24</v>
      </c>
      <c r="H1620" s="5">
        <v>159</v>
      </c>
      <c r="I1620" s="5">
        <v>4</v>
      </c>
      <c r="J1620" s="5">
        <v>636</v>
      </c>
    </row>
    <row r="1621" spans="1:10" ht="15.75" customHeight="1" x14ac:dyDescent="0.25">
      <c r="A1621" s="3" t="s">
        <v>1666</v>
      </c>
      <c r="B1621" s="4">
        <v>43621</v>
      </c>
      <c r="C1621" s="5">
        <v>9</v>
      </c>
      <c r="D1621" s="5" t="s">
        <v>21</v>
      </c>
      <c r="E1621" s="5" t="s">
        <v>46</v>
      </c>
      <c r="F1621" s="5" t="s">
        <v>23</v>
      </c>
      <c r="G1621" s="5" t="s">
        <v>41</v>
      </c>
      <c r="H1621" s="5">
        <v>399</v>
      </c>
      <c r="I1621" s="5">
        <v>0</v>
      </c>
      <c r="J1621" s="5">
        <v>0</v>
      </c>
    </row>
    <row r="1622" spans="1:10" ht="15.75" customHeight="1" x14ac:dyDescent="0.25">
      <c r="A1622" s="3" t="s">
        <v>1667</v>
      </c>
      <c r="B1622" s="4">
        <v>43621</v>
      </c>
      <c r="C1622" s="5">
        <v>4</v>
      </c>
      <c r="D1622" s="5" t="s">
        <v>51</v>
      </c>
      <c r="E1622" s="5" t="s">
        <v>68</v>
      </c>
      <c r="F1622" s="5" t="s">
        <v>18</v>
      </c>
      <c r="G1622" s="5" t="s">
        <v>24</v>
      </c>
      <c r="H1622" s="5">
        <v>159</v>
      </c>
      <c r="I1622" s="5">
        <v>2</v>
      </c>
      <c r="J1622" s="5">
        <v>318</v>
      </c>
    </row>
    <row r="1623" spans="1:10" ht="15.75" customHeight="1" x14ac:dyDescent="0.25">
      <c r="A1623" s="3" t="s">
        <v>1668</v>
      </c>
      <c r="B1623" s="4">
        <v>43621</v>
      </c>
      <c r="C1623" s="5">
        <v>11</v>
      </c>
      <c r="D1623" s="5" t="s">
        <v>11</v>
      </c>
      <c r="E1623" s="5" t="s">
        <v>12</v>
      </c>
      <c r="F1623" s="5" t="s">
        <v>13</v>
      </c>
      <c r="G1623" s="5" t="s">
        <v>19</v>
      </c>
      <c r="H1623" s="5">
        <v>289</v>
      </c>
      <c r="I1623" s="5">
        <v>2</v>
      </c>
      <c r="J1623" s="5">
        <v>578</v>
      </c>
    </row>
    <row r="1624" spans="1:10" ht="15.75" customHeight="1" x14ac:dyDescent="0.25">
      <c r="A1624" s="3" t="s">
        <v>1669</v>
      </c>
      <c r="B1624" s="4">
        <v>43621</v>
      </c>
      <c r="C1624" s="5">
        <v>2</v>
      </c>
      <c r="D1624" s="5" t="s">
        <v>106</v>
      </c>
      <c r="E1624" s="5" t="s">
        <v>17</v>
      </c>
      <c r="F1624" s="5" t="s">
        <v>18</v>
      </c>
      <c r="G1624" s="5" t="s">
        <v>24</v>
      </c>
      <c r="H1624" s="5">
        <v>159</v>
      </c>
      <c r="I1624" s="5">
        <v>1</v>
      </c>
      <c r="J1624" s="5">
        <v>159</v>
      </c>
    </row>
    <row r="1625" spans="1:10" ht="15.75" customHeight="1" x14ac:dyDescent="0.25">
      <c r="A1625" s="3" t="s">
        <v>1670</v>
      </c>
      <c r="B1625" s="4">
        <v>43622</v>
      </c>
      <c r="C1625" s="5">
        <v>6</v>
      </c>
      <c r="D1625" s="5" t="s">
        <v>48</v>
      </c>
      <c r="E1625" s="5" t="s">
        <v>46</v>
      </c>
      <c r="F1625" s="5" t="s">
        <v>23</v>
      </c>
      <c r="G1625" s="5" t="s">
        <v>19</v>
      </c>
      <c r="H1625" s="5">
        <v>289</v>
      </c>
      <c r="I1625" s="5">
        <v>1</v>
      </c>
      <c r="J1625" s="5">
        <v>289</v>
      </c>
    </row>
    <row r="1626" spans="1:10" ht="15.75" customHeight="1" x14ac:dyDescent="0.25">
      <c r="A1626" s="3" t="s">
        <v>1671</v>
      </c>
      <c r="B1626" s="4">
        <v>43622</v>
      </c>
      <c r="C1626" s="5">
        <v>14</v>
      </c>
      <c r="D1626" s="5" t="s">
        <v>38</v>
      </c>
      <c r="E1626" s="5" t="s">
        <v>63</v>
      </c>
      <c r="F1626" s="5" t="s">
        <v>13</v>
      </c>
      <c r="G1626" s="5" t="s">
        <v>14</v>
      </c>
      <c r="H1626" s="5">
        <v>199</v>
      </c>
      <c r="I1626" s="5">
        <v>7</v>
      </c>
      <c r="J1626" s="5">
        <v>1393</v>
      </c>
    </row>
    <row r="1627" spans="1:10" ht="15.75" customHeight="1" x14ac:dyDescent="0.25">
      <c r="A1627" s="3" t="s">
        <v>1672</v>
      </c>
      <c r="B1627" s="4">
        <v>43622</v>
      </c>
      <c r="C1627" s="5">
        <v>15</v>
      </c>
      <c r="D1627" s="5" t="s">
        <v>118</v>
      </c>
      <c r="E1627" s="5" t="s">
        <v>12</v>
      </c>
      <c r="F1627" s="5" t="s">
        <v>13</v>
      </c>
      <c r="G1627" s="5" t="s">
        <v>14</v>
      </c>
      <c r="H1627" s="5">
        <v>199</v>
      </c>
      <c r="I1627" s="5">
        <v>6</v>
      </c>
      <c r="J1627" s="5">
        <v>1194</v>
      </c>
    </row>
    <row r="1628" spans="1:10" ht="15.75" customHeight="1" x14ac:dyDescent="0.25">
      <c r="A1628" s="3" t="s">
        <v>1673</v>
      </c>
      <c r="B1628" s="4">
        <v>43622</v>
      </c>
      <c r="C1628" s="5">
        <v>5</v>
      </c>
      <c r="D1628" s="5" t="s">
        <v>60</v>
      </c>
      <c r="E1628" s="5" t="s">
        <v>68</v>
      </c>
      <c r="F1628" s="5" t="s">
        <v>18</v>
      </c>
      <c r="G1628" s="5" t="s">
        <v>41</v>
      </c>
      <c r="H1628" s="5">
        <v>399</v>
      </c>
      <c r="I1628" s="5">
        <v>6</v>
      </c>
      <c r="J1628" s="5">
        <v>2394</v>
      </c>
    </row>
    <row r="1629" spans="1:10" ht="15.75" customHeight="1" x14ac:dyDescent="0.25">
      <c r="A1629" s="3" t="s">
        <v>1674</v>
      </c>
      <c r="B1629" s="4">
        <v>43622</v>
      </c>
      <c r="C1629" s="5">
        <v>17</v>
      </c>
      <c r="D1629" s="5" t="s">
        <v>35</v>
      </c>
      <c r="E1629" s="5" t="s">
        <v>36</v>
      </c>
      <c r="F1629" s="5" t="s">
        <v>28</v>
      </c>
      <c r="G1629" s="5" t="s">
        <v>24</v>
      </c>
      <c r="H1629" s="5">
        <v>159</v>
      </c>
      <c r="I1629" s="5">
        <v>7</v>
      </c>
      <c r="J1629" s="5">
        <v>1113</v>
      </c>
    </row>
    <row r="1630" spans="1:10" ht="15.75" customHeight="1" x14ac:dyDescent="0.25">
      <c r="A1630" s="3" t="s">
        <v>1675</v>
      </c>
      <c r="B1630" s="4">
        <v>43622</v>
      </c>
      <c r="C1630" s="5">
        <v>9</v>
      </c>
      <c r="D1630" s="5" t="s">
        <v>21</v>
      </c>
      <c r="E1630" s="5" t="s">
        <v>46</v>
      </c>
      <c r="F1630" s="5" t="s">
        <v>23</v>
      </c>
      <c r="G1630" s="5" t="s">
        <v>41</v>
      </c>
      <c r="H1630" s="5">
        <v>399</v>
      </c>
      <c r="I1630" s="5">
        <v>0</v>
      </c>
      <c r="J1630" s="5">
        <v>0</v>
      </c>
    </row>
    <row r="1631" spans="1:10" ht="15.75" customHeight="1" x14ac:dyDescent="0.25">
      <c r="A1631" s="3" t="s">
        <v>1676</v>
      </c>
      <c r="B1631" s="4">
        <v>43622</v>
      </c>
      <c r="C1631" s="5">
        <v>4</v>
      </c>
      <c r="D1631" s="5" t="s">
        <v>51</v>
      </c>
      <c r="E1631" s="5" t="s">
        <v>17</v>
      </c>
      <c r="F1631" s="5" t="s">
        <v>18</v>
      </c>
      <c r="G1631" s="5" t="s">
        <v>24</v>
      </c>
      <c r="H1631" s="5">
        <v>159</v>
      </c>
      <c r="I1631" s="5">
        <v>4</v>
      </c>
      <c r="J1631" s="5">
        <v>636</v>
      </c>
    </row>
    <row r="1632" spans="1:10" ht="15.75" customHeight="1" x14ac:dyDescent="0.25">
      <c r="A1632" s="3" t="s">
        <v>1677</v>
      </c>
      <c r="B1632" s="4">
        <v>43622</v>
      </c>
      <c r="C1632" s="5">
        <v>17</v>
      </c>
      <c r="D1632" s="5" t="s">
        <v>35</v>
      </c>
      <c r="E1632" s="5" t="s">
        <v>36</v>
      </c>
      <c r="F1632" s="5" t="s">
        <v>28</v>
      </c>
      <c r="G1632" s="5" t="s">
        <v>31</v>
      </c>
      <c r="H1632" s="5">
        <v>69</v>
      </c>
      <c r="I1632" s="5">
        <v>7</v>
      </c>
      <c r="J1632" s="5">
        <v>483</v>
      </c>
    </row>
    <row r="1633" spans="1:10" ht="15.75" customHeight="1" x14ac:dyDescent="0.25">
      <c r="A1633" s="3" t="s">
        <v>1678</v>
      </c>
      <c r="B1633" s="4">
        <v>43622</v>
      </c>
      <c r="C1633" s="5">
        <v>1</v>
      </c>
      <c r="D1633" s="5" t="s">
        <v>16</v>
      </c>
      <c r="E1633" s="5" t="s">
        <v>68</v>
      </c>
      <c r="F1633" s="5" t="s">
        <v>18</v>
      </c>
      <c r="G1633" s="5" t="s">
        <v>41</v>
      </c>
      <c r="H1633" s="5">
        <v>399</v>
      </c>
      <c r="I1633" s="5">
        <v>0</v>
      </c>
      <c r="J1633" s="5">
        <v>0</v>
      </c>
    </row>
    <row r="1634" spans="1:10" ht="15.75" customHeight="1" x14ac:dyDescent="0.25">
      <c r="A1634" s="3" t="s">
        <v>1679</v>
      </c>
      <c r="B1634" s="4">
        <v>43622</v>
      </c>
      <c r="C1634" s="5">
        <v>15</v>
      </c>
      <c r="D1634" s="5" t="s">
        <v>118</v>
      </c>
      <c r="E1634" s="5" t="s">
        <v>63</v>
      </c>
      <c r="F1634" s="5" t="s">
        <v>13</v>
      </c>
      <c r="G1634" s="5" t="s">
        <v>24</v>
      </c>
      <c r="H1634" s="5">
        <v>159</v>
      </c>
      <c r="I1634" s="5">
        <v>5</v>
      </c>
      <c r="J1634" s="5">
        <v>795</v>
      </c>
    </row>
    <row r="1635" spans="1:10" ht="15.75" customHeight="1" x14ac:dyDescent="0.25">
      <c r="A1635" s="3" t="s">
        <v>1680</v>
      </c>
      <c r="B1635" s="4">
        <v>43622</v>
      </c>
      <c r="C1635" s="5">
        <v>2</v>
      </c>
      <c r="D1635" s="5" t="s">
        <v>106</v>
      </c>
      <c r="E1635" s="5" t="s">
        <v>17</v>
      </c>
      <c r="F1635" s="5" t="s">
        <v>18</v>
      </c>
      <c r="G1635" s="5" t="s">
        <v>24</v>
      </c>
      <c r="H1635" s="5">
        <v>159</v>
      </c>
      <c r="I1635" s="5">
        <v>8</v>
      </c>
      <c r="J1635" s="5">
        <v>1272</v>
      </c>
    </row>
    <row r="1636" spans="1:10" ht="15.75" customHeight="1" x14ac:dyDescent="0.25">
      <c r="A1636" s="3" t="s">
        <v>1681</v>
      </c>
      <c r="B1636" s="4">
        <v>43622</v>
      </c>
      <c r="C1636" s="5">
        <v>3</v>
      </c>
      <c r="D1636" s="5" t="s">
        <v>43</v>
      </c>
      <c r="E1636" s="5" t="s">
        <v>17</v>
      </c>
      <c r="F1636" s="5" t="s">
        <v>18</v>
      </c>
      <c r="G1636" s="5" t="s">
        <v>19</v>
      </c>
      <c r="H1636" s="5">
        <v>289</v>
      </c>
      <c r="I1636" s="5">
        <v>9</v>
      </c>
      <c r="J1636" s="5">
        <v>2601</v>
      </c>
    </row>
    <row r="1637" spans="1:10" ht="15.75" customHeight="1" x14ac:dyDescent="0.25">
      <c r="A1637" s="3" t="s">
        <v>1682</v>
      </c>
      <c r="B1637" s="4">
        <v>43623</v>
      </c>
      <c r="C1637" s="5">
        <v>2</v>
      </c>
      <c r="D1637" s="5" t="s">
        <v>106</v>
      </c>
      <c r="E1637" s="5" t="s">
        <v>68</v>
      </c>
      <c r="F1637" s="5" t="s">
        <v>18</v>
      </c>
      <c r="G1637" s="5" t="s">
        <v>31</v>
      </c>
      <c r="H1637" s="5">
        <v>69</v>
      </c>
      <c r="I1637" s="5">
        <v>3</v>
      </c>
      <c r="J1637" s="5">
        <v>207</v>
      </c>
    </row>
    <row r="1638" spans="1:10" ht="15.75" customHeight="1" x14ac:dyDescent="0.25">
      <c r="A1638" s="3" t="s">
        <v>1683</v>
      </c>
      <c r="B1638" s="4">
        <v>43624</v>
      </c>
      <c r="C1638" s="5">
        <v>10</v>
      </c>
      <c r="D1638" s="5" t="s">
        <v>58</v>
      </c>
      <c r="E1638" s="5" t="s">
        <v>46</v>
      </c>
      <c r="F1638" s="5" t="s">
        <v>23</v>
      </c>
      <c r="G1638" s="5" t="s">
        <v>41</v>
      </c>
      <c r="H1638" s="5">
        <v>399</v>
      </c>
      <c r="I1638" s="5">
        <v>5</v>
      </c>
      <c r="J1638" s="5">
        <v>1995</v>
      </c>
    </row>
    <row r="1639" spans="1:10" ht="15.75" customHeight="1" x14ac:dyDescent="0.25">
      <c r="A1639" s="3" t="s">
        <v>1684</v>
      </c>
      <c r="B1639" s="4">
        <v>43624</v>
      </c>
      <c r="C1639" s="5">
        <v>4</v>
      </c>
      <c r="D1639" s="5" t="s">
        <v>51</v>
      </c>
      <c r="E1639" s="5" t="s">
        <v>68</v>
      </c>
      <c r="F1639" s="5" t="s">
        <v>18</v>
      </c>
      <c r="G1639" s="5" t="s">
        <v>14</v>
      </c>
      <c r="H1639" s="5">
        <v>199</v>
      </c>
      <c r="I1639" s="5">
        <v>1</v>
      </c>
      <c r="J1639" s="5">
        <v>199</v>
      </c>
    </row>
    <row r="1640" spans="1:10" ht="15.75" customHeight="1" x14ac:dyDescent="0.25">
      <c r="A1640" s="3" t="s">
        <v>1685</v>
      </c>
      <c r="B1640" s="4">
        <v>43624</v>
      </c>
      <c r="C1640" s="5">
        <v>20</v>
      </c>
      <c r="D1640" s="5" t="s">
        <v>40</v>
      </c>
      <c r="E1640" s="5" t="s">
        <v>27</v>
      </c>
      <c r="F1640" s="5" t="s">
        <v>28</v>
      </c>
      <c r="G1640" s="5" t="s">
        <v>41</v>
      </c>
      <c r="H1640" s="5">
        <v>399</v>
      </c>
      <c r="I1640" s="5">
        <v>6</v>
      </c>
      <c r="J1640" s="5">
        <v>2394</v>
      </c>
    </row>
    <row r="1641" spans="1:10" ht="15.75" customHeight="1" x14ac:dyDescent="0.25">
      <c r="A1641" s="3" t="s">
        <v>1686</v>
      </c>
      <c r="B1641" s="4">
        <v>43624</v>
      </c>
      <c r="C1641" s="5">
        <v>19</v>
      </c>
      <c r="D1641" s="5" t="s">
        <v>56</v>
      </c>
      <c r="E1641" s="5" t="s">
        <v>27</v>
      </c>
      <c r="F1641" s="5" t="s">
        <v>28</v>
      </c>
      <c r="G1641" s="5" t="s">
        <v>31</v>
      </c>
      <c r="H1641" s="5">
        <v>69</v>
      </c>
      <c r="I1641" s="5">
        <v>5</v>
      </c>
      <c r="J1641" s="5">
        <v>345</v>
      </c>
    </row>
    <row r="1642" spans="1:10" ht="15.75" customHeight="1" x14ac:dyDescent="0.25">
      <c r="A1642" s="3" t="s">
        <v>1687</v>
      </c>
      <c r="B1642" s="4">
        <v>43624</v>
      </c>
      <c r="C1642" s="5">
        <v>13</v>
      </c>
      <c r="D1642" s="5" t="s">
        <v>33</v>
      </c>
      <c r="E1642" s="5" t="s">
        <v>12</v>
      </c>
      <c r="F1642" s="5" t="s">
        <v>13</v>
      </c>
      <c r="G1642" s="5" t="s">
        <v>24</v>
      </c>
      <c r="H1642" s="5">
        <v>159</v>
      </c>
      <c r="I1642" s="5">
        <v>2</v>
      </c>
      <c r="J1642" s="5">
        <v>318</v>
      </c>
    </row>
    <row r="1643" spans="1:10" ht="15.75" customHeight="1" x14ac:dyDescent="0.25">
      <c r="A1643" s="3" t="s">
        <v>1688</v>
      </c>
      <c r="B1643" s="4">
        <v>43624</v>
      </c>
      <c r="C1643" s="5">
        <v>17</v>
      </c>
      <c r="D1643" s="5" t="s">
        <v>35</v>
      </c>
      <c r="E1643" s="5" t="s">
        <v>27</v>
      </c>
      <c r="F1643" s="5" t="s">
        <v>28</v>
      </c>
      <c r="G1643" s="5" t="s">
        <v>41</v>
      </c>
      <c r="H1643" s="5">
        <v>399</v>
      </c>
      <c r="I1643" s="5">
        <v>9</v>
      </c>
      <c r="J1643" s="5">
        <v>3591</v>
      </c>
    </row>
    <row r="1644" spans="1:10" ht="15.75" customHeight="1" x14ac:dyDescent="0.25">
      <c r="A1644" s="3" t="s">
        <v>1689</v>
      </c>
      <c r="B1644" s="4">
        <v>43624</v>
      </c>
      <c r="C1644" s="5">
        <v>7</v>
      </c>
      <c r="D1644" s="5" t="s">
        <v>88</v>
      </c>
      <c r="E1644" s="5" t="s">
        <v>46</v>
      </c>
      <c r="F1644" s="5" t="s">
        <v>23</v>
      </c>
      <c r="G1644" s="5" t="s">
        <v>14</v>
      </c>
      <c r="H1644" s="5">
        <v>199</v>
      </c>
      <c r="I1644" s="5">
        <v>9</v>
      </c>
      <c r="J1644" s="5">
        <v>1791</v>
      </c>
    </row>
    <row r="1645" spans="1:10" ht="15.75" customHeight="1" x14ac:dyDescent="0.25">
      <c r="A1645" s="3" t="s">
        <v>1690</v>
      </c>
      <c r="B1645" s="4">
        <v>43625</v>
      </c>
      <c r="C1645" s="5">
        <v>4</v>
      </c>
      <c r="D1645" s="5" t="s">
        <v>51</v>
      </c>
      <c r="E1645" s="5" t="s">
        <v>17</v>
      </c>
      <c r="F1645" s="5" t="s">
        <v>18</v>
      </c>
      <c r="G1645" s="5" t="s">
        <v>41</v>
      </c>
      <c r="H1645" s="5">
        <v>399</v>
      </c>
      <c r="I1645" s="5">
        <v>6</v>
      </c>
      <c r="J1645" s="5">
        <v>2394</v>
      </c>
    </row>
    <row r="1646" spans="1:10" ht="15.75" customHeight="1" x14ac:dyDescent="0.25">
      <c r="A1646" s="3" t="s">
        <v>1691</v>
      </c>
      <c r="B1646" s="4">
        <v>43625</v>
      </c>
      <c r="C1646" s="5">
        <v>11</v>
      </c>
      <c r="D1646" s="5" t="s">
        <v>11</v>
      </c>
      <c r="E1646" s="5" t="s">
        <v>12</v>
      </c>
      <c r="F1646" s="5" t="s">
        <v>13</v>
      </c>
      <c r="G1646" s="5" t="s">
        <v>41</v>
      </c>
      <c r="H1646" s="5">
        <v>399</v>
      </c>
      <c r="I1646" s="5">
        <v>3</v>
      </c>
      <c r="J1646" s="5">
        <v>1197</v>
      </c>
    </row>
    <row r="1647" spans="1:10" ht="15.75" customHeight="1" x14ac:dyDescent="0.25">
      <c r="A1647" s="3" t="s">
        <v>1692</v>
      </c>
      <c r="B1647" s="4">
        <v>43626</v>
      </c>
      <c r="C1647" s="5">
        <v>11</v>
      </c>
      <c r="D1647" s="5" t="s">
        <v>11</v>
      </c>
      <c r="E1647" s="5" t="s">
        <v>12</v>
      </c>
      <c r="F1647" s="5" t="s">
        <v>13</v>
      </c>
      <c r="G1647" s="5" t="s">
        <v>14</v>
      </c>
      <c r="H1647" s="5">
        <v>199</v>
      </c>
      <c r="I1647" s="5">
        <v>4</v>
      </c>
      <c r="J1647" s="5">
        <v>796</v>
      </c>
    </row>
    <row r="1648" spans="1:10" ht="15.75" customHeight="1" x14ac:dyDescent="0.25">
      <c r="A1648" s="3" t="s">
        <v>1693</v>
      </c>
      <c r="B1648" s="4">
        <v>43626</v>
      </c>
      <c r="C1648" s="5">
        <v>13</v>
      </c>
      <c r="D1648" s="5" t="s">
        <v>33</v>
      </c>
      <c r="E1648" s="5" t="s">
        <v>63</v>
      </c>
      <c r="F1648" s="5" t="s">
        <v>13</v>
      </c>
      <c r="G1648" s="5" t="s">
        <v>24</v>
      </c>
      <c r="H1648" s="5">
        <v>159</v>
      </c>
      <c r="I1648" s="5">
        <v>9</v>
      </c>
      <c r="J1648" s="5">
        <v>1431</v>
      </c>
    </row>
    <row r="1649" spans="1:10" ht="15.75" customHeight="1" x14ac:dyDescent="0.25">
      <c r="A1649" s="3" t="s">
        <v>1694</v>
      </c>
      <c r="B1649" s="4">
        <v>43626</v>
      </c>
      <c r="C1649" s="5">
        <v>1</v>
      </c>
      <c r="D1649" s="5" t="s">
        <v>16</v>
      </c>
      <c r="E1649" s="5" t="s">
        <v>68</v>
      </c>
      <c r="F1649" s="5" t="s">
        <v>18</v>
      </c>
      <c r="G1649" s="5" t="s">
        <v>41</v>
      </c>
      <c r="H1649" s="5">
        <v>399</v>
      </c>
      <c r="I1649" s="5">
        <v>2</v>
      </c>
      <c r="J1649" s="5">
        <v>798</v>
      </c>
    </row>
    <row r="1650" spans="1:10" ht="15.75" customHeight="1" x14ac:dyDescent="0.25">
      <c r="A1650" s="3" t="s">
        <v>1695</v>
      </c>
      <c r="B1650" s="4">
        <v>43627</v>
      </c>
      <c r="C1650" s="5">
        <v>15</v>
      </c>
      <c r="D1650" s="5" t="s">
        <v>118</v>
      </c>
      <c r="E1650" s="5" t="s">
        <v>12</v>
      </c>
      <c r="F1650" s="5" t="s">
        <v>13</v>
      </c>
      <c r="G1650" s="5" t="s">
        <v>24</v>
      </c>
      <c r="H1650" s="5">
        <v>159</v>
      </c>
      <c r="I1650" s="5">
        <v>0</v>
      </c>
      <c r="J1650" s="5">
        <v>0</v>
      </c>
    </row>
    <row r="1651" spans="1:10" ht="15.75" customHeight="1" x14ac:dyDescent="0.25">
      <c r="A1651" s="3" t="s">
        <v>1696</v>
      </c>
      <c r="B1651" s="4">
        <v>43627</v>
      </c>
      <c r="C1651" s="5">
        <v>9</v>
      </c>
      <c r="D1651" s="5" t="s">
        <v>21</v>
      </c>
      <c r="E1651" s="5" t="s">
        <v>22</v>
      </c>
      <c r="F1651" s="5" t="s">
        <v>23</v>
      </c>
      <c r="G1651" s="5" t="s">
        <v>41</v>
      </c>
      <c r="H1651" s="5">
        <v>399</v>
      </c>
      <c r="I1651" s="5">
        <v>3</v>
      </c>
      <c r="J1651" s="5">
        <v>1197</v>
      </c>
    </row>
    <row r="1652" spans="1:10" ht="15.75" customHeight="1" x14ac:dyDescent="0.25">
      <c r="A1652" s="3" t="s">
        <v>1697</v>
      </c>
      <c r="B1652" s="4">
        <v>43627</v>
      </c>
      <c r="C1652" s="5">
        <v>20</v>
      </c>
      <c r="D1652" s="5" t="s">
        <v>40</v>
      </c>
      <c r="E1652" s="5" t="s">
        <v>36</v>
      </c>
      <c r="F1652" s="5" t="s">
        <v>28</v>
      </c>
      <c r="G1652" s="5" t="s">
        <v>31</v>
      </c>
      <c r="H1652" s="5">
        <v>69</v>
      </c>
      <c r="I1652" s="5">
        <v>0</v>
      </c>
      <c r="J1652" s="5">
        <v>0</v>
      </c>
    </row>
    <row r="1653" spans="1:10" ht="15.75" customHeight="1" x14ac:dyDescent="0.25">
      <c r="A1653" s="3" t="s">
        <v>1698</v>
      </c>
      <c r="B1653" s="4">
        <v>43627</v>
      </c>
      <c r="C1653" s="5">
        <v>9</v>
      </c>
      <c r="D1653" s="5" t="s">
        <v>21</v>
      </c>
      <c r="E1653" s="5" t="s">
        <v>46</v>
      </c>
      <c r="F1653" s="5" t="s">
        <v>23</v>
      </c>
      <c r="G1653" s="5" t="s">
        <v>14</v>
      </c>
      <c r="H1653" s="5">
        <v>199</v>
      </c>
      <c r="I1653" s="5">
        <v>5</v>
      </c>
      <c r="J1653" s="5">
        <v>995</v>
      </c>
    </row>
    <row r="1654" spans="1:10" ht="15.75" customHeight="1" x14ac:dyDescent="0.25">
      <c r="A1654" s="3" t="s">
        <v>1699</v>
      </c>
      <c r="B1654" s="4">
        <v>43628</v>
      </c>
      <c r="C1654" s="5">
        <v>15</v>
      </c>
      <c r="D1654" s="5" t="s">
        <v>118</v>
      </c>
      <c r="E1654" s="5" t="s">
        <v>12</v>
      </c>
      <c r="F1654" s="5" t="s">
        <v>13</v>
      </c>
      <c r="G1654" s="5" t="s">
        <v>24</v>
      </c>
      <c r="H1654" s="5">
        <v>159</v>
      </c>
      <c r="I1654" s="5">
        <v>1</v>
      </c>
      <c r="J1654" s="5">
        <v>159</v>
      </c>
    </row>
    <row r="1655" spans="1:10" ht="15.75" customHeight="1" x14ac:dyDescent="0.25">
      <c r="A1655" s="3" t="s">
        <v>1700</v>
      </c>
      <c r="B1655" s="4">
        <v>43629</v>
      </c>
      <c r="C1655" s="5">
        <v>3</v>
      </c>
      <c r="D1655" s="5" t="s">
        <v>43</v>
      </c>
      <c r="E1655" s="5" t="s">
        <v>17</v>
      </c>
      <c r="F1655" s="5" t="s">
        <v>18</v>
      </c>
      <c r="G1655" s="5" t="s">
        <v>41</v>
      </c>
      <c r="H1655" s="5">
        <v>399</v>
      </c>
      <c r="I1655" s="5">
        <v>5</v>
      </c>
      <c r="J1655" s="5">
        <v>1995</v>
      </c>
    </row>
    <row r="1656" spans="1:10" ht="15.75" customHeight="1" x14ac:dyDescent="0.25">
      <c r="A1656" s="3" t="s">
        <v>1701</v>
      </c>
      <c r="B1656" s="4">
        <v>43630</v>
      </c>
      <c r="C1656" s="5">
        <v>17</v>
      </c>
      <c r="D1656" s="5" t="s">
        <v>35</v>
      </c>
      <c r="E1656" s="5" t="s">
        <v>36</v>
      </c>
      <c r="F1656" s="5" t="s">
        <v>28</v>
      </c>
      <c r="G1656" s="5" t="s">
        <v>14</v>
      </c>
      <c r="H1656" s="5">
        <v>199</v>
      </c>
      <c r="I1656" s="5">
        <v>8</v>
      </c>
      <c r="J1656" s="5">
        <v>1592</v>
      </c>
    </row>
    <row r="1657" spans="1:10" ht="15.75" customHeight="1" x14ac:dyDescent="0.25">
      <c r="A1657" s="3" t="s">
        <v>1702</v>
      </c>
      <c r="B1657" s="4">
        <v>43630</v>
      </c>
      <c r="C1657" s="5">
        <v>16</v>
      </c>
      <c r="D1657" s="5" t="s">
        <v>30</v>
      </c>
      <c r="E1657" s="5" t="s">
        <v>36</v>
      </c>
      <c r="F1657" s="5" t="s">
        <v>28</v>
      </c>
      <c r="G1657" s="5" t="s">
        <v>19</v>
      </c>
      <c r="H1657" s="5">
        <v>289</v>
      </c>
      <c r="I1657" s="5">
        <v>9</v>
      </c>
      <c r="J1657" s="5">
        <v>2601</v>
      </c>
    </row>
    <row r="1658" spans="1:10" ht="15.75" customHeight="1" x14ac:dyDescent="0.25">
      <c r="A1658" s="3" t="s">
        <v>1703</v>
      </c>
      <c r="B1658" s="4">
        <v>43630</v>
      </c>
      <c r="C1658" s="5">
        <v>10</v>
      </c>
      <c r="D1658" s="5" t="s">
        <v>58</v>
      </c>
      <c r="E1658" s="5" t="s">
        <v>46</v>
      </c>
      <c r="F1658" s="5" t="s">
        <v>23</v>
      </c>
      <c r="G1658" s="5" t="s">
        <v>41</v>
      </c>
      <c r="H1658" s="5">
        <v>399</v>
      </c>
      <c r="I1658" s="5">
        <v>8</v>
      </c>
      <c r="J1658" s="5">
        <v>3192</v>
      </c>
    </row>
    <row r="1659" spans="1:10" ht="15.75" customHeight="1" x14ac:dyDescent="0.25">
      <c r="A1659" s="3" t="s">
        <v>1704</v>
      </c>
      <c r="B1659" s="4">
        <v>43630</v>
      </c>
      <c r="C1659" s="5">
        <v>3</v>
      </c>
      <c r="D1659" s="5" t="s">
        <v>43</v>
      </c>
      <c r="E1659" s="5" t="s">
        <v>17</v>
      </c>
      <c r="F1659" s="5" t="s">
        <v>18</v>
      </c>
      <c r="G1659" s="5" t="s">
        <v>41</v>
      </c>
      <c r="H1659" s="5">
        <v>399</v>
      </c>
      <c r="I1659" s="5">
        <v>8</v>
      </c>
      <c r="J1659" s="5">
        <v>3192</v>
      </c>
    </row>
    <row r="1660" spans="1:10" ht="15.75" customHeight="1" x14ac:dyDescent="0.25">
      <c r="A1660" s="3" t="s">
        <v>1705</v>
      </c>
      <c r="B1660" s="4">
        <v>43630</v>
      </c>
      <c r="C1660" s="5">
        <v>13</v>
      </c>
      <c r="D1660" s="5" t="s">
        <v>33</v>
      </c>
      <c r="E1660" s="5" t="s">
        <v>63</v>
      </c>
      <c r="F1660" s="5" t="s">
        <v>13</v>
      </c>
      <c r="G1660" s="5" t="s">
        <v>31</v>
      </c>
      <c r="H1660" s="5">
        <v>69</v>
      </c>
      <c r="I1660" s="5">
        <v>4</v>
      </c>
      <c r="J1660" s="5">
        <v>276</v>
      </c>
    </row>
    <row r="1661" spans="1:10" ht="15.75" customHeight="1" x14ac:dyDescent="0.25">
      <c r="A1661" s="3" t="s">
        <v>1706</v>
      </c>
      <c r="B1661" s="4">
        <v>43631</v>
      </c>
      <c r="C1661" s="5">
        <v>13</v>
      </c>
      <c r="D1661" s="5" t="s">
        <v>33</v>
      </c>
      <c r="E1661" s="5" t="s">
        <v>12</v>
      </c>
      <c r="F1661" s="5" t="s">
        <v>13</v>
      </c>
      <c r="G1661" s="5" t="s">
        <v>19</v>
      </c>
      <c r="H1661" s="5">
        <v>289</v>
      </c>
      <c r="I1661" s="5">
        <v>4</v>
      </c>
      <c r="J1661" s="5">
        <v>1156</v>
      </c>
    </row>
    <row r="1662" spans="1:10" ht="15.75" customHeight="1" x14ac:dyDescent="0.25">
      <c r="A1662" s="3" t="s">
        <v>1707</v>
      </c>
      <c r="B1662" s="4">
        <v>43631</v>
      </c>
      <c r="C1662" s="5">
        <v>9</v>
      </c>
      <c r="D1662" s="5" t="s">
        <v>21</v>
      </c>
      <c r="E1662" s="5" t="s">
        <v>22</v>
      </c>
      <c r="F1662" s="5" t="s">
        <v>23</v>
      </c>
      <c r="G1662" s="5" t="s">
        <v>31</v>
      </c>
      <c r="H1662" s="5">
        <v>69</v>
      </c>
      <c r="I1662" s="5">
        <v>5</v>
      </c>
      <c r="J1662" s="5">
        <v>345</v>
      </c>
    </row>
    <row r="1663" spans="1:10" ht="15.75" customHeight="1" x14ac:dyDescent="0.25">
      <c r="A1663" s="3" t="s">
        <v>1708</v>
      </c>
      <c r="B1663" s="4">
        <v>43631</v>
      </c>
      <c r="C1663" s="5">
        <v>20</v>
      </c>
      <c r="D1663" s="5" t="s">
        <v>40</v>
      </c>
      <c r="E1663" s="5" t="s">
        <v>36</v>
      </c>
      <c r="F1663" s="5" t="s">
        <v>28</v>
      </c>
      <c r="G1663" s="5" t="s">
        <v>31</v>
      </c>
      <c r="H1663" s="5">
        <v>69</v>
      </c>
      <c r="I1663" s="5">
        <v>8</v>
      </c>
      <c r="J1663" s="5">
        <v>552</v>
      </c>
    </row>
    <row r="1664" spans="1:10" ht="15.75" customHeight="1" x14ac:dyDescent="0.25">
      <c r="A1664" s="3" t="s">
        <v>1709</v>
      </c>
      <c r="B1664" s="4">
        <v>43631</v>
      </c>
      <c r="C1664" s="5">
        <v>2</v>
      </c>
      <c r="D1664" s="5" t="s">
        <v>106</v>
      </c>
      <c r="E1664" s="5" t="s">
        <v>17</v>
      </c>
      <c r="F1664" s="5" t="s">
        <v>18</v>
      </c>
      <c r="G1664" s="5" t="s">
        <v>19</v>
      </c>
      <c r="H1664" s="5">
        <v>289</v>
      </c>
      <c r="I1664" s="5">
        <v>5</v>
      </c>
      <c r="J1664" s="5">
        <v>1445</v>
      </c>
    </row>
    <row r="1665" spans="1:10" ht="15.75" customHeight="1" x14ac:dyDescent="0.25">
      <c r="A1665" s="3" t="s">
        <v>1710</v>
      </c>
      <c r="B1665" s="4">
        <v>43631</v>
      </c>
      <c r="C1665" s="5">
        <v>13</v>
      </c>
      <c r="D1665" s="5" t="s">
        <v>33</v>
      </c>
      <c r="E1665" s="5" t="s">
        <v>63</v>
      </c>
      <c r="F1665" s="5" t="s">
        <v>13</v>
      </c>
      <c r="G1665" s="5" t="s">
        <v>41</v>
      </c>
      <c r="H1665" s="5">
        <v>399</v>
      </c>
      <c r="I1665" s="5">
        <v>7</v>
      </c>
      <c r="J1665" s="5">
        <v>2793</v>
      </c>
    </row>
    <row r="1666" spans="1:10" ht="15.75" customHeight="1" x14ac:dyDescent="0.25">
      <c r="A1666" s="3" t="s">
        <v>1711</v>
      </c>
      <c r="B1666" s="4">
        <v>43631</v>
      </c>
      <c r="C1666" s="5">
        <v>17</v>
      </c>
      <c r="D1666" s="5" t="s">
        <v>35</v>
      </c>
      <c r="E1666" s="5" t="s">
        <v>36</v>
      </c>
      <c r="F1666" s="5" t="s">
        <v>28</v>
      </c>
      <c r="G1666" s="5" t="s">
        <v>14</v>
      </c>
      <c r="H1666" s="5">
        <v>199</v>
      </c>
      <c r="I1666" s="5">
        <v>3</v>
      </c>
      <c r="J1666" s="5">
        <v>597</v>
      </c>
    </row>
    <row r="1667" spans="1:10" ht="15.75" customHeight="1" x14ac:dyDescent="0.25">
      <c r="A1667" s="3" t="s">
        <v>1712</v>
      </c>
      <c r="B1667" s="4">
        <v>43632</v>
      </c>
      <c r="C1667" s="5">
        <v>20</v>
      </c>
      <c r="D1667" s="5" t="s">
        <v>40</v>
      </c>
      <c r="E1667" s="5" t="s">
        <v>36</v>
      </c>
      <c r="F1667" s="5" t="s">
        <v>28</v>
      </c>
      <c r="G1667" s="5" t="s">
        <v>14</v>
      </c>
      <c r="H1667" s="5">
        <v>199</v>
      </c>
      <c r="I1667" s="5">
        <v>7</v>
      </c>
      <c r="J1667" s="5">
        <v>1393</v>
      </c>
    </row>
    <row r="1668" spans="1:10" ht="15.75" customHeight="1" x14ac:dyDescent="0.25">
      <c r="A1668" s="3" t="s">
        <v>1713</v>
      </c>
      <c r="B1668" s="4">
        <v>43632</v>
      </c>
      <c r="C1668" s="5">
        <v>8</v>
      </c>
      <c r="D1668" s="5" t="s">
        <v>45</v>
      </c>
      <c r="E1668" s="5" t="s">
        <v>46</v>
      </c>
      <c r="F1668" s="5" t="s">
        <v>23</v>
      </c>
      <c r="G1668" s="5" t="s">
        <v>41</v>
      </c>
      <c r="H1668" s="5">
        <v>399</v>
      </c>
      <c r="I1668" s="5">
        <v>2</v>
      </c>
      <c r="J1668" s="5">
        <v>798</v>
      </c>
    </row>
    <row r="1669" spans="1:10" ht="15.75" customHeight="1" x14ac:dyDescent="0.25">
      <c r="A1669" s="3" t="s">
        <v>1714</v>
      </c>
      <c r="B1669" s="4">
        <v>43632</v>
      </c>
      <c r="C1669" s="5">
        <v>16</v>
      </c>
      <c r="D1669" s="5" t="s">
        <v>30</v>
      </c>
      <c r="E1669" s="5" t="s">
        <v>27</v>
      </c>
      <c r="F1669" s="5" t="s">
        <v>28</v>
      </c>
      <c r="G1669" s="5" t="s">
        <v>24</v>
      </c>
      <c r="H1669" s="5">
        <v>159</v>
      </c>
      <c r="I1669" s="5">
        <v>3</v>
      </c>
      <c r="J1669" s="5">
        <v>477</v>
      </c>
    </row>
    <row r="1670" spans="1:10" ht="15.75" customHeight="1" x14ac:dyDescent="0.25">
      <c r="A1670" s="3" t="s">
        <v>1715</v>
      </c>
      <c r="B1670" s="4">
        <v>43632</v>
      </c>
      <c r="C1670" s="5">
        <v>18</v>
      </c>
      <c r="D1670" s="5" t="s">
        <v>26</v>
      </c>
      <c r="E1670" s="5" t="s">
        <v>36</v>
      </c>
      <c r="F1670" s="5" t="s">
        <v>28</v>
      </c>
      <c r="G1670" s="5" t="s">
        <v>31</v>
      </c>
      <c r="H1670" s="5">
        <v>69</v>
      </c>
      <c r="I1670" s="5">
        <v>8</v>
      </c>
      <c r="J1670" s="5">
        <v>552</v>
      </c>
    </row>
    <row r="1671" spans="1:10" ht="15.75" customHeight="1" x14ac:dyDescent="0.25">
      <c r="A1671" s="3" t="s">
        <v>1716</v>
      </c>
      <c r="B1671" s="4">
        <v>43633</v>
      </c>
      <c r="C1671" s="5">
        <v>1</v>
      </c>
      <c r="D1671" s="5" t="s">
        <v>16</v>
      </c>
      <c r="E1671" s="5" t="s">
        <v>17</v>
      </c>
      <c r="F1671" s="5" t="s">
        <v>18</v>
      </c>
      <c r="G1671" s="5" t="s">
        <v>19</v>
      </c>
      <c r="H1671" s="5">
        <v>289</v>
      </c>
      <c r="I1671" s="5">
        <v>5</v>
      </c>
      <c r="J1671" s="5">
        <v>1445</v>
      </c>
    </row>
    <row r="1672" spans="1:10" ht="15.75" customHeight="1" x14ac:dyDescent="0.25">
      <c r="A1672" s="3" t="s">
        <v>1717</v>
      </c>
      <c r="B1672" s="4">
        <v>43633</v>
      </c>
      <c r="C1672" s="5">
        <v>17</v>
      </c>
      <c r="D1672" s="5" t="s">
        <v>35</v>
      </c>
      <c r="E1672" s="5" t="s">
        <v>36</v>
      </c>
      <c r="F1672" s="5" t="s">
        <v>28</v>
      </c>
      <c r="G1672" s="5" t="s">
        <v>19</v>
      </c>
      <c r="H1672" s="5">
        <v>289</v>
      </c>
      <c r="I1672" s="5">
        <v>1</v>
      </c>
      <c r="J1672" s="5">
        <v>289</v>
      </c>
    </row>
    <row r="1673" spans="1:10" ht="15.75" customHeight="1" x14ac:dyDescent="0.25">
      <c r="A1673" s="3" t="s">
        <v>1718</v>
      </c>
      <c r="B1673" s="4">
        <v>43633</v>
      </c>
      <c r="C1673" s="5">
        <v>4</v>
      </c>
      <c r="D1673" s="5" t="s">
        <v>51</v>
      </c>
      <c r="E1673" s="5" t="s">
        <v>68</v>
      </c>
      <c r="F1673" s="5" t="s">
        <v>18</v>
      </c>
      <c r="G1673" s="5" t="s">
        <v>31</v>
      </c>
      <c r="H1673" s="5">
        <v>69</v>
      </c>
      <c r="I1673" s="5">
        <v>8</v>
      </c>
      <c r="J1673" s="5">
        <v>552</v>
      </c>
    </row>
    <row r="1674" spans="1:10" ht="15.75" customHeight="1" x14ac:dyDescent="0.25">
      <c r="A1674" s="3" t="s">
        <v>1719</v>
      </c>
      <c r="B1674" s="4">
        <v>43633</v>
      </c>
      <c r="C1674" s="5">
        <v>18</v>
      </c>
      <c r="D1674" s="5" t="s">
        <v>26</v>
      </c>
      <c r="E1674" s="5" t="s">
        <v>27</v>
      </c>
      <c r="F1674" s="5" t="s">
        <v>28</v>
      </c>
      <c r="G1674" s="5" t="s">
        <v>24</v>
      </c>
      <c r="H1674" s="5">
        <v>159</v>
      </c>
      <c r="I1674" s="5">
        <v>6</v>
      </c>
      <c r="J1674" s="5">
        <v>954</v>
      </c>
    </row>
    <row r="1675" spans="1:10" ht="15.75" customHeight="1" x14ac:dyDescent="0.25">
      <c r="A1675" s="3" t="s">
        <v>1720</v>
      </c>
      <c r="B1675" s="4">
        <v>43634</v>
      </c>
      <c r="C1675" s="5">
        <v>17</v>
      </c>
      <c r="D1675" s="5" t="s">
        <v>35</v>
      </c>
      <c r="E1675" s="5" t="s">
        <v>36</v>
      </c>
      <c r="F1675" s="5" t="s">
        <v>28</v>
      </c>
      <c r="G1675" s="5" t="s">
        <v>41</v>
      </c>
      <c r="H1675" s="5">
        <v>399</v>
      </c>
      <c r="I1675" s="5">
        <v>3</v>
      </c>
      <c r="J1675" s="5">
        <v>1197</v>
      </c>
    </row>
    <row r="1676" spans="1:10" ht="15.75" customHeight="1" x14ac:dyDescent="0.25">
      <c r="A1676" s="3" t="s">
        <v>1721</v>
      </c>
      <c r="B1676" s="4">
        <v>43635</v>
      </c>
      <c r="C1676" s="5">
        <v>13</v>
      </c>
      <c r="D1676" s="5" t="s">
        <v>33</v>
      </c>
      <c r="E1676" s="5" t="s">
        <v>12</v>
      </c>
      <c r="F1676" s="5" t="s">
        <v>13</v>
      </c>
      <c r="G1676" s="5" t="s">
        <v>14</v>
      </c>
      <c r="H1676" s="5">
        <v>199</v>
      </c>
      <c r="I1676" s="5">
        <v>0</v>
      </c>
      <c r="J1676" s="5">
        <v>0</v>
      </c>
    </row>
    <row r="1677" spans="1:10" ht="15.75" customHeight="1" x14ac:dyDescent="0.25">
      <c r="A1677" s="3" t="s">
        <v>1722</v>
      </c>
      <c r="B1677" s="4">
        <v>43635</v>
      </c>
      <c r="C1677" s="5">
        <v>11</v>
      </c>
      <c r="D1677" s="5" t="s">
        <v>11</v>
      </c>
      <c r="E1677" s="5" t="s">
        <v>12</v>
      </c>
      <c r="F1677" s="5" t="s">
        <v>13</v>
      </c>
      <c r="G1677" s="5" t="s">
        <v>14</v>
      </c>
      <c r="H1677" s="5">
        <v>199</v>
      </c>
      <c r="I1677" s="5">
        <v>7</v>
      </c>
      <c r="J1677" s="5">
        <v>1393</v>
      </c>
    </row>
    <row r="1678" spans="1:10" ht="15.75" customHeight="1" x14ac:dyDescent="0.25">
      <c r="A1678" s="3" t="s">
        <v>1723</v>
      </c>
      <c r="B1678" s="4">
        <v>43635</v>
      </c>
      <c r="C1678" s="5">
        <v>14</v>
      </c>
      <c r="D1678" s="5" t="s">
        <v>38</v>
      </c>
      <c r="E1678" s="5" t="s">
        <v>63</v>
      </c>
      <c r="F1678" s="5" t="s">
        <v>13</v>
      </c>
      <c r="G1678" s="5" t="s">
        <v>24</v>
      </c>
      <c r="H1678" s="5">
        <v>159</v>
      </c>
      <c r="I1678" s="5">
        <v>5</v>
      </c>
      <c r="J1678" s="5">
        <v>795</v>
      </c>
    </row>
    <row r="1679" spans="1:10" ht="15.75" customHeight="1" x14ac:dyDescent="0.25">
      <c r="A1679" s="3" t="s">
        <v>1724</v>
      </c>
      <c r="B1679" s="4">
        <v>43636</v>
      </c>
      <c r="C1679" s="5">
        <v>6</v>
      </c>
      <c r="D1679" s="5" t="s">
        <v>48</v>
      </c>
      <c r="E1679" s="5" t="s">
        <v>22</v>
      </c>
      <c r="F1679" s="5" t="s">
        <v>23</v>
      </c>
      <c r="G1679" s="5" t="s">
        <v>24</v>
      </c>
      <c r="H1679" s="5">
        <v>159</v>
      </c>
      <c r="I1679" s="5">
        <v>2</v>
      </c>
      <c r="J1679" s="5">
        <v>318</v>
      </c>
    </row>
    <row r="1680" spans="1:10" ht="15.75" customHeight="1" x14ac:dyDescent="0.25">
      <c r="A1680" s="3" t="s">
        <v>1725</v>
      </c>
      <c r="B1680" s="4">
        <v>43637</v>
      </c>
      <c r="C1680" s="5">
        <v>20</v>
      </c>
      <c r="D1680" s="5" t="s">
        <v>40</v>
      </c>
      <c r="E1680" s="5" t="s">
        <v>27</v>
      </c>
      <c r="F1680" s="5" t="s">
        <v>28</v>
      </c>
      <c r="G1680" s="5" t="s">
        <v>14</v>
      </c>
      <c r="H1680" s="5">
        <v>199</v>
      </c>
      <c r="I1680" s="5">
        <v>7</v>
      </c>
      <c r="J1680" s="5">
        <v>1393</v>
      </c>
    </row>
    <row r="1681" spans="1:10" ht="15.75" customHeight="1" x14ac:dyDescent="0.25">
      <c r="A1681" s="3" t="s">
        <v>1726</v>
      </c>
      <c r="B1681" s="4">
        <v>43638</v>
      </c>
      <c r="C1681" s="5">
        <v>4</v>
      </c>
      <c r="D1681" s="5" t="s">
        <v>51</v>
      </c>
      <c r="E1681" s="5" t="s">
        <v>17</v>
      </c>
      <c r="F1681" s="5" t="s">
        <v>18</v>
      </c>
      <c r="G1681" s="5" t="s">
        <v>24</v>
      </c>
      <c r="H1681" s="5">
        <v>159</v>
      </c>
      <c r="I1681" s="5">
        <v>5</v>
      </c>
      <c r="J1681" s="5">
        <v>795</v>
      </c>
    </row>
    <row r="1682" spans="1:10" ht="15.75" customHeight="1" x14ac:dyDescent="0.25">
      <c r="A1682" s="3" t="s">
        <v>1727</v>
      </c>
      <c r="B1682" s="4">
        <v>43638</v>
      </c>
      <c r="C1682" s="5">
        <v>6</v>
      </c>
      <c r="D1682" s="5" t="s">
        <v>48</v>
      </c>
      <c r="E1682" s="5" t="s">
        <v>46</v>
      </c>
      <c r="F1682" s="5" t="s">
        <v>23</v>
      </c>
      <c r="G1682" s="5" t="s">
        <v>31</v>
      </c>
      <c r="H1682" s="5">
        <v>69</v>
      </c>
      <c r="I1682" s="5">
        <v>5</v>
      </c>
      <c r="J1682" s="5">
        <v>345</v>
      </c>
    </row>
    <row r="1683" spans="1:10" ht="15.75" customHeight="1" x14ac:dyDescent="0.25">
      <c r="A1683" s="3" t="s">
        <v>1728</v>
      </c>
      <c r="B1683" s="4">
        <v>43638</v>
      </c>
      <c r="C1683" s="5">
        <v>3</v>
      </c>
      <c r="D1683" s="5" t="s">
        <v>43</v>
      </c>
      <c r="E1683" s="5" t="s">
        <v>68</v>
      </c>
      <c r="F1683" s="5" t="s">
        <v>18</v>
      </c>
      <c r="G1683" s="5" t="s">
        <v>14</v>
      </c>
      <c r="H1683" s="5">
        <v>199</v>
      </c>
      <c r="I1683" s="5">
        <v>5</v>
      </c>
      <c r="J1683" s="5">
        <v>995</v>
      </c>
    </row>
    <row r="1684" spans="1:10" ht="15.75" customHeight="1" x14ac:dyDescent="0.25">
      <c r="A1684" s="3" t="s">
        <v>1729</v>
      </c>
      <c r="B1684" s="4">
        <v>43638</v>
      </c>
      <c r="C1684" s="5">
        <v>9</v>
      </c>
      <c r="D1684" s="5" t="s">
        <v>21</v>
      </c>
      <c r="E1684" s="5" t="s">
        <v>46</v>
      </c>
      <c r="F1684" s="5" t="s">
        <v>23</v>
      </c>
      <c r="G1684" s="5" t="s">
        <v>24</v>
      </c>
      <c r="H1684" s="5">
        <v>159</v>
      </c>
      <c r="I1684" s="5">
        <v>4</v>
      </c>
      <c r="J1684" s="5">
        <v>636</v>
      </c>
    </row>
    <row r="1685" spans="1:10" ht="15.75" customHeight="1" x14ac:dyDescent="0.25">
      <c r="A1685" s="3" t="s">
        <v>1730</v>
      </c>
      <c r="B1685" s="4">
        <v>43638</v>
      </c>
      <c r="C1685" s="5">
        <v>12</v>
      </c>
      <c r="D1685" s="5" t="s">
        <v>66</v>
      </c>
      <c r="E1685" s="5" t="s">
        <v>63</v>
      </c>
      <c r="F1685" s="5" t="s">
        <v>13</v>
      </c>
      <c r="G1685" s="5" t="s">
        <v>24</v>
      </c>
      <c r="H1685" s="5">
        <v>159</v>
      </c>
      <c r="I1685" s="5">
        <v>2</v>
      </c>
      <c r="J1685" s="5">
        <v>318</v>
      </c>
    </row>
    <row r="1686" spans="1:10" ht="15.75" customHeight="1" x14ac:dyDescent="0.25">
      <c r="A1686" s="3" t="s">
        <v>1731</v>
      </c>
      <c r="B1686" s="4">
        <v>43638</v>
      </c>
      <c r="C1686" s="5">
        <v>3</v>
      </c>
      <c r="D1686" s="5" t="s">
        <v>43</v>
      </c>
      <c r="E1686" s="5" t="s">
        <v>17</v>
      </c>
      <c r="F1686" s="5" t="s">
        <v>18</v>
      </c>
      <c r="G1686" s="5" t="s">
        <v>24</v>
      </c>
      <c r="H1686" s="5">
        <v>159</v>
      </c>
      <c r="I1686" s="5">
        <v>8</v>
      </c>
      <c r="J1686" s="5">
        <v>1272</v>
      </c>
    </row>
    <row r="1687" spans="1:10" ht="15.75" customHeight="1" x14ac:dyDescent="0.25">
      <c r="A1687" s="3" t="s">
        <v>1732</v>
      </c>
      <c r="B1687" s="4">
        <v>43639</v>
      </c>
      <c r="C1687" s="5">
        <v>15</v>
      </c>
      <c r="D1687" s="5" t="s">
        <v>118</v>
      </c>
      <c r="E1687" s="5" t="s">
        <v>12</v>
      </c>
      <c r="F1687" s="5" t="s">
        <v>13</v>
      </c>
      <c r="G1687" s="5" t="s">
        <v>24</v>
      </c>
      <c r="H1687" s="5">
        <v>159</v>
      </c>
      <c r="I1687" s="5">
        <v>4</v>
      </c>
      <c r="J1687" s="5">
        <v>636</v>
      </c>
    </row>
    <row r="1688" spans="1:10" ht="15.75" customHeight="1" x14ac:dyDescent="0.25">
      <c r="A1688" s="3" t="s">
        <v>1733</v>
      </c>
      <c r="B1688" s="4">
        <v>43639</v>
      </c>
      <c r="C1688" s="5">
        <v>9</v>
      </c>
      <c r="D1688" s="5" t="s">
        <v>21</v>
      </c>
      <c r="E1688" s="5" t="s">
        <v>22</v>
      </c>
      <c r="F1688" s="5" t="s">
        <v>23</v>
      </c>
      <c r="G1688" s="5" t="s">
        <v>24</v>
      </c>
      <c r="H1688" s="5">
        <v>159</v>
      </c>
      <c r="I1688" s="5">
        <v>8</v>
      </c>
      <c r="J1688" s="5">
        <v>1272</v>
      </c>
    </row>
    <row r="1689" spans="1:10" ht="15.75" customHeight="1" x14ac:dyDescent="0.25">
      <c r="A1689" s="3" t="s">
        <v>1734</v>
      </c>
      <c r="B1689" s="4">
        <v>43640</v>
      </c>
      <c r="C1689" s="5">
        <v>13</v>
      </c>
      <c r="D1689" s="5" t="s">
        <v>33</v>
      </c>
      <c r="E1689" s="5" t="s">
        <v>12</v>
      </c>
      <c r="F1689" s="5" t="s">
        <v>13</v>
      </c>
      <c r="G1689" s="5" t="s">
        <v>41</v>
      </c>
      <c r="H1689" s="5">
        <v>399</v>
      </c>
      <c r="I1689" s="5">
        <v>5</v>
      </c>
      <c r="J1689" s="5">
        <v>1995</v>
      </c>
    </row>
    <row r="1690" spans="1:10" ht="15.75" customHeight="1" x14ac:dyDescent="0.25">
      <c r="A1690" s="3" t="s">
        <v>1735</v>
      </c>
      <c r="B1690" s="4">
        <v>43641</v>
      </c>
      <c r="C1690" s="5">
        <v>16</v>
      </c>
      <c r="D1690" s="5" t="s">
        <v>30</v>
      </c>
      <c r="E1690" s="5" t="s">
        <v>36</v>
      </c>
      <c r="F1690" s="5" t="s">
        <v>28</v>
      </c>
      <c r="G1690" s="5" t="s">
        <v>41</v>
      </c>
      <c r="H1690" s="5">
        <v>399</v>
      </c>
      <c r="I1690" s="5">
        <v>6</v>
      </c>
      <c r="J1690" s="5">
        <v>2394</v>
      </c>
    </row>
    <row r="1691" spans="1:10" ht="15.75" customHeight="1" x14ac:dyDescent="0.25">
      <c r="A1691" s="3" t="s">
        <v>1736</v>
      </c>
      <c r="B1691" s="4">
        <v>43642</v>
      </c>
      <c r="C1691" s="5">
        <v>7</v>
      </c>
      <c r="D1691" s="5" t="s">
        <v>88</v>
      </c>
      <c r="E1691" s="5" t="s">
        <v>46</v>
      </c>
      <c r="F1691" s="5" t="s">
        <v>23</v>
      </c>
      <c r="G1691" s="5" t="s">
        <v>41</v>
      </c>
      <c r="H1691" s="5">
        <v>399</v>
      </c>
      <c r="I1691" s="5">
        <v>4</v>
      </c>
      <c r="J1691" s="5">
        <v>1596</v>
      </c>
    </row>
    <row r="1692" spans="1:10" ht="15.75" customHeight="1" x14ac:dyDescent="0.25">
      <c r="A1692" s="3" t="s">
        <v>1737</v>
      </c>
      <c r="B1692" s="4">
        <v>43642</v>
      </c>
      <c r="C1692" s="5">
        <v>2</v>
      </c>
      <c r="D1692" s="5" t="s">
        <v>106</v>
      </c>
      <c r="E1692" s="5" t="s">
        <v>68</v>
      </c>
      <c r="F1692" s="5" t="s">
        <v>18</v>
      </c>
      <c r="G1692" s="5" t="s">
        <v>19</v>
      </c>
      <c r="H1692" s="5">
        <v>289</v>
      </c>
      <c r="I1692" s="5">
        <v>7</v>
      </c>
      <c r="J1692" s="5">
        <v>2023</v>
      </c>
    </row>
    <row r="1693" spans="1:10" ht="15.75" customHeight="1" x14ac:dyDescent="0.25">
      <c r="A1693" s="3" t="s">
        <v>1738</v>
      </c>
      <c r="B1693" s="4">
        <v>43643</v>
      </c>
      <c r="C1693" s="5">
        <v>9</v>
      </c>
      <c r="D1693" s="5" t="s">
        <v>21</v>
      </c>
      <c r="E1693" s="5" t="s">
        <v>22</v>
      </c>
      <c r="F1693" s="5" t="s">
        <v>23</v>
      </c>
      <c r="G1693" s="5" t="s">
        <v>31</v>
      </c>
      <c r="H1693" s="5">
        <v>69</v>
      </c>
      <c r="I1693" s="5">
        <v>3</v>
      </c>
      <c r="J1693" s="5">
        <v>207</v>
      </c>
    </row>
    <row r="1694" spans="1:10" ht="15.75" customHeight="1" x14ac:dyDescent="0.25">
      <c r="A1694" s="3" t="s">
        <v>1739</v>
      </c>
      <c r="B1694" s="4">
        <v>43644</v>
      </c>
      <c r="C1694" s="5">
        <v>20</v>
      </c>
      <c r="D1694" s="5" t="s">
        <v>40</v>
      </c>
      <c r="E1694" s="5" t="s">
        <v>36</v>
      </c>
      <c r="F1694" s="5" t="s">
        <v>28</v>
      </c>
      <c r="G1694" s="5" t="s">
        <v>19</v>
      </c>
      <c r="H1694" s="5">
        <v>289</v>
      </c>
      <c r="I1694" s="5">
        <v>8</v>
      </c>
      <c r="J1694" s="5">
        <v>2312</v>
      </c>
    </row>
    <row r="1695" spans="1:10" ht="15.75" customHeight="1" x14ac:dyDescent="0.25">
      <c r="A1695" s="3" t="s">
        <v>1740</v>
      </c>
      <c r="B1695" s="4">
        <v>43645</v>
      </c>
      <c r="C1695" s="5">
        <v>9</v>
      </c>
      <c r="D1695" s="5" t="s">
        <v>21</v>
      </c>
      <c r="E1695" s="5" t="s">
        <v>22</v>
      </c>
      <c r="F1695" s="5" t="s">
        <v>23</v>
      </c>
      <c r="G1695" s="5" t="s">
        <v>41</v>
      </c>
      <c r="H1695" s="5">
        <v>399</v>
      </c>
      <c r="I1695" s="5">
        <v>5</v>
      </c>
      <c r="J1695" s="5">
        <v>1995</v>
      </c>
    </row>
    <row r="1696" spans="1:10" ht="15.75" customHeight="1" x14ac:dyDescent="0.25">
      <c r="A1696" s="3" t="s">
        <v>1741</v>
      </c>
      <c r="B1696" s="4">
        <v>43645</v>
      </c>
      <c r="C1696" s="5">
        <v>8</v>
      </c>
      <c r="D1696" s="5" t="s">
        <v>45</v>
      </c>
      <c r="E1696" s="5" t="s">
        <v>46</v>
      </c>
      <c r="F1696" s="5" t="s">
        <v>23</v>
      </c>
      <c r="G1696" s="5" t="s">
        <v>14</v>
      </c>
      <c r="H1696" s="5">
        <v>199</v>
      </c>
      <c r="I1696" s="5">
        <v>3</v>
      </c>
      <c r="J1696" s="5">
        <v>597</v>
      </c>
    </row>
    <row r="1697" spans="1:10" ht="15.75" customHeight="1" x14ac:dyDescent="0.25">
      <c r="A1697" s="3" t="s">
        <v>1742</v>
      </c>
      <c r="B1697" s="4">
        <v>43646</v>
      </c>
      <c r="C1697" s="5">
        <v>9</v>
      </c>
      <c r="D1697" s="5" t="s">
        <v>21</v>
      </c>
      <c r="E1697" s="5" t="s">
        <v>22</v>
      </c>
      <c r="F1697" s="5" t="s">
        <v>23</v>
      </c>
      <c r="G1697" s="5" t="s">
        <v>24</v>
      </c>
      <c r="H1697" s="5">
        <v>159</v>
      </c>
      <c r="I1697" s="5">
        <v>7</v>
      </c>
      <c r="J1697" s="5">
        <v>1113</v>
      </c>
    </row>
    <row r="1698" spans="1:10" ht="15.75" customHeight="1" x14ac:dyDescent="0.25">
      <c r="A1698" s="3" t="s">
        <v>1743</v>
      </c>
      <c r="B1698" s="4">
        <v>43647</v>
      </c>
      <c r="C1698" s="5">
        <v>14</v>
      </c>
      <c r="D1698" s="5" t="s">
        <v>38</v>
      </c>
      <c r="E1698" s="5" t="s">
        <v>12</v>
      </c>
      <c r="F1698" s="5" t="s">
        <v>13</v>
      </c>
      <c r="G1698" s="5" t="s">
        <v>31</v>
      </c>
      <c r="H1698" s="5">
        <v>69</v>
      </c>
      <c r="I1698" s="5">
        <v>8</v>
      </c>
      <c r="J1698" s="5">
        <v>552</v>
      </c>
    </row>
    <row r="1699" spans="1:10" ht="15.75" customHeight="1" x14ac:dyDescent="0.25">
      <c r="A1699" s="3" t="s">
        <v>1744</v>
      </c>
      <c r="B1699" s="4">
        <v>43648</v>
      </c>
      <c r="C1699" s="5">
        <v>8</v>
      </c>
      <c r="D1699" s="5" t="s">
        <v>45</v>
      </c>
      <c r="E1699" s="5" t="s">
        <v>46</v>
      </c>
      <c r="F1699" s="5" t="s">
        <v>23</v>
      </c>
      <c r="G1699" s="5" t="s">
        <v>14</v>
      </c>
      <c r="H1699" s="5">
        <v>199</v>
      </c>
      <c r="I1699" s="5">
        <v>3</v>
      </c>
      <c r="J1699" s="5">
        <v>597</v>
      </c>
    </row>
    <row r="1700" spans="1:10" ht="15.75" customHeight="1" x14ac:dyDescent="0.25">
      <c r="A1700" s="3" t="s">
        <v>1745</v>
      </c>
      <c r="B1700" s="4">
        <v>43648</v>
      </c>
      <c r="C1700" s="5">
        <v>11</v>
      </c>
      <c r="D1700" s="5" t="s">
        <v>11</v>
      </c>
      <c r="E1700" s="5" t="s">
        <v>12</v>
      </c>
      <c r="F1700" s="5" t="s">
        <v>13</v>
      </c>
      <c r="G1700" s="5" t="s">
        <v>24</v>
      </c>
      <c r="H1700" s="5">
        <v>159</v>
      </c>
      <c r="I1700" s="5">
        <v>0</v>
      </c>
      <c r="J1700" s="5">
        <v>0</v>
      </c>
    </row>
    <row r="1701" spans="1:10" ht="15.75" customHeight="1" x14ac:dyDescent="0.25">
      <c r="A1701" s="3" t="s">
        <v>1746</v>
      </c>
      <c r="B1701" s="4">
        <v>43649</v>
      </c>
      <c r="C1701" s="5">
        <v>12</v>
      </c>
      <c r="D1701" s="5" t="s">
        <v>66</v>
      </c>
      <c r="E1701" s="5" t="s">
        <v>12</v>
      </c>
      <c r="F1701" s="5" t="s">
        <v>13</v>
      </c>
      <c r="G1701" s="5" t="s">
        <v>19</v>
      </c>
      <c r="H1701" s="5">
        <v>289</v>
      </c>
      <c r="I1701" s="5">
        <v>5</v>
      </c>
      <c r="J1701" s="5">
        <v>1445</v>
      </c>
    </row>
    <row r="1702" spans="1:10" ht="15.75" customHeight="1" x14ac:dyDescent="0.25">
      <c r="A1702" s="3" t="s">
        <v>1747</v>
      </c>
      <c r="B1702" s="4">
        <v>43650</v>
      </c>
      <c r="C1702" s="5">
        <v>16</v>
      </c>
      <c r="D1702" s="5" t="s">
        <v>30</v>
      </c>
      <c r="E1702" s="5" t="s">
        <v>36</v>
      </c>
      <c r="F1702" s="5" t="s">
        <v>28</v>
      </c>
      <c r="G1702" s="5" t="s">
        <v>41</v>
      </c>
      <c r="H1702" s="5">
        <v>399</v>
      </c>
      <c r="I1702" s="5">
        <v>4</v>
      </c>
      <c r="J1702" s="5">
        <v>1596</v>
      </c>
    </row>
    <row r="1703" spans="1:10" ht="15.75" customHeight="1" x14ac:dyDescent="0.25">
      <c r="A1703" s="3" t="s">
        <v>1748</v>
      </c>
      <c r="B1703" s="4">
        <v>43651</v>
      </c>
      <c r="C1703" s="5">
        <v>8</v>
      </c>
      <c r="D1703" s="5" t="s">
        <v>45</v>
      </c>
      <c r="E1703" s="5" t="s">
        <v>22</v>
      </c>
      <c r="F1703" s="5" t="s">
        <v>23</v>
      </c>
      <c r="G1703" s="5" t="s">
        <v>14</v>
      </c>
      <c r="H1703" s="5">
        <v>199</v>
      </c>
      <c r="I1703" s="5">
        <v>5</v>
      </c>
      <c r="J1703" s="5">
        <v>995</v>
      </c>
    </row>
    <row r="1704" spans="1:10" ht="15.75" customHeight="1" x14ac:dyDescent="0.25">
      <c r="A1704" s="3" t="s">
        <v>1749</v>
      </c>
      <c r="B1704" s="4">
        <v>43651</v>
      </c>
      <c r="C1704" s="5">
        <v>5</v>
      </c>
      <c r="D1704" s="5" t="s">
        <v>60</v>
      </c>
      <c r="E1704" s="5" t="s">
        <v>17</v>
      </c>
      <c r="F1704" s="5" t="s">
        <v>18</v>
      </c>
      <c r="G1704" s="5" t="s">
        <v>41</v>
      </c>
      <c r="H1704" s="5">
        <v>399</v>
      </c>
      <c r="I1704" s="5">
        <v>7</v>
      </c>
      <c r="J1704" s="5">
        <v>2793</v>
      </c>
    </row>
    <row r="1705" spans="1:10" ht="15.75" customHeight="1" x14ac:dyDescent="0.25">
      <c r="A1705" s="3" t="s">
        <v>1750</v>
      </c>
      <c r="B1705" s="4">
        <v>43652</v>
      </c>
      <c r="C1705" s="5">
        <v>18</v>
      </c>
      <c r="D1705" s="5" t="s">
        <v>26</v>
      </c>
      <c r="E1705" s="5" t="s">
        <v>36</v>
      </c>
      <c r="F1705" s="5" t="s">
        <v>28</v>
      </c>
      <c r="G1705" s="5" t="s">
        <v>24</v>
      </c>
      <c r="H1705" s="5">
        <v>159</v>
      </c>
      <c r="I1705" s="5">
        <v>0</v>
      </c>
      <c r="J1705" s="5">
        <v>0</v>
      </c>
    </row>
    <row r="1706" spans="1:10" ht="15.75" customHeight="1" x14ac:dyDescent="0.25">
      <c r="A1706" s="3" t="s">
        <v>1751</v>
      </c>
      <c r="B1706" s="4">
        <v>43653</v>
      </c>
      <c r="C1706" s="5">
        <v>9</v>
      </c>
      <c r="D1706" s="5" t="s">
        <v>21</v>
      </c>
      <c r="E1706" s="5" t="s">
        <v>22</v>
      </c>
      <c r="F1706" s="5" t="s">
        <v>23</v>
      </c>
      <c r="G1706" s="5" t="s">
        <v>14</v>
      </c>
      <c r="H1706" s="5">
        <v>199</v>
      </c>
      <c r="I1706" s="5">
        <v>2</v>
      </c>
      <c r="J1706" s="5">
        <v>398</v>
      </c>
    </row>
    <row r="1707" spans="1:10" ht="15.75" customHeight="1" x14ac:dyDescent="0.25">
      <c r="A1707" s="3" t="s">
        <v>1752</v>
      </c>
      <c r="B1707" s="4">
        <v>43654</v>
      </c>
      <c r="C1707" s="5">
        <v>7</v>
      </c>
      <c r="D1707" s="5" t="s">
        <v>88</v>
      </c>
      <c r="E1707" s="5" t="s">
        <v>46</v>
      </c>
      <c r="F1707" s="5" t="s">
        <v>23</v>
      </c>
      <c r="G1707" s="5" t="s">
        <v>31</v>
      </c>
      <c r="H1707" s="5">
        <v>69</v>
      </c>
      <c r="I1707" s="5">
        <v>3</v>
      </c>
      <c r="J1707" s="5">
        <v>207</v>
      </c>
    </row>
    <row r="1708" spans="1:10" ht="15.75" customHeight="1" x14ac:dyDescent="0.25">
      <c r="A1708" s="3" t="s">
        <v>1753</v>
      </c>
      <c r="B1708" s="4">
        <v>43655</v>
      </c>
      <c r="C1708" s="5">
        <v>19</v>
      </c>
      <c r="D1708" s="5" t="s">
        <v>56</v>
      </c>
      <c r="E1708" s="5" t="s">
        <v>36</v>
      </c>
      <c r="F1708" s="5" t="s">
        <v>28</v>
      </c>
      <c r="G1708" s="5" t="s">
        <v>24</v>
      </c>
      <c r="H1708" s="5">
        <v>159</v>
      </c>
      <c r="I1708" s="5">
        <v>0</v>
      </c>
      <c r="J1708" s="5">
        <v>0</v>
      </c>
    </row>
    <row r="1709" spans="1:10" ht="15.75" customHeight="1" x14ac:dyDescent="0.25">
      <c r="A1709" s="3" t="s">
        <v>1754</v>
      </c>
      <c r="B1709" s="4">
        <v>43656</v>
      </c>
      <c r="C1709" s="5">
        <v>5</v>
      </c>
      <c r="D1709" s="5" t="s">
        <v>60</v>
      </c>
      <c r="E1709" s="5" t="s">
        <v>17</v>
      </c>
      <c r="F1709" s="5" t="s">
        <v>18</v>
      </c>
      <c r="G1709" s="5" t="s">
        <v>14</v>
      </c>
      <c r="H1709" s="5">
        <v>199</v>
      </c>
      <c r="I1709" s="5">
        <v>3</v>
      </c>
      <c r="J1709" s="5">
        <v>597</v>
      </c>
    </row>
    <row r="1710" spans="1:10" ht="15.75" customHeight="1" x14ac:dyDescent="0.25">
      <c r="A1710" s="3" t="s">
        <v>1755</v>
      </c>
      <c r="B1710" s="4">
        <v>43656</v>
      </c>
      <c r="C1710" s="5">
        <v>8</v>
      </c>
      <c r="D1710" s="5" t="s">
        <v>45</v>
      </c>
      <c r="E1710" s="5" t="s">
        <v>46</v>
      </c>
      <c r="F1710" s="5" t="s">
        <v>23</v>
      </c>
      <c r="G1710" s="5" t="s">
        <v>14</v>
      </c>
      <c r="H1710" s="5">
        <v>199</v>
      </c>
      <c r="I1710" s="5">
        <v>6</v>
      </c>
      <c r="J1710" s="5">
        <v>1194</v>
      </c>
    </row>
    <row r="1711" spans="1:10" ht="15.75" customHeight="1" x14ac:dyDescent="0.25">
      <c r="A1711" s="3" t="s">
        <v>1756</v>
      </c>
      <c r="B1711" s="4">
        <v>43656</v>
      </c>
      <c r="C1711" s="5">
        <v>14</v>
      </c>
      <c r="D1711" s="5" t="s">
        <v>38</v>
      </c>
      <c r="E1711" s="5" t="s">
        <v>12</v>
      </c>
      <c r="F1711" s="5" t="s">
        <v>13</v>
      </c>
      <c r="G1711" s="5" t="s">
        <v>41</v>
      </c>
      <c r="H1711" s="5">
        <v>399</v>
      </c>
      <c r="I1711" s="5">
        <v>0</v>
      </c>
      <c r="J1711" s="5">
        <v>0</v>
      </c>
    </row>
    <row r="1712" spans="1:10" ht="15.75" customHeight="1" x14ac:dyDescent="0.25">
      <c r="A1712" s="3" t="s">
        <v>1757</v>
      </c>
      <c r="B1712" s="4">
        <v>43656</v>
      </c>
      <c r="C1712" s="5">
        <v>13</v>
      </c>
      <c r="D1712" s="5" t="s">
        <v>33</v>
      </c>
      <c r="E1712" s="5" t="s">
        <v>63</v>
      </c>
      <c r="F1712" s="5" t="s">
        <v>13</v>
      </c>
      <c r="G1712" s="5" t="s">
        <v>31</v>
      </c>
      <c r="H1712" s="5">
        <v>69</v>
      </c>
      <c r="I1712" s="5">
        <v>2</v>
      </c>
      <c r="J1712" s="5">
        <v>138</v>
      </c>
    </row>
    <row r="1713" spans="1:10" ht="15.75" customHeight="1" x14ac:dyDescent="0.25">
      <c r="A1713" s="3" t="s">
        <v>1758</v>
      </c>
      <c r="B1713" s="4">
        <v>43657</v>
      </c>
      <c r="C1713" s="5">
        <v>5</v>
      </c>
      <c r="D1713" s="5" t="s">
        <v>60</v>
      </c>
      <c r="E1713" s="5" t="s">
        <v>17</v>
      </c>
      <c r="F1713" s="5" t="s">
        <v>18</v>
      </c>
      <c r="G1713" s="5" t="s">
        <v>24</v>
      </c>
      <c r="H1713" s="5">
        <v>159</v>
      </c>
      <c r="I1713" s="5">
        <v>7</v>
      </c>
      <c r="J1713" s="5">
        <v>1113</v>
      </c>
    </row>
    <row r="1714" spans="1:10" ht="15.75" customHeight="1" x14ac:dyDescent="0.25">
      <c r="A1714" s="3" t="s">
        <v>1759</v>
      </c>
      <c r="B1714" s="4">
        <v>43657</v>
      </c>
      <c r="C1714" s="5">
        <v>19</v>
      </c>
      <c r="D1714" s="5" t="s">
        <v>56</v>
      </c>
      <c r="E1714" s="5" t="s">
        <v>27</v>
      </c>
      <c r="F1714" s="5" t="s">
        <v>28</v>
      </c>
      <c r="G1714" s="5" t="s">
        <v>41</v>
      </c>
      <c r="H1714" s="5">
        <v>399</v>
      </c>
      <c r="I1714" s="5">
        <v>9</v>
      </c>
      <c r="J1714" s="5">
        <v>3591</v>
      </c>
    </row>
    <row r="1715" spans="1:10" ht="15.75" customHeight="1" x14ac:dyDescent="0.25">
      <c r="A1715" s="3" t="s">
        <v>1760</v>
      </c>
      <c r="B1715" s="4">
        <v>43658</v>
      </c>
      <c r="C1715" s="5">
        <v>13</v>
      </c>
      <c r="D1715" s="5" t="s">
        <v>33</v>
      </c>
      <c r="E1715" s="5" t="s">
        <v>12</v>
      </c>
      <c r="F1715" s="5" t="s">
        <v>13</v>
      </c>
      <c r="G1715" s="5" t="s">
        <v>14</v>
      </c>
      <c r="H1715" s="5">
        <v>199</v>
      </c>
      <c r="I1715" s="5">
        <v>3</v>
      </c>
      <c r="J1715" s="5">
        <v>597</v>
      </c>
    </row>
    <row r="1716" spans="1:10" ht="15.75" customHeight="1" x14ac:dyDescent="0.25">
      <c r="A1716" s="3" t="s">
        <v>1761</v>
      </c>
      <c r="B1716" s="4">
        <v>43658</v>
      </c>
      <c r="C1716" s="5">
        <v>5</v>
      </c>
      <c r="D1716" s="5" t="s">
        <v>60</v>
      </c>
      <c r="E1716" s="5" t="s">
        <v>68</v>
      </c>
      <c r="F1716" s="5" t="s">
        <v>18</v>
      </c>
      <c r="G1716" s="5" t="s">
        <v>31</v>
      </c>
      <c r="H1716" s="5">
        <v>69</v>
      </c>
      <c r="I1716" s="5">
        <v>3</v>
      </c>
      <c r="J1716" s="5">
        <v>207</v>
      </c>
    </row>
    <row r="1717" spans="1:10" ht="15.75" customHeight="1" x14ac:dyDescent="0.25">
      <c r="A1717" s="3" t="s">
        <v>1762</v>
      </c>
      <c r="B1717" s="4">
        <v>43658</v>
      </c>
      <c r="C1717" s="5">
        <v>14</v>
      </c>
      <c r="D1717" s="5" t="s">
        <v>38</v>
      </c>
      <c r="E1717" s="5" t="s">
        <v>12</v>
      </c>
      <c r="F1717" s="5" t="s">
        <v>13</v>
      </c>
      <c r="G1717" s="5" t="s">
        <v>41</v>
      </c>
      <c r="H1717" s="5">
        <v>399</v>
      </c>
      <c r="I1717" s="5">
        <v>1</v>
      </c>
      <c r="J1717" s="5">
        <v>399</v>
      </c>
    </row>
    <row r="1718" spans="1:10" ht="15.75" customHeight="1" x14ac:dyDescent="0.25">
      <c r="A1718" s="3" t="s">
        <v>1763</v>
      </c>
      <c r="B1718" s="4">
        <v>43658</v>
      </c>
      <c r="C1718" s="5">
        <v>11</v>
      </c>
      <c r="D1718" s="5" t="s">
        <v>11</v>
      </c>
      <c r="E1718" s="5" t="s">
        <v>12</v>
      </c>
      <c r="F1718" s="5" t="s">
        <v>13</v>
      </c>
      <c r="G1718" s="5" t="s">
        <v>31</v>
      </c>
      <c r="H1718" s="5">
        <v>69</v>
      </c>
      <c r="I1718" s="5">
        <v>1</v>
      </c>
      <c r="J1718" s="5">
        <v>69</v>
      </c>
    </row>
    <row r="1719" spans="1:10" ht="15.75" customHeight="1" x14ac:dyDescent="0.25">
      <c r="A1719" s="3" t="s">
        <v>1764</v>
      </c>
      <c r="B1719" s="4">
        <v>43658</v>
      </c>
      <c r="C1719" s="5">
        <v>7</v>
      </c>
      <c r="D1719" s="5" t="s">
        <v>88</v>
      </c>
      <c r="E1719" s="5" t="s">
        <v>22</v>
      </c>
      <c r="F1719" s="5" t="s">
        <v>23</v>
      </c>
      <c r="G1719" s="5" t="s">
        <v>24</v>
      </c>
      <c r="H1719" s="5">
        <v>159</v>
      </c>
      <c r="I1719" s="5">
        <v>8</v>
      </c>
      <c r="J1719" s="5">
        <v>1272</v>
      </c>
    </row>
    <row r="1720" spans="1:10" ht="15.75" customHeight="1" x14ac:dyDescent="0.25">
      <c r="A1720" s="3" t="s">
        <v>1765</v>
      </c>
      <c r="B1720" s="4">
        <v>43658</v>
      </c>
      <c r="C1720" s="5">
        <v>5</v>
      </c>
      <c r="D1720" s="5" t="s">
        <v>60</v>
      </c>
      <c r="E1720" s="5" t="s">
        <v>68</v>
      </c>
      <c r="F1720" s="5" t="s">
        <v>18</v>
      </c>
      <c r="G1720" s="5" t="s">
        <v>19</v>
      </c>
      <c r="H1720" s="5">
        <v>289</v>
      </c>
      <c r="I1720" s="5">
        <v>0</v>
      </c>
      <c r="J1720" s="5">
        <v>0</v>
      </c>
    </row>
    <row r="1721" spans="1:10" ht="15.75" customHeight="1" x14ac:dyDescent="0.25">
      <c r="A1721" s="3" t="s">
        <v>1766</v>
      </c>
      <c r="B1721" s="4">
        <v>43658</v>
      </c>
      <c r="C1721" s="5">
        <v>1</v>
      </c>
      <c r="D1721" s="5" t="s">
        <v>16</v>
      </c>
      <c r="E1721" s="5" t="s">
        <v>68</v>
      </c>
      <c r="F1721" s="5" t="s">
        <v>18</v>
      </c>
      <c r="G1721" s="5" t="s">
        <v>19</v>
      </c>
      <c r="H1721" s="5">
        <v>289</v>
      </c>
      <c r="I1721" s="5">
        <v>3</v>
      </c>
      <c r="J1721" s="5">
        <v>867</v>
      </c>
    </row>
    <row r="1722" spans="1:10" ht="15.75" customHeight="1" x14ac:dyDescent="0.25">
      <c r="A1722" s="3" t="s">
        <v>1767</v>
      </c>
      <c r="B1722" s="4">
        <v>43659</v>
      </c>
      <c r="C1722" s="5">
        <v>6</v>
      </c>
      <c r="D1722" s="5" t="s">
        <v>48</v>
      </c>
      <c r="E1722" s="5" t="s">
        <v>46</v>
      </c>
      <c r="F1722" s="5" t="s">
        <v>23</v>
      </c>
      <c r="G1722" s="5" t="s">
        <v>14</v>
      </c>
      <c r="H1722" s="5">
        <v>199</v>
      </c>
      <c r="I1722" s="5">
        <v>1</v>
      </c>
      <c r="J1722" s="5">
        <v>199</v>
      </c>
    </row>
    <row r="1723" spans="1:10" ht="15.75" customHeight="1" x14ac:dyDescent="0.25">
      <c r="A1723" s="3" t="s">
        <v>1768</v>
      </c>
      <c r="B1723" s="4">
        <v>43660</v>
      </c>
      <c r="C1723" s="5">
        <v>16</v>
      </c>
      <c r="D1723" s="5" t="s">
        <v>30</v>
      </c>
      <c r="E1723" s="5" t="s">
        <v>36</v>
      </c>
      <c r="F1723" s="5" t="s">
        <v>28</v>
      </c>
      <c r="G1723" s="5" t="s">
        <v>14</v>
      </c>
      <c r="H1723" s="5">
        <v>199</v>
      </c>
      <c r="I1723" s="5">
        <v>8</v>
      </c>
      <c r="J1723" s="5">
        <v>1592</v>
      </c>
    </row>
    <row r="1724" spans="1:10" ht="15.75" customHeight="1" x14ac:dyDescent="0.25">
      <c r="A1724" s="3" t="s">
        <v>1769</v>
      </c>
      <c r="B1724" s="4">
        <v>43660</v>
      </c>
      <c r="C1724" s="5">
        <v>10</v>
      </c>
      <c r="D1724" s="5" t="s">
        <v>58</v>
      </c>
      <c r="E1724" s="5" t="s">
        <v>46</v>
      </c>
      <c r="F1724" s="5" t="s">
        <v>23</v>
      </c>
      <c r="G1724" s="5" t="s">
        <v>14</v>
      </c>
      <c r="H1724" s="5">
        <v>199</v>
      </c>
      <c r="I1724" s="5">
        <v>2</v>
      </c>
      <c r="J1724" s="5">
        <v>398</v>
      </c>
    </row>
    <row r="1725" spans="1:10" ht="15.75" customHeight="1" x14ac:dyDescent="0.25">
      <c r="A1725" s="3" t="s">
        <v>1770</v>
      </c>
      <c r="B1725" s="4">
        <v>43660</v>
      </c>
      <c r="C1725" s="5">
        <v>20</v>
      </c>
      <c r="D1725" s="5" t="s">
        <v>40</v>
      </c>
      <c r="E1725" s="5" t="s">
        <v>27</v>
      </c>
      <c r="F1725" s="5" t="s">
        <v>28</v>
      </c>
      <c r="G1725" s="5" t="s">
        <v>24</v>
      </c>
      <c r="H1725" s="5">
        <v>159</v>
      </c>
      <c r="I1725" s="5">
        <v>1</v>
      </c>
      <c r="J1725" s="5">
        <v>159</v>
      </c>
    </row>
    <row r="1726" spans="1:10" ht="15.75" customHeight="1" x14ac:dyDescent="0.25">
      <c r="A1726" s="3" t="s">
        <v>1771</v>
      </c>
      <c r="B1726" s="4">
        <v>43660</v>
      </c>
      <c r="C1726" s="5">
        <v>4</v>
      </c>
      <c r="D1726" s="5" t="s">
        <v>51</v>
      </c>
      <c r="E1726" s="5" t="s">
        <v>17</v>
      </c>
      <c r="F1726" s="5" t="s">
        <v>18</v>
      </c>
      <c r="G1726" s="5" t="s">
        <v>19</v>
      </c>
      <c r="H1726" s="5">
        <v>289</v>
      </c>
      <c r="I1726" s="5">
        <v>8</v>
      </c>
      <c r="J1726" s="5">
        <v>2312</v>
      </c>
    </row>
    <row r="1727" spans="1:10" ht="15.75" customHeight="1" x14ac:dyDescent="0.25">
      <c r="A1727" s="3" t="s">
        <v>1772</v>
      </c>
      <c r="B1727" s="4">
        <v>43660</v>
      </c>
      <c r="C1727" s="5">
        <v>10</v>
      </c>
      <c r="D1727" s="5" t="s">
        <v>58</v>
      </c>
      <c r="E1727" s="5" t="s">
        <v>46</v>
      </c>
      <c r="F1727" s="5" t="s">
        <v>23</v>
      </c>
      <c r="G1727" s="5" t="s">
        <v>41</v>
      </c>
      <c r="H1727" s="5">
        <v>399</v>
      </c>
      <c r="I1727" s="5">
        <v>9</v>
      </c>
      <c r="J1727" s="5">
        <v>3591</v>
      </c>
    </row>
    <row r="1728" spans="1:10" ht="15.75" customHeight="1" x14ac:dyDescent="0.25">
      <c r="A1728" s="3" t="s">
        <v>1773</v>
      </c>
      <c r="B1728" s="4">
        <v>43660</v>
      </c>
      <c r="C1728" s="5">
        <v>4</v>
      </c>
      <c r="D1728" s="5" t="s">
        <v>51</v>
      </c>
      <c r="E1728" s="5" t="s">
        <v>17</v>
      </c>
      <c r="F1728" s="5" t="s">
        <v>18</v>
      </c>
      <c r="G1728" s="5" t="s">
        <v>14</v>
      </c>
      <c r="H1728" s="5">
        <v>199</v>
      </c>
      <c r="I1728" s="5">
        <v>3</v>
      </c>
      <c r="J1728" s="5">
        <v>597</v>
      </c>
    </row>
    <row r="1729" spans="1:10" ht="15.75" customHeight="1" x14ac:dyDescent="0.25">
      <c r="A1729" s="3" t="s">
        <v>1774</v>
      </c>
      <c r="B1729" s="4">
        <v>43661</v>
      </c>
      <c r="C1729" s="5">
        <v>16</v>
      </c>
      <c r="D1729" s="5" t="s">
        <v>30</v>
      </c>
      <c r="E1729" s="5" t="s">
        <v>27</v>
      </c>
      <c r="F1729" s="5" t="s">
        <v>28</v>
      </c>
      <c r="G1729" s="5" t="s">
        <v>24</v>
      </c>
      <c r="H1729" s="5">
        <v>159</v>
      </c>
      <c r="I1729" s="5">
        <v>3</v>
      </c>
      <c r="J1729" s="5">
        <v>477</v>
      </c>
    </row>
    <row r="1730" spans="1:10" ht="15.75" customHeight="1" x14ac:dyDescent="0.25">
      <c r="A1730" s="3" t="s">
        <v>1775</v>
      </c>
      <c r="B1730" s="4">
        <v>43661</v>
      </c>
      <c r="C1730" s="5">
        <v>2</v>
      </c>
      <c r="D1730" s="5" t="s">
        <v>106</v>
      </c>
      <c r="E1730" s="5" t="s">
        <v>17</v>
      </c>
      <c r="F1730" s="5" t="s">
        <v>18</v>
      </c>
      <c r="G1730" s="5" t="s">
        <v>24</v>
      </c>
      <c r="H1730" s="5">
        <v>159</v>
      </c>
      <c r="I1730" s="5">
        <v>4</v>
      </c>
      <c r="J1730" s="5">
        <v>636</v>
      </c>
    </row>
    <row r="1731" spans="1:10" ht="15.75" customHeight="1" x14ac:dyDescent="0.25">
      <c r="A1731" s="3" t="s">
        <v>1776</v>
      </c>
      <c r="B1731" s="4">
        <v>43661</v>
      </c>
      <c r="C1731" s="5">
        <v>18</v>
      </c>
      <c r="D1731" s="5" t="s">
        <v>26</v>
      </c>
      <c r="E1731" s="5" t="s">
        <v>36</v>
      </c>
      <c r="F1731" s="5" t="s">
        <v>28</v>
      </c>
      <c r="G1731" s="5" t="s">
        <v>41</v>
      </c>
      <c r="H1731" s="5">
        <v>399</v>
      </c>
      <c r="I1731" s="5">
        <v>5</v>
      </c>
      <c r="J1731" s="5">
        <v>1995</v>
      </c>
    </row>
    <row r="1732" spans="1:10" ht="15.75" customHeight="1" x14ac:dyDescent="0.25">
      <c r="A1732" s="3" t="s">
        <v>1777</v>
      </c>
      <c r="B1732" s="4">
        <v>43662</v>
      </c>
      <c r="C1732" s="5">
        <v>9</v>
      </c>
      <c r="D1732" s="5" t="s">
        <v>21</v>
      </c>
      <c r="E1732" s="5" t="s">
        <v>46</v>
      </c>
      <c r="F1732" s="5" t="s">
        <v>23</v>
      </c>
      <c r="G1732" s="5" t="s">
        <v>41</v>
      </c>
      <c r="H1732" s="5">
        <v>399</v>
      </c>
      <c r="I1732" s="5">
        <v>0</v>
      </c>
      <c r="J1732" s="5">
        <v>0</v>
      </c>
    </row>
    <row r="1733" spans="1:10" ht="15.75" customHeight="1" x14ac:dyDescent="0.25">
      <c r="A1733" s="3" t="s">
        <v>1778</v>
      </c>
      <c r="B1733" s="4">
        <v>43663</v>
      </c>
      <c r="C1733" s="5">
        <v>4</v>
      </c>
      <c r="D1733" s="5" t="s">
        <v>51</v>
      </c>
      <c r="E1733" s="5" t="s">
        <v>17</v>
      </c>
      <c r="F1733" s="5" t="s">
        <v>18</v>
      </c>
      <c r="G1733" s="5" t="s">
        <v>41</v>
      </c>
      <c r="H1733" s="5">
        <v>399</v>
      </c>
      <c r="I1733" s="5">
        <v>8</v>
      </c>
      <c r="J1733" s="5">
        <v>3192</v>
      </c>
    </row>
    <row r="1734" spans="1:10" ht="15.75" customHeight="1" x14ac:dyDescent="0.25">
      <c r="A1734" s="3" t="s">
        <v>1779</v>
      </c>
      <c r="B1734" s="4">
        <v>43663</v>
      </c>
      <c r="C1734" s="5">
        <v>5</v>
      </c>
      <c r="D1734" s="5" t="s">
        <v>60</v>
      </c>
      <c r="E1734" s="5" t="s">
        <v>17</v>
      </c>
      <c r="F1734" s="5" t="s">
        <v>18</v>
      </c>
      <c r="G1734" s="5" t="s">
        <v>24</v>
      </c>
      <c r="H1734" s="5">
        <v>159</v>
      </c>
      <c r="I1734" s="5">
        <v>9</v>
      </c>
      <c r="J1734" s="5">
        <v>1431</v>
      </c>
    </row>
    <row r="1735" spans="1:10" ht="15.75" customHeight="1" x14ac:dyDescent="0.25">
      <c r="A1735" s="3" t="s">
        <v>1780</v>
      </c>
      <c r="B1735" s="4">
        <v>43664</v>
      </c>
      <c r="C1735" s="5">
        <v>5</v>
      </c>
      <c r="D1735" s="5" t="s">
        <v>60</v>
      </c>
      <c r="E1735" s="5" t="s">
        <v>17</v>
      </c>
      <c r="F1735" s="5" t="s">
        <v>18</v>
      </c>
      <c r="G1735" s="5" t="s">
        <v>41</v>
      </c>
      <c r="H1735" s="5">
        <v>399</v>
      </c>
      <c r="I1735" s="5">
        <v>2</v>
      </c>
      <c r="J1735" s="5">
        <v>798</v>
      </c>
    </row>
    <row r="1736" spans="1:10" ht="15.75" customHeight="1" x14ac:dyDescent="0.25">
      <c r="A1736" s="3" t="s">
        <v>1781</v>
      </c>
      <c r="B1736" s="4">
        <v>43664</v>
      </c>
      <c r="C1736" s="5">
        <v>12</v>
      </c>
      <c r="D1736" s="5" t="s">
        <v>66</v>
      </c>
      <c r="E1736" s="5" t="s">
        <v>63</v>
      </c>
      <c r="F1736" s="5" t="s">
        <v>13</v>
      </c>
      <c r="G1736" s="5" t="s">
        <v>41</v>
      </c>
      <c r="H1736" s="5">
        <v>399</v>
      </c>
      <c r="I1736" s="5">
        <v>7</v>
      </c>
      <c r="J1736" s="5">
        <v>2793</v>
      </c>
    </row>
    <row r="1737" spans="1:10" ht="15.75" customHeight="1" x14ac:dyDescent="0.25">
      <c r="A1737" s="3" t="s">
        <v>1782</v>
      </c>
      <c r="B1737" s="4">
        <v>43664</v>
      </c>
      <c r="C1737" s="5">
        <v>7</v>
      </c>
      <c r="D1737" s="5" t="s">
        <v>88</v>
      </c>
      <c r="E1737" s="5" t="s">
        <v>46</v>
      </c>
      <c r="F1737" s="5" t="s">
        <v>23</v>
      </c>
      <c r="G1737" s="5" t="s">
        <v>19</v>
      </c>
      <c r="H1737" s="5">
        <v>289</v>
      </c>
      <c r="I1737" s="5">
        <v>7</v>
      </c>
      <c r="J1737" s="5">
        <v>2023</v>
      </c>
    </row>
    <row r="1738" spans="1:10" ht="15.75" customHeight="1" x14ac:dyDescent="0.25">
      <c r="A1738" s="3" t="s">
        <v>1783</v>
      </c>
      <c r="B1738" s="4">
        <v>43664</v>
      </c>
      <c r="C1738" s="5">
        <v>1</v>
      </c>
      <c r="D1738" s="5" t="s">
        <v>16</v>
      </c>
      <c r="E1738" s="5" t="s">
        <v>68</v>
      </c>
      <c r="F1738" s="5" t="s">
        <v>18</v>
      </c>
      <c r="G1738" s="5" t="s">
        <v>31</v>
      </c>
      <c r="H1738" s="5">
        <v>69</v>
      </c>
      <c r="I1738" s="5">
        <v>3</v>
      </c>
      <c r="J1738" s="5">
        <v>207</v>
      </c>
    </row>
    <row r="1739" spans="1:10" ht="15.75" customHeight="1" x14ac:dyDescent="0.25">
      <c r="A1739" s="3" t="s">
        <v>1784</v>
      </c>
      <c r="B1739" s="4">
        <v>43665</v>
      </c>
      <c r="C1739" s="5">
        <v>18</v>
      </c>
      <c r="D1739" s="5" t="s">
        <v>26</v>
      </c>
      <c r="E1739" s="5" t="s">
        <v>36</v>
      </c>
      <c r="F1739" s="5" t="s">
        <v>28</v>
      </c>
      <c r="G1739" s="5" t="s">
        <v>24</v>
      </c>
      <c r="H1739" s="5">
        <v>159</v>
      </c>
      <c r="I1739" s="5">
        <v>6</v>
      </c>
      <c r="J1739" s="5">
        <v>954</v>
      </c>
    </row>
    <row r="1740" spans="1:10" ht="15.75" customHeight="1" x14ac:dyDescent="0.25">
      <c r="A1740" s="3" t="s">
        <v>1785</v>
      </c>
      <c r="B1740" s="4">
        <v>43666</v>
      </c>
      <c r="C1740" s="5">
        <v>3</v>
      </c>
      <c r="D1740" s="5" t="s">
        <v>43</v>
      </c>
      <c r="E1740" s="5" t="s">
        <v>68</v>
      </c>
      <c r="F1740" s="5" t="s">
        <v>18</v>
      </c>
      <c r="G1740" s="5" t="s">
        <v>31</v>
      </c>
      <c r="H1740" s="5">
        <v>69</v>
      </c>
      <c r="I1740" s="5">
        <v>3</v>
      </c>
      <c r="J1740" s="5">
        <v>207</v>
      </c>
    </row>
    <row r="1741" spans="1:10" ht="15.75" customHeight="1" x14ac:dyDescent="0.25">
      <c r="A1741" s="3" t="s">
        <v>1786</v>
      </c>
      <c r="B1741" s="4">
        <v>43666</v>
      </c>
      <c r="C1741" s="5">
        <v>2</v>
      </c>
      <c r="D1741" s="5" t="s">
        <v>106</v>
      </c>
      <c r="E1741" s="5" t="s">
        <v>17</v>
      </c>
      <c r="F1741" s="5" t="s">
        <v>18</v>
      </c>
      <c r="G1741" s="5" t="s">
        <v>14</v>
      </c>
      <c r="H1741" s="5">
        <v>199</v>
      </c>
      <c r="I1741" s="5">
        <v>4</v>
      </c>
      <c r="J1741" s="5">
        <v>796</v>
      </c>
    </row>
    <row r="1742" spans="1:10" ht="15.75" customHeight="1" x14ac:dyDescent="0.25">
      <c r="A1742" s="3" t="s">
        <v>1787</v>
      </c>
      <c r="B1742" s="4">
        <v>43666</v>
      </c>
      <c r="C1742" s="5">
        <v>17</v>
      </c>
      <c r="D1742" s="5" t="s">
        <v>35</v>
      </c>
      <c r="E1742" s="5" t="s">
        <v>27</v>
      </c>
      <c r="F1742" s="5" t="s">
        <v>28</v>
      </c>
      <c r="G1742" s="5" t="s">
        <v>19</v>
      </c>
      <c r="H1742" s="5">
        <v>289</v>
      </c>
      <c r="I1742" s="5">
        <v>2</v>
      </c>
      <c r="J1742" s="5">
        <v>578</v>
      </c>
    </row>
    <row r="1743" spans="1:10" ht="15.75" customHeight="1" x14ac:dyDescent="0.25">
      <c r="A1743" s="3" t="s">
        <v>1788</v>
      </c>
      <c r="B1743" s="4">
        <v>43667</v>
      </c>
      <c r="C1743" s="5">
        <v>14</v>
      </c>
      <c r="D1743" s="5" t="s">
        <v>38</v>
      </c>
      <c r="E1743" s="5" t="s">
        <v>63</v>
      </c>
      <c r="F1743" s="5" t="s">
        <v>13</v>
      </c>
      <c r="G1743" s="5" t="s">
        <v>19</v>
      </c>
      <c r="H1743" s="5">
        <v>289</v>
      </c>
      <c r="I1743" s="5">
        <v>9</v>
      </c>
      <c r="J1743" s="5">
        <v>2601</v>
      </c>
    </row>
    <row r="1744" spans="1:10" ht="15.75" customHeight="1" x14ac:dyDescent="0.25">
      <c r="A1744" s="3" t="s">
        <v>1789</v>
      </c>
      <c r="B1744" s="4">
        <v>43667</v>
      </c>
      <c r="C1744" s="5">
        <v>19</v>
      </c>
      <c r="D1744" s="5" t="s">
        <v>56</v>
      </c>
      <c r="E1744" s="5" t="s">
        <v>36</v>
      </c>
      <c r="F1744" s="5" t="s">
        <v>28</v>
      </c>
      <c r="G1744" s="5" t="s">
        <v>31</v>
      </c>
      <c r="H1744" s="5">
        <v>69</v>
      </c>
      <c r="I1744" s="5">
        <v>2</v>
      </c>
      <c r="J1744" s="5">
        <v>138</v>
      </c>
    </row>
    <row r="1745" spans="1:10" ht="15.75" customHeight="1" x14ac:dyDescent="0.25">
      <c r="A1745" s="3" t="s">
        <v>1790</v>
      </c>
      <c r="B1745" s="4">
        <v>43667</v>
      </c>
      <c r="C1745" s="5">
        <v>9</v>
      </c>
      <c r="D1745" s="5" t="s">
        <v>21</v>
      </c>
      <c r="E1745" s="5" t="s">
        <v>22</v>
      </c>
      <c r="F1745" s="5" t="s">
        <v>23</v>
      </c>
      <c r="G1745" s="5" t="s">
        <v>31</v>
      </c>
      <c r="H1745" s="5">
        <v>69</v>
      </c>
      <c r="I1745" s="5">
        <v>4</v>
      </c>
      <c r="J1745" s="5">
        <v>276</v>
      </c>
    </row>
    <row r="1746" spans="1:10" ht="15.75" customHeight="1" x14ac:dyDescent="0.25">
      <c r="A1746" s="3" t="s">
        <v>1791</v>
      </c>
      <c r="B1746" s="4">
        <v>43667</v>
      </c>
      <c r="C1746" s="5">
        <v>9</v>
      </c>
      <c r="D1746" s="5" t="s">
        <v>21</v>
      </c>
      <c r="E1746" s="5" t="s">
        <v>46</v>
      </c>
      <c r="F1746" s="5" t="s">
        <v>23</v>
      </c>
      <c r="G1746" s="5" t="s">
        <v>14</v>
      </c>
      <c r="H1746" s="5">
        <v>199</v>
      </c>
      <c r="I1746" s="5">
        <v>5</v>
      </c>
      <c r="J1746" s="5">
        <v>995</v>
      </c>
    </row>
    <row r="1747" spans="1:10" ht="15.75" customHeight="1" x14ac:dyDescent="0.25">
      <c r="A1747" s="3" t="s">
        <v>1792</v>
      </c>
      <c r="B1747" s="4">
        <v>43668</v>
      </c>
      <c r="C1747" s="5">
        <v>9</v>
      </c>
      <c r="D1747" s="5" t="s">
        <v>21</v>
      </c>
      <c r="E1747" s="5" t="s">
        <v>46</v>
      </c>
      <c r="F1747" s="5" t="s">
        <v>23</v>
      </c>
      <c r="G1747" s="5" t="s">
        <v>31</v>
      </c>
      <c r="H1747" s="5">
        <v>69</v>
      </c>
      <c r="I1747" s="5">
        <v>4</v>
      </c>
      <c r="J1747" s="5">
        <v>276</v>
      </c>
    </row>
    <row r="1748" spans="1:10" ht="15.75" customHeight="1" x14ac:dyDescent="0.25">
      <c r="A1748" s="3" t="s">
        <v>1793</v>
      </c>
      <c r="B1748" s="4">
        <v>43668</v>
      </c>
      <c r="C1748" s="5">
        <v>6</v>
      </c>
      <c r="D1748" s="5" t="s">
        <v>48</v>
      </c>
      <c r="E1748" s="5" t="s">
        <v>46</v>
      </c>
      <c r="F1748" s="5" t="s">
        <v>23</v>
      </c>
      <c r="G1748" s="5" t="s">
        <v>14</v>
      </c>
      <c r="H1748" s="5">
        <v>199</v>
      </c>
      <c r="I1748" s="5">
        <v>0</v>
      </c>
      <c r="J1748" s="5">
        <v>0</v>
      </c>
    </row>
    <row r="1749" spans="1:10" ht="15.75" customHeight="1" x14ac:dyDescent="0.25">
      <c r="A1749" s="3" t="s">
        <v>1794</v>
      </c>
      <c r="B1749" s="4">
        <v>43668</v>
      </c>
      <c r="C1749" s="5">
        <v>11</v>
      </c>
      <c r="D1749" s="5" t="s">
        <v>11</v>
      </c>
      <c r="E1749" s="5" t="s">
        <v>63</v>
      </c>
      <c r="F1749" s="5" t="s">
        <v>13</v>
      </c>
      <c r="G1749" s="5" t="s">
        <v>31</v>
      </c>
      <c r="H1749" s="5">
        <v>69</v>
      </c>
      <c r="I1749" s="5">
        <v>0</v>
      </c>
      <c r="J1749" s="5">
        <v>0</v>
      </c>
    </row>
    <row r="1750" spans="1:10" ht="15.75" customHeight="1" x14ac:dyDescent="0.25">
      <c r="A1750" s="3" t="s">
        <v>1795</v>
      </c>
      <c r="B1750" s="4">
        <v>43669</v>
      </c>
      <c r="C1750" s="5">
        <v>2</v>
      </c>
      <c r="D1750" s="5" t="s">
        <v>106</v>
      </c>
      <c r="E1750" s="5" t="s">
        <v>68</v>
      </c>
      <c r="F1750" s="5" t="s">
        <v>18</v>
      </c>
      <c r="G1750" s="5" t="s">
        <v>41</v>
      </c>
      <c r="H1750" s="5">
        <v>399</v>
      </c>
      <c r="I1750" s="5">
        <v>9</v>
      </c>
      <c r="J1750" s="5">
        <v>3591</v>
      </c>
    </row>
    <row r="1751" spans="1:10" ht="15.75" customHeight="1" x14ac:dyDescent="0.25">
      <c r="A1751" s="3" t="s">
        <v>1796</v>
      </c>
      <c r="B1751" s="4">
        <v>43670</v>
      </c>
      <c r="C1751" s="5">
        <v>19</v>
      </c>
      <c r="D1751" s="5" t="s">
        <v>56</v>
      </c>
      <c r="E1751" s="5" t="s">
        <v>36</v>
      </c>
      <c r="F1751" s="5" t="s">
        <v>28</v>
      </c>
      <c r="G1751" s="5" t="s">
        <v>31</v>
      </c>
      <c r="H1751" s="5">
        <v>69</v>
      </c>
      <c r="I1751" s="5">
        <v>1</v>
      </c>
      <c r="J1751" s="5">
        <v>69</v>
      </c>
    </row>
    <row r="1752" spans="1:10" ht="15.75" customHeight="1" x14ac:dyDescent="0.25">
      <c r="A1752" s="3" t="s">
        <v>1797</v>
      </c>
      <c r="B1752" s="4">
        <v>43671</v>
      </c>
      <c r="C1752" s="5">
        <v>15</v>
      </c>
      <c r="D1752" s="5" t="s">
        <v>118</v>
      </c>
      <c r="E1752" s="5" t="s">
        <v>12</v>
      </c>
      <c r="F1752" s="5" t="s">
        <v>13</v>
      </c>
      <c r="G1752" s="5" t="s">
        <v>31</v>
      </c>
      <c r="H1752" s="5">
        <v>69</v>
      </c>
      <c r="I1752" s="5">
        <v>4</v>
      </c>
      <c r="J1752" s="5">
        <v>276</v>
      </c>
    </row>
    <row r="1753" spans="1:10" ht="15.75" customHeight="1" x14ac:dyDescent="0.25">
      <c r="A1753" s="3" t="s">
        <v>1798</v>
      </c>
      <c r="B1753" s="4">
        <v>43671</v>
      </c>
      <c r="C1753" s="5">
        <v>6</v>
      </c>
      <c r="D1753" s="5" t="s">
        <v>48</v>
      </c>
      <c r="E1753" s="5" t="s">
        <v>22</v>
      </c>
      <c r="F1753" s="5" t="s">
        <v>23</v>
      </c>
      <c r="G1753" s="5" t="s">
        <v>19</v>
      </c>
      <c r="H1753" s="5">
        <v>289</v>
      </c>
      <c r="I1753" s="5">
        <v>7</v>
      </c>
      <c r="J1753" s="5">
        <v>2023</v>
      </c>
    </row>
    <row r="1754" spans="1:10" ht="15.75" customHeight="1" x14ac:dyDescent="0.25">
      <c r="A1754" s="3" t="s">
        <v>1799</v>
      </c>
      <c r="B1754" s="4">
        <v>43671</v>
      </c>
      <c r="C1754" s="5">
        <v>12</v>
      </c>
      <c r="D1754" s="5" t="s">
        <v>66</v>
      </c>
      <c r="E1754" s="5" t="s">
        <v>63</v>
      </c>
      <c r="F1754" s="5" t="s">
        <v>13</v>
      </c>
      <c r="G1754" s="5" t="s">
        <v>31</v>
      </c>
      <c r="H1754" s="5">
        <v>69</v>
      </c>
      <c r="I1754" s="5">
        <v>8</v>
      </c>
      <c r="J1754" s="5">
        <v>552</v>
      </c>
    </row>
    <row r="1755" spans="1:10" ht="15.75" customHeight="1" x14ac:dyDescent="0.25">
      <c r="A1755" s="3" t="s">
        <v>1800</v>
      </c>
      <c r="B1755" s="4">
        <v>43671</v>
      </c>
      <c r="C1755" s="5">
        <v>2</v>
      </c>
      <c r="D1755" s="5" t="s">
        <v>106</v>
      </c>
      <c r="E1755" s="5" t="s">
        <v>68</v>
      </c>
      <c r="F1755" s="5" t="s">
        <v>18</v>
      </c>
      <c r="G1755" s="5" t="s">
        <v>31</v>
      </c>
      <c r="H1755" s="5">
        <v>69</v>
      </c>
      <c r="I1755" s="5">
        <v>9</v>
      </c>
      <c r="J1755" s="5">
        <v>621</v>
      </c>
    </row>
    <row r="1756" spans="1:10" ht="15.75" customHeight="1" x14ac:dyDescent="0.25">
      <c r="A1756" s="3" t="s">
        <v>1801</v>
      </c>
      <c r="B1756" s="4">
        <v>43671</v>
      </c>
      <c r="C1756" s="5">
        <v>15</v>
      </c>
      <c r="D1756" s="5" t="s">
        <v>118</v>
      </c>
      <c r="E1756" s="5" t="s">
        <v>63</v>
      </c>
      <c r="F1756" s="5" t="s">
        <v>13</v>
      </c>
      <c r="G1756" s="5" t="s">
        <v>19</v>
      </c>
      <c r="H1756" s="5">
        <v>289</v>
      </c>
      <c r="I1756" s="5">
        <v>4</v>
      </c>
      <c r="J1756" s="5">
        <v>1156</v>
      </c>
    </row>
    <row r="1757" spans="1:10" ht="15.75" customHeight="1" x14ac:dyDescent="0.25">
      <c r="A1757" s="3" t="s">
        <v>1802</v>
      </c>
      <c r="B1757" s="4">
        <v>43671</v>
      </c>
      <c r="C1757" s="5">
        <v>2</v>
      </c>
      <c r="D1757" s="5" t="s">
        <v>106</v>
      </c>
      <c r="E1757" s="5" t="s">
        <v>17</v>
      </c>
      <c r="F1757" s="5" t="s">
        <v>18</v>
      </c>
      <c r="G1757" s="5" t="s">
        <v>41</v>
      </c>
      <c r="H1757" s="5">
        <v>399</v>
      </c>
      <c r="I1757" s="5">
        <v>9</v>
      </c>
      <c r="J1757" s="5">
        <v>3591</v>
      </c>
    </row>
    <row r="1758" spans="1:10" ht="15.75" customHeight="1" x14ac:dyDescent="0.25">
      <c r="A1758" s="3" t="s">
        <v>1803</v>
      </c>
      <c r="B1758" s="4">
        <v>43671</v>
      </c>
      <c r="C1758" s="5">
        <v>4</v>
      </c>
      <c r="D1758" s="5" t="s">
        <v>51</v>
      </c>
      <c r="E1758" s="5" t="s">
        <v>17</v>
      </c>
      <c r="F1758" s="5" t="s">
        <v>18</v>
      </c>
      <c r="G1758" s="5" t="s">
        <v>19</v>
      </c>
      <c r="H1758" s="5">
        <v>289</v>
      </c>
      <c r="I1758" s="5">
        <v>2</v>
      </c>
      <c r="J1758" s="5">
        <v>578</v>
      </c>
    </row>
    <row r="1759" spans="1:10" ht="15.75" customHeight="1" x14ac:dyDescent="0.25">
      <c r="A1759" s="3" t="s">
        <v>1804</v>
      </c>
      <c r="B1759" s="4">
        <v>43671</v>
      </c>
      <c r="C1759" s="5">
        <v>5</v>
      </c>
      <c r="D1759" s="5" t="s">
        <v>60</v>
      </c>
      <c r="E1759" s="5" t="s">
        <v>68</v>
      </c>
      <c r="F1759" s="5" t="s">
        <v>18</v>
      </c>
      <c r="G1759" s="5" t="s">
        <v>31</v>
      </c>
      <c r="H1759" s="5">
        <v>69</v>
      </c>
      <c r="I1759" s="5">
        <v>9</v>
      </c>
      <c r="J1759" s="5">
        <v>621</v>
      </c>
    </row>
    <row r="1760" spans="1:10" ht="15.75" customHeight="1" x14ac:dyDescent="0.25">
      <c r="A1760" s="3" t="s">
        <v>1805</v>
      </c>
      <c r="B1760" s="4">
        <v>43672</v>
      </c>
      <c r="C1760" s="5">
        <v>18</v>
      </c>
      <c r="D1760" s="5" t="s">
        <v>26</v>
      </c>
      <c r="E1760" s="5" t="s">
        <v>36</v>
      </c>
      <c r="F1760" s="5" t="s">
        <v>28</v>
      </c>
      <c r="G1760" s="5" t="s">
        <v>24</v>
      </c>
      <c r="H1760" s="5">
        <v>159</v>
      </c>
      <c r="I1760" s="5">
        <v>5</v>
      </c>
      <c r="J1760" s="5">
        <v>795</v>
      </c>
    </row>
    <row r="1761" spans="1:10" ht="15.75" customHeight="1" x14ac:dyDescent="0.25">
      <c r="A1761" s="3" t="s">
        <v>1806</v>
      </c>
      <c r="B1761" s="4">
        <v>43673</v>
      </c>
      <c r="C1761" s="5">
        <v>18</v>
      </c>
      <c r="D1761" s="5" t="s">
        <v>26</v>
      </c>
      <c r="E1761" s="5" t="s">
        <v>27</v>
      </c>
      <c r="F1761" s="5" t="s">
        <v>28</v>
      </c>
      <c r="G1761" s="5" t="s">
        <v>14</v>
      </c>
      <c r="H1761" s="5">
        <v>199</v>
      </c>
      <c r="I1761" s="5">
        <v>0</v>
      </c>
      <c r="J1761" s="5">
        <v>0</v>
      </c>
    </row>
    <row r="1762" spans="1:10" ht="15.75" customHeight="1" x14ac:dyDescent="0.25">
      <c r="A1762" s="3" t="s">
        <v>1807</v>
      </c>
      <c r="B1762" s="4">
        <v>43674</v>
      </c>
      <c r="C1762" s="5">
        <v>11</v>
      </c>
      <c r="D1762" s="5" t="s">
        <v>11</v>
      </c>
      <c r="E1762" s="5" t="s">
        <v>12</v>
      </c>
      <c r="F1762" s="5" t="s">
        <v>13</v>
      </c>
      <c r="G1762" s="5" t="s">
        <v>14</v>
      </c>
      <c r="H1762" s="5">
        <v>199</v>
      </c>
      <c r="I1762" s="5">
        <v>4</v>
      </c>
      <c r="J1762" s="5">
        <v>796</v>
      </c>
    </row>
    <row r="1763" spans="1:10" ht="15.75" customHeight="1" x14ac:dyDescent="0.25">
      <c r="A1763" s="3" t="s">
        <v>1808</v>
      </c>
      <c r="B1763" s="4">
        <v>43674</v>
      </c>
      <c r="C1763" s="5">
        <v>19</v>
      </c>
      <c r="D1763" s="5" t="s">
        <v>56</v>
      </c>
      <c r="E1763" s="5" t="s">
        <v>27</v>
      </c>
      <c r="F1763" s="5" t="s">
        <v>28</v>
      </c>
      <c r="G1763" s="5" t="s">
        <v>31</v>
      </c>
      <c r="H1763" s="5">
        <v>69</v>
      </c>
      <c r="I1763" s="5">
        <v>8</v>
      </c>
      <c r="J1763" s="5">
        <v>552</v>
      </c>
    </row>
    <row r="1764" spans="1:10" ht="15.75" customHeight="1" x14ac:dyDescent="0.25">
      <c r="A1764" s="3" t="s">
        <v>1809</v>
      </c>
      <c r="B1764" s="4">
        <v>43675</v>
      </c>
      <c r="C1764" s="5">
        <v>2</v>
      </c>
      <c r="D1764" s="5" t="s">
        <v>106</v>
      </c>
      <c r="E1764" s="5" t="s">
        <v>17</v>
      </c>
      <c r="F1764" s="5" t="s">
        <v>18</v>
      </c>
      <c r="G1764" s="5" t="s">
        <v>14</v>
      </c>
      <c r="H1764" s="5">
        <v>199</v>
      </c>
      <c r="I1764" s="5">
        <v>7</v>
      </c>
      <c r="J1764" s="5">
        <v>1393</v>
      </c>
    </row>
    <row r="1765" spans="1:10" ht="15.75" customHeight="1" x14ac:dyDescent="0.25">
      <c r="A1765" s="3" t="s">
        <v>1810</v>
      </c>
      <c r="B1765" s="4">
        <v>43675</v>
      </c>
      <c r="C1765" s="5">
        <v>9</v>
      </c>
      <c r="D1765" s="5" t="s">
        <v>21</v>
      </c>
      <c r="E1765" s="5" t="s">
        <v>22</v>
      </c>
      <c r="F1765" s="5" t="s">
        <v>23</v>
      </c>
      <c r="G1765" s="5" t="s">
        <v>31</v>
      </c>
      <c r="H1765" s="5">
        <v>69</v>
      </c>
      <c r="I1765" s="5">
        <v>2</v>
      </c>
      <c r="J1765" s="5">
        <v>138</v>
      </c>
    </row>
    <row r="1766" spans="1:10" ht="15.75" customHeight="1" x14ac:dyDescent="0.25">
      <c r="A1766" s="3" t="s">
        <v>1811</v>
      </c>
      <c r="B1766" s="4">
        <v>43676</v>
      </c>
      <c r="C1766" s="5">
        <v>9</v>
      </c>
      <c r="D1766" s="5" t="s">
        <v>21</v>
      </c>
      <c r="E1766" s="5" t="s">
        <v>46</v>
      </c>
      <c r="F1766" s="5" t="s">
        <v>23</v>
      </c>
      <c r="G1766" s="5" t="s">
        <v>14</v>
      </c>
      <c r="H1766" s="5">
        <v>199</v>
      </c>
      <c r="I1766" s="5">
        <v>3</v>
      </c>
      <c r="J1766" s="5">
        <v>597</v>
      </c>
    </row>
    <row r="1767" spans="1:10" ht="15.75" customHeight="1" x14ac:dyDescent="0.25">
      <c r="A1767" s="3" t="s">
        <v>1812</v>
      </c>
      <c r="B1767" s="4">
        <v>43677</v>
      </c>
      <c r="C1767" s="5">
        <v>13</v>
      </c>
      <c r="D1767" s="5" t="s">
        <v>33</v>
      </c>
      <c r="E1767" s="5" t="s">
        <v>12</v>
      </c>
      <c r="F1767" s="5" t="s">
        <v>13</v>
      </c>
      <c r="G1767" s="5" t="s">
        <v>41</v>
      </c>
      <c r="H1767" s="5">
        <v>399</v>
      </c>
      <c r="I1767" s="5">
        <v>8</v>
      </c>
      <c r="J1767" s="5">
        <v>3192</v>
      </c>
    </row>
    <row r="1768" spans="1:10" ht="15.75" customHeight="1" x14ac:dyDescent="0.25">
      <c r="A1768" s="3" t="s">
        <v>1813</v>
      </c>
      <c r="B1768" s="4">
        <v>43677</v>
      </c>
      <c r="C1768" s="5">
        <v>6</v>
      </c>
      <c r="D1768" s="5" t="s">
        <v>48</v>
      </c>
      <c r="E1768" s="5" t="s">
        <v>22</v>
      </c>
      <c r="F1768" s="5" t="s">
        <v>23</v>
      </c>
      <c r="G1768" s="5" t="s">
        <v>41</v>
      </c>
      <c r="H1768" s="5">
        <v>399</v>
      </c>
      <c r="I1768" s="5">
        <v>9</v>
      </c>
      <c r="J1768" s="5">
        <v>3591</v>
      </c>
    </row>
    <row r="1769" spans="1:10" ht="15.75" customHeight="1" x14ac:dyDescent="0.25">
      <c r="A1769" s="3" t="s">
        <v>1814</v>
      </c>
      <c r="B1769" s="4">
        <v>43678</v>
      </c>
      <c r="C1769" s="5">
        <v>15</v>
      </c>
      <c r="D1769" s="5" t="s">
        <v>118</v>
      </c>
      <c r="E1769" s="5" t="s">
        <v>63</v>
      </c>
      <c r="F1769" s="5" t="s">
        <v>13</v>
      </c>
      <c r="G1769" s="5" t="s">
        <v>24</v>
      </c>
      <c r="H1769" s="5">
        <v>159</v>
      </c>
      <c r="I1769" s="5">
        <v>1</v>
      </c>
      <c r="J1769" s="5">
        <v>159</v>
      </c>
    </row>
    <row r="1770" spans="1:10" ht="15.75" customHeight="1" x14ac:dyDescent="0.25">
      <c r="A1770" s="3" t="s">
        <v>1815</v>
      </c>
      <c r="B1770" s="4">
        <v>43679</v>
      </c>
      <c r="C1770" s="5">
        <v>6</v>
      </c>
      <c r="D1770" s="5" t="s">
        <v>48</v>
      </c>
      <c r="E1770" s="5" t="s">
        <v>46</v>
      </c>
      <c r="F1770" s="5" t="s">
        <v>23</v>
      </c>
      <c r="G1770" s="5" t="s">
        <v>41</v>
      </c>
      <c r="H1770" s="5">
        <v>399</v>
      </c>
      <c r="I1770" s="5">
        <v>2</v>
      </c>
      <c r="J1770" s="5">
        <v>798</v>
      </c>
    </row>
    <row r="1771" spans="1:10" ht="15.75" customHeight="1" x14ac:dyDescent="0.25">
      <c r="A1771" s="3" t="s">
        <v>1816</v>
      </c>
      <c r="B1771" s="4">
        <v>43680</v>
      </c>
      <c r="C1771" s="5">
        <v>1</v>
      </c>
      <c r="D1771" s="5" t="s">
        <v>16</v>
      </c>
      <c r="E1771" s="5" t="s">
        <v>68</v>
      </c>
      <c r="F1771" s="5" t="s">
        <v>18</v>
      </c>
      <c r="G1771" s="5" t="s">
        <v>24</v>
      </c>
      <c r="H1771" s="5">
        <v>159</v>
      </c>
      <c r="I1771" s="5">
        <v>8</v>
      </c>
      <c r="J1771" s="5">
        <v>1272</v>
      </c>
    </row>
    <row r="1772" spans="1:10" ht="15.75" customHeight="1" x14ac:dyDescent="0.25">
      <c r="A1772" s="3" t="s">
        <v>1817</v>
      </c>
      <c r="B1772" s="4">
        <v>43680</v>
      </c>
      <c r="C1772" s="5">
        <v>4</v>
      </c>
      <c r="D1772" s="5" t="s">
        <v>51</v>
      </c>
      <c r="E1772" s="5" t="s">
        <v>17</v>
      </c>
      <c r="F1772" s="5" t="s">
        <v>18</v>
      </c>
      <c r="G1772" s="5" t="s">
        <v>14</v>
      </c>
      <c r="H1772" s="5">
        <v>199</v>
      </c>
      <c r="I1772" s="5">
        <v>7</v>
      </c>
      <c r="J1772" s="5">
        <v>1393</v>
      </c>
    </row>
    <row r="1773" spans="1:10" ht="15.75" customHeight="1" x14ac:dyDescent="0.25">
      <c r="A1773" s="3" t="s">
        <v>1818</v>
      </c>
      <c r="B1773" s="4">
        <v>43681</v>
      </c>
      <c r="C1773" s="5">
        <v>18</v>
      </c>
      <c r="D1773" s="5" t="s">
        <v>26</v>
      </c>
      <c r="E1773" s="5" t="s">
        <v>36</v>
      </c>
      <c r="F1773" s="5" t="s">
        <v>28</v>
      </c>
      <c r="G1773" s="5" t="s">
        <v>14</v>
      </c>
      <c r="H1773" s="5">
        <v>199</v>
      </c>
      <c r="I1773" s="5">
        <v>8</v>
      </c>
      <c r="J1773" s="5">
        <v>1592</v>
      </c>
    </row>
    <row r="1774" spans="1:10" ht="15.75" customHeight="1" x14ac:dyDescent="0.25">
      <c r="A1774" s="3" t="s">
        <v>1819</v>
      </c>
      <c r="B1774" s="4">
        <v>43681</v>
      </c>
      <c r="C1774" s="5">
        <v>5</v>
      </c>
      <c r="D1774" s="5" t="s">
        <v>60</v>
      </c>
      <c r="E1774" s="5" t="s">
        <v>17</v>
      </c>
      <c r="F1774" s="5" t="s">
        <v>18</v>
      </c>
      <c r="G1774" s="5" t="s">
        <v>14</v>
      </c>
      <c r="H1774" s="5">
        <v>199</v>
      </c>
      <c r="I1774" s="5">
        <v>2</v>
      </c>
      <c r="J1774" s="5">
        <v>398</v>
      </c>
    </row>
    <row r="1775" spans="1:10" ht="15.75" customHeight="1" x14ac:dyDescent="0.25">
      <c r="A1775" s="3" t="s">
        <v>1820</v>
      </c>
      <c r="B1775" s="4">
        <v>43681</v>
      </c>
      <c r="C1775" s="5">
        <v>8</v>
      </c>
      <c r="D1775" s="5" t="s">
        <v>45</v>
      </c>
      <c r="E1775" s="5" t="s">
        <v>46</v>
      </c>
      <c r="F1775" s="5" t="s">
        <v>23</v>
      </c>
      <c r="G1775" s="5" t="s">
        <v>14</v>
      </c>
      <c r="H1775" s="5">
        <v>199</v>
      </c>
      <c r="I1775" s="5">
        <v>1</v>
      </c>
      <c r="J1775" s="5">
        <v>199</v>
      </c>
    </row>
    <row r="1776" spans="1:10" ht="15.75" customHeight="1" x14ac:dyDescent="0.25">
      <c r="A1776" s="3" t="s">
        <v>1821</v>
      </c>
      <c r="B1776" s="4">
        <v>43681</v>
      </c>
      <c r="C1776" s="5">
        <v>7</v>
      </c>
      <c r="D1776" s="5" t="s">
        <v>88</v>
      </c>
      <c r="E1776" s="5" t="s">
        <v>46</v>
      </c>
      <c r="F1776" s="5" t="s">
        <v>23</v>
      </c>
      <c r="G1776" s="5" t="s">
        <v>31</v>
      </c>
      <c r="H1776" s="5">
        <v>69</v>
      </c>
      <c r="I1776" s="5">
        <v>9</v>
      </c>
      <c r="J1776" s="5">
        <v>621</v>
      </c>
    </row>
    <row r="1777" spans="1:10" ht="15.75" customHeight="1" x14ac:dyDescent="0.25">
      <c r="A1777" s="3" t="s">
        <v>1822</v>
      </c>
      <c r="B1777" s="4">
        <v>43682</v>
      </c>
      <c r="C1777" s="5">
        <v>2</v>
      </c>
      <c r="D1777" s="5" t="s">
        <v>106</v>
      </c>
      <c r="E1777" s="5" t="s">
        <v>17</v>
      </c>
      <c r="F1777" s="5" t="s">
        <v>18</v>
      </c>
      <c r="G1777" s="5" t="s">
        <v>19</v>
      </c>
      <c r="H1777" s="5">
        <v>289</v>
      </c>
      <c r="I1777" s="5">
        <v>8</v>
      </c>
      <c r="J1777" s="5">
        <v>2312</v>
      </c>
    </row>
    <row r="1778" spans="1:10" ht="15.75" customHeight="1" x14ac:dyDescent="0.25">
      <c r="A1778" s="3" t="s">
        <v>1823</v>
      </c>
      <c r="B1778" s="4">
        <v>43683</v>
      </c>
      <c r="C1778" s="5">
        <v>7</v>
      </c>
      <c r="D1778" s="5" t="s">
        <v>88</v>
      </c>
      <c r="E1778" s="5" t="s">
        <v>22</v>
      </c>
      <c r="F1778" s="5" t="s">
        <v>23</v>
      </c>
      <c r="G1778" s="5" t="s">
        <v>41</v>
      </c>
      <c r="H1778" s="5">
        <v>399</v>
      </c>
      <c r="I1778" s="5">
        <v>6</v>
      </c>
      <c r="J1778" s="5">
        <v>2394</v>
      </c>
    </row>
    <row r="1779" spans="1:10" ht="15.75" customHeight="1" x14ac:dyDescent="0.25">
      <c r="A1779" s="3" t="s">
        <v>1824</v>
      </c>
      <c r="B1779" s="4">
        <v>43684</v>
      </c>
      <c r="C1779" s="5">
        <v>2</v>
      </c>
      <c r="D1779" s="5" t="s">
        <v>106</v>
      </c>
      <c r="E1779" s="5" t="s">
        <v>17</v>
      </c>
      <c r="F1779" s="5" t="s">
        <v>18</v>
      </c>
      <c r="G1779" s="5" t="s">
        <v>24</v>
      </c>
      <c r="H1779" s="5">
        <v>159</v>
      </c>
      <c r="I1779" s="5">
        <v>6</v>
      </c>
      <c r="J1779" s="5">
        <v>954</v>
      </c>
    </row>
    <row r="1780" spans="1:10" ht="15.75" customHeight="1" x14ac:dyDescent="0.25">
      <c r="A1780" s="3" t="s">
        <v>1825</v>
      </c>
      <c r="B1780" s="4">
        <v>43684</v>
      </c>
      <c r="C1780" s="5">
        <v>10</v>
      </c>
      <c r="D1780" s="5" t="s">
        <v>58</v>
      </c>
      <c r="E1780" s="5" t="s">
        <v>22</v>
      </c>
      <c r="F1780" s="5" t="s">
        <v>23</v>
      </c>
      <c r="G1780" s="5" t="s">
        <v>24</v>
      </c>
      <c r="H1780" s="5">
        <v>159</v>
      </c>
      <c r="I1780" s="5">
        <v>3</v>
      </c>
      <c r="J1780" s="5">
        <v>477</v>
      </c>
    </row>
    <row r="1781" spans="1:10" ht="15.75" customHeight="1" x14ac:dyDescent="0.25">
      <c r="A1781" s="3" t="s">
        <v>1826</v>
      </c>
      <c r="B1781" s="4">
        <v>43684</v>
      </c>
      <c r="C1781" s="5">
        <v>18</v>
      </c>
      <c r="D1781" s="5" t="s">
        <v>26</v>
      </c>
      <c r="E1781" s="5" t="s">
        <v>36</v>
      </c>
      <c r="F1781" s="5" t="s">
        <v>28</v>
      </c>
      <c r="G1781" s="5" t="s">
        <v>19</v>
      </c>
      <c r="H1781" s="5">
        <v>289</v>
      </c>
      <c r="I1781" s="5">
        <v>0</v>
      </c>
      <c r="J1781" s="5">
        <v>0</v>
      </c>
    </row>
    <row r="1782" spans="1:10" ht="15.75" customHeight="1" x14ac:dyDescent="0.25">
      <c r="A1782" s="3" t="s">
        <v>1827</v>
      </c>
      <c r="B1782" s="4">
        <v>43684</v>
      </c>
      <c r="C1782" s="5">
        <v>19</v>
      </c>
      <c r="D1782" s="5" t="s">
        <v>56</v>
      </c>
      <c r="E1782" s="5" t="s">
        <v>27</v>
      </c>
      <c r="F1782" s="5" t="s">
        <v>28</v>
      </c>
      <c r="G1782" s="5" t="s">
        <v>19</v>
      </c>
      <c r="H1782" s="5">
        <v>289</v>
      </c>
      <c r="I1782" s="5">
        <v>8</v>
      </c>
      <c r="J1782" s="5">
        <v>2312</v>
      </c>
    </row>
    <row r="1783" spans="1:10" ht="15.75" customHeight="1" x14ac:dyDescent="0.25">
      <c r="A1783" s="3" t="s">
        <v>1828</v>
      </c>
      <c r="B1783" s="4">
        <v>43685</v>
      </c>
      <c r="C1783" s="5">
        <v>13</v>
      </c>
      <c r="D1783" s="5" t="s">
        <v>33</v>
      </c>
      <c r="E1783" s="5" t="s">
        <v>12</v>
      </c>
      <c r="F1783" s="5" t="s">
        <v>13</v>
      </c>
      <c r="G1783" s="5" t="s">
        <v>14</v>
      </c>
      <c r="H1783" s="5">
        <v>199</v>
      </c>
      <c r="I1783" s="5">
        <v>3</v>
      </c>
      <c r="J1783" s="5">
        <v>597</v>
      </c>
    </row>
    <row r="1784" spans="1:10" ht="15.75" customHeight="1" x14ac:dyDescent="0.25">
      <c r="A1784" s="3" t="s">
        <v>1829</v>
      </c>
      <c r="B1784" s="4">
        <v>43685</v>
      </c>
      <c r="C1784" s="5">
        <v>5</v>
      </c>
      <c r="D1784" s="5" t="s">
        <v>60</v>
      </c>
      <c r="E1784" s="5" t="s">
        <v>17</v>
      </c>
      <c r="F1784" s="5" t="s">
        <v>18</v>
      </c>
      <c r="G1784" s="5" t="s">
        <v>41</v>
      </c>
      <c r="H1784" s="5">
        <v>399</v>
      </c>
      <c r="I1784" s="5">
        <v>1</v>
      </c>
      <c r="J1784" s="5">
        <v>399</v>
      </c>
    </row>
    <row r="1785" spans="1:10" ht="15.75" customHeight="1" x14ac:dyDescent="0.25">
      <c r="A1785" s="3" t="s">
        <v>1830</v>
      </c>
      <c r="B1785" s="4">
        <v>43685</v>
      </c>
      <c r="C1785" s="5">
        <v>14</v>
      </c>
      <c r="D1785" s="5" t="s">
        <v>38</v>
      </c>
      <c r="E1785" s="5" t="s">
        <v>12</v>
      </c>
      <c r="F1785" s="5" t="s">
        <v>13</v>
      </c>
      <c r="G1785" s="5" t="s">
        <v>24</v>
      </c>
      <c r="H1785" s="5">
        <v>159</v>
      </c>
      <c r="I1785" s="5">
        <v>1</v>
      </c>
      <c r="J1785" s="5">
        <v>159</v>
      </c>
    </row>
    <row r="1786" spans="1:10" ht="15.75" customHeight="1" x14ac:dyDescent="0.25">
      <c r="A1786" s="3" t="s">
        <v>1831</v>
      </c>
      <c r="B1786" s="4">
        <v>43685</v>
      </c>
      <c r="C1786" s="5">
        <v>9</v>
      </c>
      <c r="D1786" s="5" t="s">
        <v>21</v>
      </c>
      <c r="E1786" s="5" t="s">
        <v>46</v>
      </c>
      <c r="F1786" s="5" t="s">
        <v>23</v>
      </c>
      <c r="G1786" s="5" t="s">
        <v>31</v>
      </c>
      <c r="H1786" s="5">
        <v>69</v>
      </c>
      <c r="I1786" s="5">
        <v>0</v>
      </c>
      <c r="J1786" s="5">
        <v>0</v>
      </c>
    </row>
    <row r="1787" spans="1:10" ht="15.75" customHeight="1" x14ac:dyDescent="0.25">
      <c r="A1787" s="3" t="s">
        <v>1832</v>
      </c>
      <c r="B1787" s="4">
        <v>43685</v>
      </c>
      <c r="C1787" s="5">
        <v>15</v>
      </c>
      <c r="D1787" s="5" t="s">
        <v>118</v>
      </c>
      <c r="E1787" s="5" t="s">
        <v>12</v>
      </c>
      <c r="F1787" s="5" t="s">
        <v>13</v>
      </c>
      <c r="G1787" s="5" t="s">
        <v>41</v>
      </c>
      <c r="H1787" s="5">
        <v>399</v>
      </c>
      <c r="I1787" s="5">
        <v>2</v>
      </c>
      <c r="J1787" s="5">
        <v>798</v>
      </c>
    </row>
    <row r="1788" spans="1:10" ht="15.75" customHeight="1" x14ac:dyDescent="0.25">
      <c r="A1788" s="3" t="s">
        <v>1833</v>
      </c>
      <c r="B1788" s="4">
        <v>43686</v>
      </c>
      <c r="C1788" s="5">
        <v>15</v>
      </c>
      <c r="D1788" s="5" t="s">
        <v>118</v>
      </c>
      <c r="E1788" s="5" t="s">
        <v>63</v>
      </c>
      <c r="F1788" s="5" t="s">
        <v>13</v>
      </c>
      <c r="G1788" s="5" t="s">
        <v>19</v>
      </c>
      <c r="H1788" s="5">
        <v>289</v>
      </c>
      <c r="I1788" s="5">
        <v>8</v>
      </c>
      <c r="J1788" s="5">
        <v>2312</v>
      </c>
    </row>
    <row r="1789" spans="1:10" ht="15.75" customHeight="1" x14ac:dyDescent="0.25">
      <c r="A1789" s="3" t="s">
        <v>1834</v>
      </c>
      <c r="B1789" s="4">
        <v>43686</v>
      </c>
      <c r="C1789" s="5">
        <v>11</v>
      </c>
      <c r="D1789" s="5" t="s">
        <v>11</v>
      </c>
      <c r="E1789" s="5" t="s">
        <v>63</v>
      </c>
      <c r="F1789" s="5" t="s">
        <v>13</v>
      </c>
      <c r="G1789" s="5" t="s">
        <v>41</v>
      </c>
      <c r="H1789" s="5">
        <v>399</v>
      </c>
      <c r="I1789" s="5">
        <v>5</v>
      </c>
      <c r="J1789" s="5">
        <v>1995</v>
      </c>
    </row>
    <row r="1790" spans="1:10" ht="15.75" customHeight="1" x14ac:dyDescent="0.25">
      <c r="A1790" s="3" t="s">
        <v>1835</v>
      </c>
      <c r="B1790" s="4">
        <v>43687</v>
      </c>
      <c r="C1790" s="5">
        <v>4</v>
      </c>
      <c r="D1790" s="5" t="s">
        <v>51</v>
      </c>
      <c r="E1790" s="5" t="s">
        <v>68</v>
      </c>
      <c r="F1790" s="5" t="s">
        <v>18</v>
      </c>
      <c r="G1790" s="5" t="s">
        <v>14</v>
      </c>
      <c r="H1790" s="5">
        <v>199</v>
      </c>
      <c r="I1790" s="5">
        <v>9</v>
      </c>
      <c r="J1790" s="5">
        <v>1791</v>
      </c>
    </row>
    <row r="1791" spans="1:10" ht="15.75" customHeight="1" x14ac:dyDescent="0.25">
      <c r="A1791" s="3" t="s">
        <v>1836</v>
      </c>
      <c r="B1791" s="4">
        <v>43687</v>
      </c>
      <c r="C1791" s="5">
        <v>14</v>
      </c>
      <c r="D1791" s="5" t="s">
        <v>38</v>
      </c>
      <c r="E1791" s="5" t="s">
        <v>63</v>
      </c>
      <c r="F1791" s="5" t="s">
        <v>13</v>
      </c>
      <c r="G1791" s="5" t="s">
        <v>24</v>
      </c>
      <c r="H1791" s="5">
        <v>159</v>
      </c>
      <c r="I1791" s="5">
        <v>8</v>
      </c>
      <c r="J1791" s="5">
        <v>1272</v>
      </c>
    </row>
    <row r="1792" spans="1:10" ht="15.75" customHeight="1" x14ac:dyDescent="0.25">
      <c r="A1792" s="3" t="s">
        <v>1837</v>
      </c>
      <c r="B1792" s="4">
        <v>43688</v>
      </c>
      <c r="C1792" s="5">
        <v>17</v>
      </c>
      <c r="D1792" s="5" t="s">
        <v>35</v>
      </c>
      <c r="E1792" s="5" t="s">
        <v>27</v>
      </c>
      <c r="F1792" s="5" t="s">
        <v>28</v>
      </c>
      <c r="G1792" s="5" t="s">
        <v>41</v>
      </c>
      <c r="H1792" s="5">
        <v>399</v>
      </c>
      <c r="I1792" s="5">
        <v>8</v>
      </c>
      <c r="J1792" s="5">
        <v>3192</v>
      </c>
    </row>
    <row r="1793" spans="1:10" ht="15.75" customHeight="1" x14ac:dyDescent="0.25">
      <c r="A1793" s="3" t="s">
        <v>1838</v>
      </c>
      <c r="B1793" s="4">
        <v>43688</v>
      </c>
      <c r="C1793" s="5">
        <v>3</v>
      </c>
      <c r="D1793" s="5" t="s">
        <v>43</v>
      </c>
      <c r="E1793" s="5" t="s">
        <v>17</v>
      </c>
      <c r="F1793" s="5" t="s">
        <v>18</v>
      </c>
      <c r="G1793" s="5" t="s">
        <v>41</v>
      </c>
      <c r="H1793" s="5">
        <v>399</v>
      </c>
      <c r="I1793" s="5">
        <v>2</v>
      </c>
      <c r="J1793" s="5">
        <v>798</v>
      </c>
    </row>
    <row r="1794" spans="1:10" ht="15.75" customHeight="1" x14ac:dyDescent="0.25">
      <c r="A1794" s="3" t="s">
        <v>1839</v>
      </c>
      <c r="B1794" s="4">
        <v>43688</v>
      </c>
      <c r="C1794" s="5">
        <v>17</v>
      </c>
      <c r="D1794" s="5" t="s">
        <v>35</v>
      </c>
      <c r="E1794" s="5" t="s">
        <v>36</v>
      </c>
      <c r="F1794" s="5" t="s">
        <v>28</v>
      </c>
      <c r="G1794" s="5" t="s">
        <v>31</v>
      </c>
      <c r="H1794" s="5">
        <v>69</v>
      </c>
      <c r="I1794" s="5">
        <v>0</v>
      </c>
      <c r="J1794" s="5">
        <v>0</v>
      </c>
    </row>
    <row r="1795" spans="1:10" ht="15.75" customHeight="1" x14ac:dyDescent="0.25">
      <c r="A1795" s="3" t="s">
        <v>1840</v>
      </c>
      <c r="B1795" s="4">
        <v>43688</v>
      </c>
      <c r="C1795" s="5">
        <v>2</v>
      </c>
      <c r="D1795" s="5" t="s">
        <v>106</v>
      </c>
      <c r="E1795" s="5" t="s">
        <v>68</v>
      </c>
      <c r="F1795" s="5" t="s">
        <v>18</v>
      </c>
      <c r="G1795" s="5" t="s">
        <v>31</v>
      </c>
      <c r="H1795" s="5">
        <v>69</v>
      </c>
      <c r="I1795" s="5">
        <v>9</v>
      </c>
      <c r="J1795" s="5">
        <v>621</v>
      </c>
    </row>
    <row r="1796" spans="1:10" ht="15.75" customHeight="1" x14ac:dyDescent="0.25">
      <c r="A1796" s="3" t="s">
        <v>1841</v>
      </c>
      <c r="B1796" s="4">
        <v>43688</v>
      </c>
      <c r="C1796" s="5">
        <v>7</v>
      </c>
      <c r="D1796" s="5" t="s">
        <v>88</v>
      </c>
      <c r="E1796" s="5" t="s">
        <v>46</v>
      </c>
      <c r="F1796" s="5" t="s">
        <v>23</v>
      </c>
      <c r="G1796" s="5" t="s">
        <v>31</v>
      </c>
      <c r="H1796" s="5">
        <v>69</v>
      </c>
      <c r="I1796" s="5">
        <v>5</v>
      </c>
      <c r="J1796" s="5">
        <v>345</v>
      </c>
    </row>
    <row r="1797" spans="1:10" ht="15.75" customHeight="1" x14ac:dyDescent="0.25">
      <c r="A1797" s="3" t="s">
        <v>1842</v>
      </c>
      <c r="B1797" s="4">
        <v>43689</v>
      </c>
      <c r="C1797" s="5">
        <v>2</v>
      </c>
      <c r="D1797" s="5" t="s">
        <v>106</v>
      </c>
      <c r="E1797" s="5" t="s">
        <v>68</v>
      </c>
      <c r="F1797" s="5" t="s">
        <v>18</v>
      </c>
      <c r="G1797" s="5" t="s">
        <v>19</v>
      </c>
      <c r="H1797" s="5">
        <v>289</v>
      </c>
      <c r="I1797" s="5">
        <v>5</v>
      </c>
      <c r="J1797" s="5">
        <v>1445</v>
      </c>
    </row>
    <row r="1798" spans="1:10" ht="15.75" customHeight="1" x14ac:dyDescent="0.25">
      <c r="A1798" s="3" t="s">
        <v>1843</v>
      </c>
      <c r="B1798" s="4">
        <v>43689</v>
      </c>
      <c r="C1798" s="5">
        <v>10</v>
      </c>
      <c r="D1798" s="5" t="s">
        <v>58</v>
      </c>
      <c r="E1798" s="5" t="s">
        <v>22</v>
      </c>
      <c r="F1798" s="5" t="s">
        <v>23</v>
      </c>
      <c r="G1798" s="5" t="s">
        <v>14</v>
      </c>
      <c r="H1798" s="5">
        <v>199</v>
      </c>
      <c r="I1798" s="5">
        <v>2</v>
      </c>
      <c r="J1798" s="5">
        <v>398</v>
      </c>
    </row>
    <row r="1799" spans="1:10" ht="15.75" customHeight="1" x14ac:dyDescent="0.25">
      <c r="A1799" s="3" t="s">
        <v>1844</v>
      </c>
      <c r="B1799" s="4">
        <v>43689</v>
      </c>
      <c r="C1799" s="5">
        <v>13</v>
      </c>
      <c r="D1799" s="5" t="s">
        <v>33</v>
      </c>
      <c r="E1799" s="5" t="s">
        <v>63</v>
      </c>
      <c r="F1799" s="5" t="s">
        <v>13</v>
      </c>
      <c r="G1799" s="5" t="s">
        <v>19</v>
      </c>
      <c r="H1799" s="5">
        <v>289</v>
      </c>
      <c r="I1799" s="5">
        <v>4</v>
      </c>
      <c r="J1799" s="5">
        <v>1156</v>
      </c>
    </row>
    <row r="1800" spans="1:10" ht="15.75" customHeight="1" x14ac:dyDescent="0.25">
      <c r="A1800" s="3" t="s">
        <v>1845</v>
      </c>
      <c r="B1800" s="4">
        <v>43689</v>
      </c>
      <c r="C1800" s="5">
        <v>15</v>
      </c>
      <c r="D1800" s="5" t="s">
        <v>118</v>
      </c>
      <c r="E1800" s="5" t="s">
        <v>12</v>
      </c>
      <c r="F1800" s="5" t="s">
        <v>13</v>
      </c>
      <c r="G1800" s="5" t="s">
        <v>41</v>
      </c>
      <c r="H1800" s="5">
        <v>399</v>
      </c>
      <c r="I1800" s="5">
        <v>4</v>
      </c>
      <c r="J1800" s="5">
        <v>1596</v>
      </c>
    </row>
    <row r="1801" spans="1:10" ht="15.75" customHeight="1" x14ac:dyDescent="0.25">
      <c r="A1801" s="3" t="s">
        <v>1846</v>
      </c>
      <c r="B1801" s="4">
        <v>43689</v>
      </c>
      <c r="C1801" s="5">
        <v>9</v>
      </c>
      <c r="D1801" s="5" t="s">
        <v>21</v>
      </c>
      <c r="E1801" s="5" t="s">
        <v>22</v>
      </c>
      <c r="F1801" s="5" t="s">
        <v>23</v>
      </c>
      <c r="G1801" s="5" t="s">
        <v>14</v>
      </c>
      <c r="H1801" s="5">
        <v>199</v>
      </c>
      <c r="I1801" s="5">
        <v>8</v>
      </c>
      <c r="J1801" s="5">
        <v>1592</v>
      </c>
    </row>
    <row r="1802" spans="1:10" ht="15.75" customHeight="1" x14ac:dyDescent="0.25">
      <c r="A1802" s="3" t="s">
        <v>1847</v>
      </c>
      <c r="B1802" s="4">
        <v>43689</v>
      </c>
      <c r="C1802" s="5">
        <v>17</v>
      </c>
      <c r="D1802" s="5" t="s">
        <v>35</v>
      </c>
      <c r="E1802" s="5" t="s">
        <v>36</v>
      </c>
      <c r="F1802" s="5" t="s">
        <v>28</v>
      </c>
      <c r="G1802" s="5" t="s">
        <v>41</v>
      </c>
      <c r="H1802" s="5">
        <v>399</v>
      </c>
      <c r="I1802" s="5">
        <v>1</v>
      </c>
      <c r="J1802" s="5">
        <v>399</v>
      </c>
    </row>
    <row r="1803" spans="1:10" ht="15.75" customHeight="1" x14ac:dyDescent="0.25">
      <c r="A1803" s="3" t="s">
        <v>1848</v>
      </c>
      <c r="B1803" s="4">
        <v>43689</v>
      </c>
      <c r="C1803" s="5">
        <v>6</v>
      </c>
      <c r="D1803" s="5" t="s">
        <v>48</v>
      </c>
      <c r="E1803" s="5" t="s">
        <v>46</v>
      </c>
      <c r="F1803" s="5" t="s">
        <v>23</v>
      </c>
      <c r="G1803" s="5" t="s">
        <v>14</v>
      </c>
      <c r="H1803" s="5">
        <v>199</v>
      </c>
      <c r="I1803" s="5">
        <v>6</v>
      </c>
      <c r="J1803" s="5">
        <v>1194</v>
      </c>
    </row>
    <row r="1804" spans="1:10" ht="15.75" customHeight="1" x14ac:dyDescent="0.25">
      <c r="A1804" s="3" t="s">
        <v>1849</v>
      </c>
      <c r="B1804" s="4">
        <v>43689</v>
      </c>
      <c r="C1804" s="5">
        <v>18</v>
      </c>
      <c r="D1804" s="5" t="s">
        <v>26</v>
      </c>
      <c r="E1804" s="5" t="s">
        <v>27</v>
      </c>
      <c r="F1804" s="5" t="s">
        <v>28</v>
      </c>
      <c r="G1804" s="5" t="s">
        <v>41</v>
      </c>
      <c r="H1804" s="5">
        <v>399</v>
      </c>
      <c r="I1804" s="5">
        <v>5</v>
      </c>
      <c r="J1804" s="5">
        <v>1995</v>
      </c>
    </row>
    <row r="1805" spans="1:10" ht="15.75" customHeight="1" x14ac:dyDescent="0.25">
      <c r="A1805" s="3" t="s">
        <v>1850</v>
      </c>
      <c r="B1805" s="4">
        <v>43689</v>
      </c>
      <c r="C1805" s="5">
        <v>8</v>
      </c>
      <c r="D1805" s="5" t="s">
        <v>45</v>
      </c>
      <c r="E1805" s="5" t="s">
        <v>46</v>
      </c>
      <c r="F1805" s="5" t="s">
        <v>23</v>
      </c>
      <c r="G1805" s="5" t="s">
        <v>14</v>
      </c>
      <c r="H1805" s="5">
        <v>199</v>
      </c>
      <c r="I1805" s="5">
        <v>6</v>
      </c>
      <c r="J1805" s="5">
        <v>1194</v>
      </c>
    </row>
    <row r="1806" spans="1:10" ht="15.75" customHeight="1" x14ac:dyDescent="0.25">
      <c r="A1806" s="3" t="s">
        <v>1851</v>
      </c>
      <c r="B1806" s="4">
        <v>43689</v>
      </c>
      <c r="C1806" s="5">
        <v>13</v>
      </c>
      <c r="D1806" s="5" t="s">
        <v>33</v>
      </c>
      <c r="E1806" s="5" t="s">
        <v>63</v>
      </c>
      <c r="F1806" s="5" t="s">
        <v>13</v>
      </c>
      <c r="G1806" s="5" t="s">
        <v>24</v>
      </c>
      <c r="H1806" s="5">
        <v>159</v>
      </c>
      <c r="I1806" s="5">
        <v>3</v>
      </c>
      <c r="J1806" s="5">
        <v>477</v>
      </c>
    </row>
    <row r="1807" spans="1:10" ht="15.75" customHeight="1" x14ac:dyDescent="0.25">
      <c r="A1807" s="3" t="s">
        <v>1852</v>
      </c>
      <c r="B1807" s="4">
        <v>43689</v>
      </c>
      <c r="C1807" s="5">
        <v>17</v>
      </c>
      <c r="D1807" s="5" t="s">
        <v>35</v>
      </c>
      <c r="E1807" s="5" t="s">
        <v>36</v>
      </c>
      <c r="F1807" s="5" t="s">
        <v>28</v>
      </c>
      <c r="G1807" s="5" t="s">
        <v>31</v>
      </c>
      <c r="H1807" s="5">
        <v>69</v>
      </c>
      <c r="I1807" s="5">
        <v>7</v>
      </c>
      <c r="J1807" s="5">
        <v>483</v>
      </c>
    </row>
    <row r="1808" spans="1:10" ht="15.75" customHeight="1" x14ac:dyDescent="0.25">
      <c r="A1808" s="3" t="s">
        <v>1853</v>
      </c>
      <c r="B1808" s="4">
        <v>43689</v>
      </c>
      <c r="C1808" s="5">
        <v>4</v>
      </c>
      <c r="D1808" s="5" t="s">
        <v>51</v>
      </c>
      <c r="E1808" s="5" t="s">
        <v>68</v>
      </c>
      <c r="F1808" s="5" t="s">
        <v>18</v>
      </c>
      <c r="G1808" s="5" t="s">
        <v>31</v>
      </c>
      <c r="H1808" s="5">
        <v>69</v>
      </c>
      <c r="I1808" s="5">
        <v>3</v>
      </c>
      <c r="J1808" s="5">
        <v>207</v>
      </c>
    </row>
    <row r="1809" spans="1:10" ht="15.75" customHeight="1" x14ac:dyDescent="0.25">
      <c r="A1809" s="3" t="s">
        <v>1854</v>
      </c>
      <c r="B1809" s="4">
        <v>43690</v>
      </c>
      <c r="C1809" s="5">
        <v>9</v>
      </c>
      <c r="D1809" s="5" t="s">
        <v>21</v>
      </c>
      <c r="E1809" s="5" t="s">
        <v>46</v>
      </c>
      <c r="F1809" s="5" t="s">
        <v>23</v>
      </c>
      <c r="G1809" s="5" t="s">
        <v>14</v>
      </c>
      <c r="H1809" s="5">
        <v>199</v>
      </c>
      <c r="I1809" s="5">
        <v>3</v>
      </c>
      <c r="J1809" s="5">
        <v>597</v>
      </c>
    </row>
    <row r="1810" spans="1:10" ht="15.75" customHeight="1" x14ac:dyDescent="0.25">
      <c r="A1810" s="3" t="s">
        <v>1855</v>
      </c>
      <c r="B1810" s="4">
        <v>43691</v>
      </c>
      <c r="C1810" s="5">
        <v>8</v>
      </c>
      <c r="D1810" s="5" t="s">
        <v>45</v>
      </c>
      <c r="E1810" s="5" t="s">
        <v>22</v>
      </c>
      <c r="F1810" s="5" t="s">
        <v>23</v>
      </c>
      <c r="G1810" s="5" t="s">
        <v>31</v>
      </c>
      <c r="H1810" s="5">
        <v>69</v>
      </c>
      <c r="I1810" s="5">
        <v>5</v>
      </c>
      <c r="J1810" s="5">
        <v>345</v>
      </c>
    </row>
    <row r="1811" spans="1:10" ht="15.75" customHeight="1" x14ac:dyDescent="0.25">
      <c r="A1811" s="3" t="s">
        <v>1856</v>
      </c>
      <c r="B1811" s="4">
        <v>43691</v>
      </c>
      <c r="C1811" s="5">
        <v>3</v>
      </c>
      <c r="D1811" s="5" t="s">
        <v>43</v>
      </c>
      <c r="E1811" s="5" t="s">
        <v>68</v>
      </c>
      <c r="F1811" s="5" t="s">
        <v>18</v>
      </c>
      <c r="G1811" s="5" t="s">
        <v>19</v>
      </c>
      <c r="H1811" s="5">
        <v>289</v>
      </c>
      <c r="I1811" s="5">
        <v>3</v>
      </c>
      <c r="J1811" s="5">
        <v>867</v>
      </c>
    </row>
    <row r="1812" spans="1:10" ht="15.75" customHeight="1" x14ac:dyDescent="0.25">
      <c r="A1812" s="3" t="s">
        <v>1857</v>
      </c>
      <c r="B1812" s="4">
        <v>43692</v>
      </c>
      <c r="C1812" s="5">
        <v>15</v>
      </c>
      <c r="D1812" s="5" t="s">
        <v>118</v>
      </c>
      <c r="E1812" s="5" t="s">
        <v>63</v>
      </c>
      <c r="F1812" s="5" t="s">
        <v>13</v>
      </c>
      <c r="G1812" s="5" t="s">
        <v>31</v>
      </c>
      <c r="H1812" s="5">
        <v>69</v>
      </c>
      <c r="I1812" s="5">
        <v>4</v>
      </c>
      <c r="J1812" s="5">
        <v>276</v>
      </c>
    </row>
    <row r="1813" spans="1:10" ht="15.75" customHeight="1" x14ac:dyDescent="0.25">
      <c r="A1813" s="3" t="s">
        <v>1858</v>
      </c>
      <c r="B1813" s="4">
        <v>43692</v>
      </c>
      <c r="C1813" s="5">
        <v>11</v>
      </c>
      <c r="D1813" s="5" t="s">
        <v>11</v>
      </c>
      <c r="E1813" s="5" t="s">
        <v>63</v>
      </c>
      <c r="F1813" s="5" t="s">
        <v>13</v>
      </c>
      <c r="G1813" s="5" t="s">
        <v>31</v>
      </c>
      <c r="H1813" s="5">
        <v>69</v>
      </c>
      <c r="I1813" s="5">
        <v>8</v>
      </c>
      <c r="J1813" s="5">
        <v>552</v>
      </c>
    </row>
    <row r="1814" spans="1:10" ht="15.75" customHeight="1" x14ac:dyDescent="0.25">
      <c r="A1814" s="3" t="s">
        <v>1859</v>
      </c>
      <c r="B1814" s="4">
        <v>43692</v>
      </c>
      <c r="C1814" s="5">
        <v>6</v>
      </c>
      <c r="D1814" s="5" t="s">
        <v>48</v>
      </c>
      <c r="E1814" s="5" t="s">
        <v>22</v>
      </c>
      <c r="F1814" s="5" t="s">
        <v>23</v>
      </c>
      <c r="G1814" s="5" t="s">
        <v>24</v>
      </c>
      <c r="H1814" s="5">
        <v>159</v>
      </c>
      <c r="I1814" s="5">
        <v>6</v>
      </c>
      <c r="J1814" s="5">
        <v>954</v>
      </c>
    </row>
    <row r="1815" spans="1:10" ht="15.75" customHeight="1" x14ac:dyDescent="0.25">
      <c r="A1815" s="3" t="s">
        <v>1860</v>
      </c>
      <c r="B1815" s="4">
        <v>43692</v>
      </c>
      <c r="C1815" s="5">
        <v>9</v>
      </c>
      <c r="D1815" s="5" t="s">
        <v>21</v>
      </c>
      <c r="E1815" s="5" t="s">
        <v>22</v>
      </c>
      <c r="F1815" s="5" t="s">
        <v>23</v>
      </c>
      <c r="G1815" s="5" t="s">
        <v>24</v>
      </c>
      <c r="H1815" s="5">
        <v>159</v>
      </c>
      <c r="I1815" s="5">
        <v>6</v>
      </c>
      <c r="J1815" s="5">
        <v>954</v>
      </c>
    </row>
    <row r="1816" spans="1:10" ht="15.75" customHeight="1" x14ac:dyDescent="0.25">
      <c r="A1816" s="3" t="s">
        <v>1861</v>
      </c>
      <c r="B1816" s="4">
        <v>43693</v>
      </c>
      <c r="C1816" s="5">
        <v>5</v>
      </c>
      <c r="D1816" s="5" t="s">
        <v>60</v>
      </c>
      <c r="E1816" s="5" t="s">
        <v>68</v>
      </c>
      <c r="F1816" s="5" t="s">
        <v>18</v>
      </c>
      <c r="G1816" s="5" t="s">
        <v>14</v>
      </c>
      <c r="H1816" s="5">
        <v>199</v>
      </c>
      <c r="I1816" s="5">
        <v>2</v>
      </c>
      <c r="J1816" s="5">
        <v>398</v>
      </c>
    </row>
    <row r="1817" spans="1:10" ht="15.75" customHeight="1" x14ac:dyDescent="0.25">
      <c r="A1817" s="3" t="s">
        <v>1862</v>
      </c>
      <c r="B1817" s="4">
        <v>43694</v>
      </c>
      <c r="C1817" s="5">
        <v>10</v>
      </c>
      <c r="D1817" s="5" t="s">
        <v>58</v>
      </c>
      <c r="E1817" s="5" t="s">
        <v>22</v>
      </c>
      <c r="F1817" s="5" t="s">
        <v>23</v>
      </c>
      <c r="G1817" s="5" t="s">
        <v>24</v>
      </c>
      <c r="H1817" s="5">
        <v>159</v>
      </c>
      <c r="I1817" s="5">
        <v>9</v>
      </c>
      <c r="J1817" s="5">
        <v>1431</v>
      </c>
    </row>
    <row r="1818" spans="1:10" ht="15.75" customHeight="1" x14ac:dyDescent="0.25">
      <c r="A1818" s="3" t="s">
        <v>1863</v>
      </c>
      <c r="B1818" s="4">
        <v>43694</v>
      </c>
      <c r="C1818" s="5">
        <v>8</v>
      </c>
      <c r="D1818" s="5" t="s">
        <v>45</v>
      </c>
      <c r="E1818" s="5" t="s">
        <v>46</v>
      </c>
      <c r="F1818" s="5" t="s">
        <v>23</v>
      </c>
      <c r="G1818" s="5" t="s">
        <v>31</v>
      </c>
      <c r="H1818" s="5">
        <v>69</v>
      </c>
      <c r="I1818" s="5">
        <v>8</v>
      </c>
      <c r="J1818" s="5">
        <v>552</v>
      </c>
    </row>
    <row r="1819" spans="1:10" ht="15.75" customHeight="1" x14ac:dyDescent="0.25">
      <c r="A1819" s="3" t="s">
        <v>1864</v>
      </c>
      <c r="B1819" s="4">
        <v>43694</v>
      </c>
      <c r="C1819" s="5">
        <v>5</v>
      </c>
      <c r="D1819" s="5" t="s">
        <v>60</v>
      </c>
      <c r="E1819" s="5" t="s">
        <v>17</v>
      </c>
      <c r="F1819" s="5" t="s">
        <v>18</v>
      </c>
      <c r="G1819" s="5" t="s">
        <v>14</v>
      </c>
      <c r="H1819" s="5">
        <v>199</v>
      </c>
      <c r="I1819" s="5">
        <v>4</v>
      </c>
      <c r="J1819" s="5">
        <v>796</v>
      </c>
    </row>
    <row r="1820" spans="1:10" ht="15.75" customHeight="1" x14ac:dyDescent="0.25">
      <c r="A1820" s="3" t="s">
        <v>1865</v>
      </c>
      <c r="B1820" s="4">
        <v>43694</v>
      </c>
      <c r="C1820" s="5">
        <v>9</v>
      </c>
      <c r="D1820" s="5" t="s">
        <v>21</v>
      </c>
      <c r="E1820" s="5" t="s">
        <v>22</v>
      </c>
      <c r="F1820" s="5" t="s">
        <v>23</v>
      </c>
      <c r="G1820" s="5" t="s">
        <v>14</v>
      </c>
      <c r="H1820" s="5">
        <v>199</v>
      </c>
      <c r="I1820" s="5">
        <v>9</v>
      </c>
      <c r="J1820" s="5">
        <v>1791</v>
      </c>
    </row>
    <row r="1821" spans="1:10" ht="15.75" customHeight="1" x14ac:dyDescent="0.25">
      <c r="A1821" s="3" t="s">
        <v>1866</v>
      </c>
      <c r="B1821" s="4">
        <v>43694</v>
      </c>
      <c r="C1821" s="5">
        <v>2</v>
      </c>
      <c r="D1821" s="5" t="s">
        <v>106</v>
      </c>
      <c r="E1821" s="5" t="s">
        <v>17</v>
      </c>
      <c r="F1821" s="5" t="s">
        <v>18</v>
      </c>
      <c r="G1821" s="5" t="s">
        <v>31</v>
      </c>
      <c r="H1821" s="5">
        <v>69</v>
      </c>
      <c r="I1821" s="5">
        <v>9</v>
      </c>
      <c r="J1821" s="5">
        <v>621</v>
      </c>
    </row>
    <row r="1822" spans="1:10" ht="15.75" customHeight="1" x14ac:dyDescent="0.25">
      <c r="A1822" s="3" t="s">
        <v>1867</v>
      </c>
      <c r="B1822" s="4">
        <v>43694</v>
      </c>
      <c r="C1822" s="5">
        <v>7</v>
      </c>
      <c r="D1822" s="5" t="s">
        <v>88</v>
      </c>
      <c r="E1822" s="5" t="s">
        <v>46</v>
      </c>
      <c r="F1822" s="5" t="s">
        <v>23</v>
      </c>
      <c r="G1822" s="5" t="s">
        <v>14</v>
      </c>
      <c r="H1822" s="5">
        <v>199</v>
      </c>
      <c r="I1822" s="5">
        <v>6</v>
      </c>
      <c r="J1822" s="5">
        <v>1194</v>
      </c>
    </row>
    <row r="1823" spans="1:10" ht="15.75" customHeight="1" x14ac:dyDescent="0.25">
      <c r="A1823" s="3" t="s">
        <v>1868</v>
      </c>
      <c r="B1823" s="4">
        <v>43695</v>
      </c>
      <c r="C1823" s="5">
        <v>17</v>
      </c>
      <c r="D1823" s="5" t="s">
        <v>35</v>
      </c>
      <c r="E1823" s="5" t="s">
        <v>27</v>
      </c>
      <c r="F1823" s="5" t="s">
        <v>28</v>
      </c>
      <c r="G1823" s="5" t="s">
        <v>19</v>
      </c>
      <c r="H1823" s="5">
        <v>289</v>
      </c>
      <c r="I1823" s="5">
        <v>7</v>
      </c>
      <c r="J1823" s="5">
        <v>2023</v>
      </c>
    </row>
    <row r="1824" spans="1:10" ht="15.75" customHeight="1" x14ac:dyDescent="0.25">
      <c r="A1824" s="3" t="s">
        <v>1869</v>
      </c>
      <c r="B1824" s="4">
        <v>43695</v>
      </c>
      <c r="C1824" s="5">
        <v>9</v>
      </c>
      <c r="D1824" s="5" t="s">
        <v>21</v>
      </c>
      <c r="E1824" s="5" t="s">
        <v>22</v>
      </c>
      <c r="F1824" s="5" t="s">
        <v>23</v>
      </c>
      <c r="G1824" s="5" t="s">
        <v>14</v>
      </c>
      <c r="H1824" s="5">
        <v>199</v>
      </c>
      <c r="I1824" s="5">
        <v>3</v>
      </c>
      <c r="J1824" s="5">
        <v>597</v>
      </c>
    </row>
    <row r="1825" spans="1:10" ht="15.75" customHeight="1" x14ac:dyDescent="0.25">
      <c r="A1825" s="3" t="s">
        <v>1870</v>
      </c>
      <c r="B1825" s="4">
        <v>43695</v>
      </c>
      <c r="C1825" s="5">
        <v>15</v>
      </c>
      <c r="D1825" s="5" t="s">
        <v>118</v>
      </c>
      <c r="E1825" s="5" t="s">
        <v>12</v>
      </c>
      <c r="F1825" s="5" t="s">
        <v>13</v>
      </c>
      <c r="G1825" s="5" t="s">
        <v>24</v>
      </c>
      <c r="H1825" s="5">
        <v>159</v>
      </c>
      <c r="I1825" s="5">
        <v>3</v>
      </c>
      <c r="J1825" s="5">
        <v>477</v>
      </c>
    </row>
    <row r="1826" spans="1:10" ht="15.75" customHeight="1" x14ac:dyDescent="0.25">
      <c r="A1826" s="3" t="s">
        <v>1871</v>
      </c>
      <c r="B1826" s="4">
        <v>43696</v>
      </c>
      <c r="C1826" s="5">
        <v>11</v>
      </c>
      <c r="D1826" s="5" t="s">
        <v>11</v>
      </c>
      <c r="E1826" s="5" t="s">
        <v>12</v>
      </c>
      <c r="F1826" s="5" t="s">
        <v>13</v>
      </c>
      <c r="G1826" s="5" t="s">
        <v>14</v>
      </c>
      <c r="H1826" s="5">
        <v>199</v>
      </c>
      <c r="I1826" s="5">
        <v>5</v>
      </c>
      <c r="J1826" s="5">
        <v>995</v>
      </c>
    </row>
    <row r="1827" spans="1:10" ht="15.75" customHeight="1" x14ac:dyDescent="0.25">
      <c r="A1827" s="3" t="s">
        <v>1872</v>
      </c>
      <c r="B1827" s="4">
        <v>43696</v>
      </c>
      <c r="C1827" s="5">
        <v>18</v>
      </c>
      <c r="D1827" s="5" t="s">
        <v>26</v>
      </c>
      <c r="E1827" s="5" t="s">
        <v>36</v>
      </c>
      <c r="F1827" s="5" t="s">
        <v>28</v>
      </c>
      <c r="G1827" s="5" t="s">
        <v>19</v>
      </c>
      <c r="H1827" s="5">
        <v>289</v>
      </c>
      <c r="I1827" s="5">
        <v>4</v>
      </c>
      <c r="J1827" s="5">
        <v>1156</v>
      </c>
    </row>
    <row r="1828" spans="1:10" ht="15.75" customHeight="1" x14ac:dyDescent="0.25">
      <c r="A1828" s="3" t="s">
        <v>1873</v>
      </c>
      <c r="B1828" s="4">
        <v>43696</v>
      </c>
      <c r="C1828" s="5">
        <v>2</v>
      </c>
      <c r="D1828" s="5" t="s">
        <v>106</v>
      </c>
      <c r="E1828" s="5" t="s">
        <v>17</v>
      </c>
      <c r="F1828" s="5" t="s">
        <v>18</v>
      </c>
      <c r="G1828" s="5" t="s">
        <v>19</v>
      </c>
      <c r="H1828" s="5">
        <v>289</v>
      </c>
      <c r="I1828" s="5">
        <v>2</v>
      </c>
      <c r="J1828" s="5">
        <v>578</v>
      </c>
    </row>
    <row r="1829" spans="1:10" ht="15.75" customHeight="1" x14ac:dyDescent="0.25">
      <c r="A1829" s="3" t="s">
        <v>1874</v>
      </c>
      <c r="B1829" s="4">
        <v>43696</v>
      </c>
      <c r="C1829" s="5">
        <v>18</v>
      </c>
      <c r="D1829" s="5" t="s">
        <v>26</v>
      </c>
      <c r="E1829" s="5" t="s">
        <v>36</v>
      </c>
      <c r="F1829" s="5" t="s">
        <v>28</v>
      </c>
      <c r="G1829" s="5" t="s">
        <v>31</v>
      </c>
      <c r="H1829" s="5">
        <v>69</v>
      </c>
      <c r="I1829" s="5">
        <v>6</v>
      </c>
      <c r="J1829" s="5">
        <v>414</v>
      </c>
    </row>
    <row r="1830" spans="1:10" ht="15.75" customHeight="1" x14ac:dyDescent="0.25">
      <c r="A1830" s="3" t="s">
        <v>1875</v>
      </c>
      <c r="B1830" s="4">
        <v>43696</v>
      </c>
      <c r="C1830" s="5">
        <v>13</v>
      </c>
      <c r="D1830" s="5" t="s">
        <v>33</v>
      </c>
      <c r="E1830" s="5" t="s">
        <v>63</v>
      </c>
      <c r="F1830" s="5" t="s">
        <v>13</v>
      </c>
      <c r="G1830" s="5" t="s">
        <v>31</v>
      </c>
      <c r="H1830" s="5">
        <v>69</v>
      </c>
      <c r="I1830" s="5">
        <v>4</v>
      </c>
      <c r="J1830" s="5">
        <v>276</v>
      </c>
    </row>
    <row r="1831" spans="1:10" ht="15.75" customHeight="1" x14ac:dyDescent="0.25">
      <c r="A1831" s="3" t="s">
        <v>1876</v>
      </c>
      <c r="B1831" s="4">
        <v>43697</v>
      </c>
      <c r="C1831" s="5">
        <v>5</v>
      </c>
      <c r="D1831" s="5" t="s">
        <v>60</v>
      </c>
      <c r="E1831" s="5" t="s">
        <v>17</v>
      </c>
      <c r="F1831" s="5" t="s">
        <v>18</v>
      </c>
      <c r="G1831" s="5" t="s">
        <v>19</v>
      </c>
      <c r="H1831" s="5">
        <v>289</v>
      </c>
      <c r="I1831" s="5">
        <v>2</v>
      </c>
      <c r="J1831" s="5">
        <v>578</v>
      </c>
    </row>
    <row r="1832" spans="1:10" ht="15.75" customHeight="1" x14ac:dyDescent="0.25">
      <c r="A1832" s="3" t="s">
        <v>1877</v>
      </c>
      <c r="B1832" s="4">
        <v>43698</v>
      </c>
      <c r="C1832" s="5">
        <v>8</v>
      </c>
      <c r="D1832" s="5" t="s">
        <v>45</v>
      </c>
      <c r="E1832" s="5" t="s">
        <v>22</v>
      </c>
      <c r="F1832" s="5" t="s">
        <v>23</v>
      </c>
      <c r="G1832" s="5" t="s">
        <v>14</v>
      </c>
      <c r="H1832" s="5">
        <v>199</v>
      </c>
      <c r="I1832" s="5">
        <v>3</v>
      </c>
      <c r="J1832" s="5">
        <v>597</v>
      </c>
    </row>
    <row r="1833" spans="1:10" ht="15.75" customHeight="1" x14ac:dyDescent="0.25">
      <c r="A1833" s="3" t="s">
        <v>1878</v>
      </c>
      <c r="B1833" s="4">
        <v>43698</v>
      </c>
      <c r="C1833" s="5">
        <v>14</v>
      </c>
      <c r="D1833" s="5" t="s">
        <v>38</v>
      </c>
      <c r="E1833" s="5" t="s">
        <v>63</v>
      </c>
      <c r="F1833" s="5" t="s">
        <v>13</v>
      </c>
      <c r="G1833" s="5" t="s">
        <v>24</v>
      </c>
      <c r="H1833" s="5">
        <v>159</v>
      </c>
      <c r="I1833" s="5">
        <v>1</v>
      </c>
      <c r="J1833" s="5">
        <v>159</v>
      </c>
    </row>
    <row r="1834" spans="1:10" ht="15.75" customHeight="1" x14ac:dyDescent="0.25">
      <c r="A1834" s="3" t="s">
        <v>1879</v>
      </c>
      <c r="B1834" s="4">
        <v>43698</v>
      </c>
      <c r="C1834" s="5">
        <v>8</v>
      </c>
      <c r="D1834" s="5" t="s">
        <v>45</v>
      </c>
      <c r="E1834" s="5" t="s">
        <v>46</v>
      </c>
      <c r="F1834" s="5" t="s">
        <v>23</v>
      </c>
      <c r="G1834" s="5" t="s">
        <v>31</v>
      </c>
      <c r="H1834" s="5">
        <v>69</v>
      </c>
      <c r="I1834" s="5">
        <v>5</v>
      </c>
      <c r="J1834" s="5">
        <v>345</v>
      </c>
    </row>
    <row r="1835" spans="1:10" ht="15.75" customHeight="1" x14ac:dyDescent="0.25">
      <c r="A1835" s="3" t="s">
        <v>1880</v>
      </c>
      <c r="B1835" s="4">
        <v>43698</v>
      </c>
      <c r="C1835" s="5">
        <v>5</v>
      </c>
      <c r="D1835" s="5" t="s">
        <v>60</v>
      </c>
      <c r="E1835" s="5" t="s">
        <v>68</v>
      </c>
      <c r="F1835" s="5" t="s">
        <v>18</v>
      </c>
      <c r="G1835" s="5" t="s">
        <v>14</v>
      </c>
      <c r="H1835" s="5">
        <v>199</v>
      </c>
      <c r="I1835" s="5">
        <v>7</v>
      </c>
      <c r="J1835" s="5">
        <v>1393</v>
      </c>
    </row>
    <row r="1836" spans="1:10" ht="15.75" customHeight="1" x14ac:dyDescent="0.25">
      <c r="A1836" s="3" t="s">
        <v>1881</v>
      </c>
      <c r="B1836" s="4">
        <v>43698</v>
      </c>
      <c r="C1836" s="5">
        <v>5</v>
      </c>
      <c r="D1836" s="5" t="s">
        <v>60</v>
      </c>
      <c r="E1836" s="5" t="s">
        <v>68</v>
      </c>
      <c r="F1836" s="5" t="s">
        <v>18</v>
      </c>
      <c r="G1836" s="5" t="s">
        <v>19</v>
      </c>
      <c r="H1836" s="5">
        <v>289</v>
      </c>
      <c r="I1836" s="5">
        <v>3</v>
      </c>
      <c r="J1836" s="5">
        <v>867</v>
      </c>
    </row>
    <row r="1837" spans="1:10" ht="15.75" customHeight="1" x14ac:dyDescent="0.25">
      <c r="A1837" s="3" t="s">
        <v>1882</v>
      </c>
      <c r="B1837" s="4">
        <v>43698</v>
      </c>
      <c r="C1837" s="5">
        <v>9</v>
      </c>
      <c r="D1837" s="5" t="s">
        <v>21</v>
      </c>
      <c r="E1837" s="5" t="s">
        <v>46</v>
      </c>
      <c r="F1837" s="5" t="s">
        <v>23</v>
      </c>
      <c r="G1837" s="5" t="s">
        <v>14</v>
      </c>
      <c r="H1837" s="5">
        <v>199</v>
      </c>
      <c r="I1837" s="5">
        <v>5</v>
      </c>
      <c r="J1837" s="5">
        <v>995</v>
      </c>
    </row>
    <row r="1838" spans="1:10" ht="15.75" customHeight="1" x14ac:dyDescent="0.25">
      <c r="A1838" s="3" t="s">
        <v>1883</v>
      </c>
      <c r="B1838" s="4">
        <v>43699</v>
      </c>
      <c r="C1838" s="5">
        <v>6</v>
      </c>
      <c r="D1838" s="5" t="s">
        <v>48</v>
      </c>
      <c r="E1838" s="5" t="s">
        <v>22</v>
      </c>
      <c r="F1838" s="5" t="s">
        <v>23</v>
      </c>
      <c r="G1838" s="5" t="s">
        <v>31</v>
      </c>
      <c r="H1838" s="5">
        <v>69</v>
      </c>
      <c r="I1838" s="5">
        <v>3</v>
      </c>
      <c r="J1838" s="5">
        <v>207</v>
      </c>
    </row>
    <row r="1839" spans="1:10" ht="15.75" customHeight="1" x14ac:dyDescent="0.25">
      <c r="A1839" s="3" t="s">
        <v>1884</v>
      </c>
      <c r="B1839" s="4">
        <v>43699</v>
      </c>
      <c r="C1839" s="5">
        <v>20</v>
      </c>
      <c r="D1839" s="5" t="s">
        <v>40</v>
      </c>
      <c r="E1839" s="5" t="s">
        <v>36</v>
      </c>
      <c r="F1839" s="5" t="s">
        <v>28</v>
      </c>
      <c r="G1839" s="5" t="s">
        <v>41</v>
      </c>
      <c r="H1839" s="5">
        <v>399</v>
      </c>
      <c r="I1839" s="5">
        <v>9</v>
      </c>
      <c r="J1839" s="5">
        <v>3591</v>
      </c>
    </row>
    <row r="1840" spans="1:10" ht="15.75" customHeight="1" x14ac:dyDescent="0.25">
      <c r="A1840" s="3" t="s">
        <v>1885</v>
      </c>
      <c r="B1840" s="4">
        <v>43699</v>
      </c>
      <c r="C1840" s="5">
        <v>19</v>
      </c>
      <c r="D1840" s="5" t="s">
        <v>56</v>
      </c>
      <c r="E1840" s="5" t="s">
        <v>27</v>
      </c>
      <c r="F1840" s="5" t="s">
        <v>28</v>
      </c>
      <c r="G1840" s="5" t="s">
        <v>19</v>
      </c>
      <c r="H1840" s="5">
        <v>289</v>
      </c>
      <c r="I1840" s="5">
        <v>5</v>
      </c>
      <c r="J1840" s="5">
        <v>1445</v>
      </c>
    </row>
    <row r="1841" spans="1:10" ht="15.75" customHeight="1" x14ac:dyDescent="0.25">
      <c r="A1841" s="3" t="s">
        <v>1886</v>
      </c>
      <c r="B1841" s="4">
        <v>43699</v>
      </c>
      <c r="C1841" s="5">
        <v>17</v>
      </c>
      <c r="D1841" s="5" t="s">
        <v>35</v>
      </c>
      <c r="E1841" s="5" t="s">
        <v>36</v>
      </c>
      <c r="F1841" s="5" t="s">
        <v>28</v>
      </c>
      <c r="G1841" s="5" t="s">
        <v>14</v>
      </c>
      <c r="H1841" s="5">
        <v>199</v>
      </c>
      <c r="I1841" s="5">
        <v>5</v>
      </c>
      <c r="J1841" s="5">
        <v>995</v>
      </c>
    </row>
    <row r="1842" spans="1:10" ht="15.75" customHeight="1" x14ac:dyDescent="0.25">
      <c r="A1842" s="3" t="s">
        <v>1887</v>
      </c>
      <c r="B1842" s="4">
        <v>43699</v>
      </c>
      <c r="C1842" s="5">
        <v>3</v>
      </c>
      <c r="D1842" s="5" t="s">
        <v>43</v>
      </c>
      <c r="E1842" s="5" t="s">
        <v>68</v>
      </c>
      <c r="F1842" s="5" t="s">
        <v>18</v>
      </c>
      <c r="G1842" s="5" t="s">
        <v>14</v>
      </c>
      <c r="H1842" s="5">
        <v>199</v>
      </c>
      <c r="I1842" s="5">
        <v>4</v>
      </c>
      <c r="J1842" s="5">
        <v>796</v>
      </c>
    </row>
    <row r="1843" spans="1:10" ht="15.75" customHeight="1" x14ac:dyDescent="0.25">
      <c r="A1843" s="3" t="s">
        <v>1888</v>
      </c>
      <c r="B1843" s="4">
        <v>43699</v>
      </c>
      <c r="C1843" s="5">
        <v>2</v>
      </c>
      <c r="D1843" s="5" t="s">
        <v>106</v>
      </c>
      <c r="E1843" s="5" t="s">
        <v>17</v>
      </c>
      <c r="F1843" s="5" t="s">
        <v>18</v>
      </c>
      <c r="G1843" s="5" t="s">
        <v>24</v>
      </c>
      <c r="H1843" s="5">
        <v>159</v>
      </c>
      <c r="I1843" s="5">
        <v>3</v>
      </c>
      <c r="J1843" s="5">
        <v>477</v>
      </c>
    </row>
    <row r="1844" spans="1:10" ht="15.75" customHeight="1" x14ac:dyDescent="0.25">
      <c r="A1844" s="3" t="s">
        <v>1889</v>
      </c>
      <c r="B1844" s="4">
        <v>43699</v>
      </c>
      <c r="C1844" s="5">
        <v>20</v>
      </c>
      <c r="D1844" s="5" t="s">
        <v>40</v>
      </c>
      <c r="E1844" s="5" t="s">
        <v>27</v>
      </c>
      <c r="F1844" s="5" t="s">
        <v>28</v>
      </c>
      <c r="G1844" s="5" t="s">
        <v>14</v>
      </c>
      <c r="H1844" s="5">
        <v>199</v>
      </c>
      <c r="I1844" s="5">
        <v>1</v>
      </c>
      <c r="J1844" s="5">
        <v>199</v>
      </c>
    </row>
    <row r="1845" spans="1:10" ht="15.75" customHeight="1" x14ac:dyDescent="0.25">
      <c r="A1845" s="3" t="s">
        <v>1890</v>
      </c>
      <c r="B1845" s="4">
        <v>43699</v>
      </c>
      <c r="C1845" s="5">
        <v>5</v>
      </c>
      <c r="D1845" s="5" t="s">
        <v>60</v>
      </c>
      <c r="E1845" s="5" t="s">
        <v>17</v>
      </c>
      <c r="F1845" s="5" t="s">
        <v>18</v>
      </c>
      <c r="G1845" s="5" t="s">
        <v>14</v>
      </c>
      <c r="H1845" s="5">
        <v>199</v>
      </c>
      <c r="I1845" s="5">
        <v>4</v>
      </c>
      <c r="J1845" s="5">
        <v>796</v>
      </c>
    </row>
    <row r="1846" spans="1:10" ht="15.75" customHeight="1" x14ac:dyDescent="0.25">
      <c r="A1846" s="3" t="s">
        <v>1891</v>
      </c>
      <c r="B1846" s="4">
        <v>43699</v>
      </c>
      <c r="C1846" s="5">
        <v>5</v>
      </c>
      <c r="D1846" s="5" t="s">
        <v>60</v>
      </c>
      <c r="E1846" s="5" t="s">
        <v>68</v>
      </c>
      <c r="F1846" s="5" t="s">
        <v>18</v>
      </c>
      <c r="G1846" s="5" t="s">
        <v>24</v>
      </c>
      <c r="H1846" s="5">
        <v>159</v>
      </c>
      <c r="I1846" s="5">
        <v>2</v>
      </c>
      <c r="J1846" s="5">
        <v>318</v>
      </c>
    </row>
    <row r="1847" spans="1:10" ht="15.75" customHeight="1" x14ac:dyDescent="0.25">
      <c r="A1847" s="3" t="s">
        <v>1892</v>
      </c>
      <c r="B1847" s="4">
        <v>43700</v>
      </c>
      <c r="C1847" s="5">
        <v>7</v>
      </c>
      <c r="D1847" s="5" t="s">
        <v>88</v>
      </c>
      <c r="E1847" s="5" t="s">
        <v>22</v>
      </c>
      <c r="F1847" s="5" t="s">
        <v>23</v>
      </c>
      <c r="G1847" s="5" t="s">
        <v>24</v>
      </c>
      <c r="H1847" s="5">
        <v>159</v>
      </c>
      <c r="I1847" s="5">
        <v>1</v>
      </c>
      <c r="J1847" s="5">
        <v>159</v>
      </c>
    </row>
    <row r="1848" spans="1:10" ht="15.75" customHeight="1" x14ac:dyDescent="0.25">
      <c r="A1848" s="3" t="s">
        <v>1893</v>
      </c>
      <c r="B1848" s="4">
        <v>43700</v>
      </c>
      <c r="C1848" s="5">
        <v>2</v>
      </c>
      <c r="D1848" s="5" t="s">
        <v>106</v>
      </c>
      <c r="E1848" s="5" t="s">
        <v>17</v>
      </c>
      <c r="F1848" s="5" t="s">
        <v>18</v>
      </c>
      <c r="G1848" s="5" t="s">
        <v>24</v>
      </c>
      <c r="H1848" s="5">
        <v>159</v>
      </c>
      <c r="I1848" s="5">
        <v>6</v>
      </c>
      <c r="J1848" s="5">
        <v>954</v>
      </c>
    </row>
    <row r="1849" spans="1:10" ht="15.75" customHeight="1" x14ac:dyDescent="0.25">
      <c r="A1849" s="3" t="s">
        <v>1894</v>
      </c>
      <c r="B1849" s="4">
        <v>43701</v>
      </c>
      <c r="C1849" s="5">
        <v>1</v>
      </c>
      <c r="D1849" s="5" t="s">
        <v>16</v>
      </c>
      <c r="E1849" s="5" t="s">
        <v>68</v>
      </c>
      <c r="F1849" s="5" t="s">
        <v>18</v>
      </c>
      <c r="G1849" s="5" t="s">
        <v>31</v>
      </c>
      <c r="H1849" s="5">
        <v>69</v>
      </c>
      <c r="I1849" s="5">
        <v>5</v>
      </c>
      <c r="J1849" s="5">
        <v>345</v>
      </c>
    </row>
    <row r="1850" spans="1:10" ht="15.75" customHeight="1" x14ac:dyDescent="0.25">
      <c r="A1850" s="3" t="s">
        <v>1895</v>
      </c>
      <c r="B1850" s="4">
        <v>43701</v>
      </c>
      <c r="C1850" s="5">
        <v>4</v>
      </c>
      <c r="D1850" s="5" t="s">
        <v>51</v>
      </c>
      <c r="E1850" s="5" t="s">
        <v>17</v>
      </c>
      <c r="F1850" s="5" t="s">
        <v>18</v>
      </c>
      <c r="G1850" s="5" t="s">
        <v>41</v>
      </c>
      <c r="H1850" s="5">
        <v>399</v>
      </c>
      <c r="I1850" s="5">
        <v>7</v>
      </c>
      <c r="J1850" s="5">
        <v>2793</v>
      </c>
    </row>
    <row r="1851" spans="1:10" ht="15.75" customHeight="1" x14ac:dyDescent="0.25">
      <c r="A1851" s="3" t="s">
        <v>1896</v>
      </c>
      <c r="B1851" s="4">
        <v>43702</v>
      </c>
      <c r="C1851" s="5">
        <v>4</v>
      </c>
      <c r="D1851" s="5" t="s">
        <v>51</v>
      </c>
      <c r="E1851" s="5" t="s">
        <v>68</v>
      </c>
      <c r="F1851" s="5" t="s">
        <v>18</v>
      </c>
      <c r="G1851" s="5" t="s">
        <v>24</v>
      </c>
      <c r="H1851" s="5">
        <v>159</v>
      </c>
      <c r="I1851" s="5">
        <v>1</v>
      </c>
      <c r="J1851" s="5">
        <v>159</v>
      </c>
    </row>
    <row r="1852" spans="1:10" ht="15.75" customHeight="1" x14ac:dyDescent="0.25">
      <c r="A1852" s="3" t="s">
        <v>1897</v>
      </c>
      <c r="B1852" s="4">
        <v>43703</v>
      </c>
      <c r="C1852" s="5">
        <v>14</v>
      </c>
      <c r="D1852" s="5" t="s">
        <v>38</v>
      </c>
      <c r="E1852" s="5" t="s">
        <v>63</v>
      </c>
      <c r="F1852" s="5" t="s">
        <v>13</v>
      </c>
      <c r="G1852" s="5" t="s">
        <v>31</v>
      </c>
      <c r="H1852" s="5">
        <v>69</v>
      </c>
      <c r="I1852" s="5">
        <v>2</v>
      </c>
      <c r="J1852" s="5">
        <v>138</v>
      </c>
    </row>
    <row r="1853" spans="1:10" ht="15.75" customHeight="1" x14ac:dyDescent="0.25">
      <c r="A1853" s="3" t="s">
        <v>1898</v>
      </c>
      <c r="B1853" s="4">
        <v>43704</v>
      </c>
      <c r="C1853" s="5">
        <v>11</v>
      </c>
      <c r="D1853" s="5" t="s">
        <v>11</v>
      </c>
      <c r="E1853" s="5" t="s">
        <v>12</v>
      </c>
      <c r="F1853" s="5" t="s">
        <v>13</v>
      </c>
      <c r="G1853" s="5" t="s">
        <v>31</v>
      </c>
      <c r="H1853" s="5">
        <v>69</v>
      </c>
      <c r="I1853" s="5">
        <v>9</v>
      </c>
      <c r="J1853" s="5">
        <v>621</v>
      </c>
    </row>
    <row r="1854" spans="1:10" ht="15.75" customHeight="1" x14ac:dyDescent="0.25">
      <c r="A1854" s="3" t="s">
        <v>1899</v>
      </c>
      <c r="B1854" s="4">
        <v>43705</v>
      </c>
      <c r="C1854" s="5">
        <v>16</v>
      </c>
      <c r="D1854" s="5" t="s">
        <v>30</v>
      </c>
      <c r="E1854" s="5" t="s">
        <v>36</v>
      </c>
      <c r="F1854" s="5" t="s">
        <v>28</v>
      </c>
      <c r="G1854" s="5" t="s">
        <v>31</v>
      </c>
      <c r="H1854" s="5">
        <v>69</v>
      </c>
      <c r="I1854" s="5">
        <v>2</v>
      </c>
      <c r="J1854" s="5">
        <v>138</v>
      </c>
    </row>
    <row r="1855" spans="1:10" ht="15.75" customHeight="1" x14ac:dyDescent="0.25">
      <c r="A1855" s="3" t="s">
        <v>1900</v>
      </c>
      <c r="B1855" s="4">
        <v>43706</v>
      </c>
      <c r="C1855" s="5">
        <v>16</v>
      </c>
      <c r="D1855" s="5" t="s">
        <v>30</v>
      </c>
      <c r="E1855" s="5" t="s">
        <v>27</v>
      </c>
      <c r="F1855" s="5" t="s">
        <v>28</v>
      </c>
      <c r="G1855" s="5" t="s">
        <v>24</v>
      </c>
      <c r="H1855" s="5">
        <v>159</v>
      </c>
      <c r="I1855" s="5">
        <v>8</v>
      </c>
      <c r="J1855" s="5">
        <v>1272</v>
      </c>
    </row>
    <row r="1856" spans="1:10" ht="15.75" customHeight="1" x14ac:dyDescent="0.25">
      <c r="A1856" s="3" t="s">
        <v>1901</v>
      </c>
      <c r="B1856" s="4">
        <v>43706</v>
      </c>
      <c r="C1856" s="5">
        <v>4</v>
      </c>
      <c r="D1856" s="5" t="s">
        <v>51</v>
      </c>
      <c r="E1856" s="5" t="s">
        <v>68</v>
      </c>
      <c r="F1856" s="5" t="s">
        <v>18</v>
      </c>
      <c r="G1856" s="5" t="s">
        <v>24</v>
      </c>
      <c r="H1856" s="5">
        <v>159</v>
      </c>
      <c r="I1856" s="5">
        <v>0</v>
      </c>
      <c r="J1856" s="5">
        <v>0</v>
      </c>
    </row>
    <row r="1857" spans="1:10" ht="15.75" customHeight="1" x14ac:dyDescent="0.25">
      <c r="A1857" s="3" t="s">
        <v>1902</v>
      </c>
      <c r="B1857" s="4">
        <v>43707</v>
      </c>
      <c r="C1857" s="5">
        <v>19</v>
      </c>
      <c r="D1857" s="5" t="s">
        <v>56</v>
      </c>
      <c r="E1857" s="5" t="s">
        <v>36</v>
      </c>
      <c r="F1857" s="5" t="s">
        <v>28</v>
      </c>
      <c r="G1857" s="5" t="s">
        <v>24</v>
      </c>
      <c r="H1857" s="5">
        <v>159</v>
      </c>
      <c r="I1857" s="5">
        <v>7</v>
      </c>
      <c r="J1857" s="5">
        <v>1113</v>
      </c>
    </row>
    <row r="1858" spans="1:10" ht="15.75" customHeight="1" x14ac:dyDescent="0.25">
      <c r="A1858" s="3" t="s">
        <v>1903</v>
      </c>
      <c r="B1858" s="4">
        <v>43707</v>
      </c>
      <c r="C1858" s="5">
        <v>7</v>
      </c>
      <c r="D1858" s="5" t="s">
        <v>88</v>
      </c>
      <c r="E1858" s="5" t="s">
        <v>46</v>
      </c>
      <c r="F1858" s="5" t="s">
        <v>23</v>
      </c>
      <c r="G1858" s="5" t="s">
        <v>14</v>
      </c>
      <c r="H1858" s="5">
        <v>199</v>
      </c>
      <c r="I1858" s="5">
        <v>1</v>
      </c>
      <c r="J1858" s="5">
        <v>199</v>
      </c>
    </row>
    <row r="1859" spans="1:10" ht="15.75" customHeight="1" x14ac:dyDescent="0.25">
      <c r="A1859" s="3" t="s">
        <v>1904</v>
      </c>
      <c r="B1859" s="4">
        <v>43707</v>
      </c>
      <c r="C1859" s="5">
        <v>17</v>
      </c>
      <c r="D1859" s="5" t="s">
        <v>35</v>
      </c>
      <c r="E1859" s="5" t="s">
        <v>36</v>
      </c>
      <c r="F1859" s="5" t="s">
        <v>28</v>
      </c>
      <c r="G1859" s="5" t="s">
        <v>41</v>
      </c>
      <c r="H1859" s="5">
        <v>399</v>
      </c>
      <c r="I1859" s="5">
        <v>1</v>
      </c>
      <c r="J1859" s="5">
        <v>399</v>
      </c>
    </row>
    <row r="1860" spans="1:10" ht="15.75" customHeight="1" x14ac:dyDescent="0.25">
      <c r="A1860" s="3" t="s">
        <v>1905</v>
      </c>
      <c r="B1860" s="4">
        <v>43707</v>
      </c>
      <c r="C1860" s="5">
        <v>6</v>
      </c>
      <c r="D1860" s="5" t="s">
        <v>48</v>
      </c>
      <c r="E1860" s="5" t="s">
        <v>22</v>
      </c>
      <c r="F1860" s="5" t="s">
        <v>23</v>
      </c>
      <c r="G1860" s="5" t="s">
        <v>31</v>
      </c>
      <c r="H1860" s="5">
        <v>69</v>
      </c>
      <c r="I1860" s="5">
        <v>0</v>
      </c>
      <c r="J1860" s="5">
        <v>0</v>
      </c>
    </row>
    <row r="1861" spans="1:10" ht="15.75" customHeight="1" x14ac:dyDescent="0.25">
      <c r="A1861" s="3" t="s">
        <v>1906</v>
      </c>
      <c r="B1861" s="4">
        <v>43707</v>
      </c>
      <c r="C1861" s="5">
        <v>14</v>
      </c>
      <c r="D1861" s="5" t="s">
        <v>38</v>
      </c>
      <c r="E1861" s="5" t="s">
        <v>63</v>
      </c>
      <c r="F1861" s="5" t="s">
        <v>13</v>
      </c>
      <c r="G1861" s="5" t="s">
        <v>41</v>
      </c>
      <c r="H1861" s="5">
        <v>399</v>
      </c>
      <c r="I1861" s="5">
        <v>4</v>
      </c>
      <c r="J1861" s="5">
        <v>1596</v>
      </c>
    </row>
    <row r="1862" spans="1:10" ht="15.75" customHeight="1" x14ac:dyDescent="0.25">
      <c r="A1862" s="3" t="s">
        <v>1907</v>
      </c>
      <c r="B1862" s="4">
        <v>43707</v>
      </c>
      <c r="C1862" s="5">
        <v>20</v>
      </c>
      <c r="D1862" s="5" t="s">
        <v>40</v>
      </c>
      <c r="E1862" s="5" t="s">
        <v>27</v>
      </c>
      <c r="F1862" s="5" t="s">
        <v>28</v>
      </c>
      <c r="G1862" s="5" t="s">
        <v>41</v>
      </c>
      <c r="H1862" s="5">
        <v>399</v>
      </c>
      <c r="I1862" s="5">
        <v>8</v>
      </c>
      <c r="J1862" s="5">
        <v>3192</v>
      </c>
    </row>
    <row r="1863" spans="1:10" ht="15.75" customHeight="1" x14ac:dyDescent="0.25">
      <c r="A1863" s="3" t="s">
        <v>1908</v>
      </c>
      <c r="B1863" s="4">
        <v>43707</v>
      </c>
      <c r="C1863" s="5">
        <v>10</v>
      </c>
      <c r="D1863" s="5" t="s">
        <v>58</v>
      </c>
      <c r="E1863" s="5" t="s">
        <v>22</v>
      </c>
      <c r="F1863" s="5" t="s">
        <v>23</v>
      </c>
      <c r="G1863" s="5" t="s">
        <v>19</v>
      </c>
      <c r="H1863" s="5">
        <v>289</v>
      </c>
      <c r="I1863" s="5">
        <v>3</v>
      </c>
      <c r="J1863" s="5">
        <v>867</v>
      </c>
    </row>
    <row r="1864" spans="1:10" ht="15.75" customHeight="1" x14ac:dyDescent="0.25">
      <c r="A1864" s="3" t="s">
        <v>1909</v>
      </c>
      <c r="B1864" s="4">
        <v>43708</v>
      </c>
      <c r="C1864" s="5">
        <v>11</v>
      </c>
      <c r="D1864" s="5" t="s">
        <v>11</v>
      </c>
      <c r="E1864" s="5" t="s">
        <v>12</v>
      </c>
      <c r="F1864" s="5" t="s">
        <v>13</v>
      </c>
      <c r="G1864" s="5" t="s">
        <v>41</v>
      </c>
      <c r="H1864" s="5">
        <v>399</v>
      </c>
      <c r="I1864" s="5">
        <v>5</v>
      </c>
      <c r="J1864" s="5">
        <v>1995</v>
      </c>
    </row>
    <row r="1865" spans="1:10" ht="15.75" customHeight="1" x14ac:dyDescent="0.25">
      <c r="A1865" s="3" t="s">
        <v>1910</v>
      </c>
      <c r="B1865" s="4">
        <v>43709</v>
      </c>
      <c r="C1865" s="5">
        <v>16</v>
      </c>
      <c r="D1865" s="5" t="s">
        <v>30</v>
      </c>
      <c r="E1865" s="5" t="s">
        <v>27</v>
      </c>
      <c r="F1865" s="5" t="s">
        <v>28</v>
      </c>
      <c r="G1865" s="5" t="s">
        <v>19</v>
      </c>
      <c r="H1865" s="5">
        <v>289</v>
      </c>
      <c r="I1865" s="5">
        <v>3</v>
      </c>
      <c r="J1865" s="5">
        <v>867</v>
      </c>
    </row>
    <row r="1866" spans="1:10" ht="15.75" customHeight="1" x14ac:dyDescent="0.25">
      <c r="A1866" s="3" t="s">
        <v>1911</v>
      </c>
      <c r="B1866" s="4">
        <v>43709</v>
      </c>
      <c r="C1866" s="5">
        <v>11</v>
      </c>
      <c r="D1866" s="5" t="s">
        <v>11</v>
      </c>
      <c r="E1866" s="5" t="s">
        <v>63</v>
      </c>
      <c r="F1866" s="5" t="s">
        <v>13</v>
      </c>
      <c r="G1866" s="5" t="s">
        <v>41</v>
      </c>
      <c r="H1866" s="5">
        <v>399</v>
      </c>
      <c r="I1866" s="5">
        <v>4</v>
      </c>
      <c r="J1866" s="5">
        <v>1596</v>
      </c>
    </row>
    <row r="1867" spans="1:10" ht="15.75" customHeight="1" x14ac:dyDescent="0.25">
      <c r="A1867" s="3" t="s">
        <v>1912</v>
      </c>
      <c r="B1867" s="4">
        <v>43709</v>
      </c>
      <c r="C1867" s="5">
        <v>7</v>
      </c>
      <c r="D1867" s="5" t="s">
        <v>88</v>
      </c>
      <c r="E1867" s="5" t="s">
        <v>46</v>
      </c>
      <c r="F1867" s="5" t="s">
        <v>23</v>
      </c>
      <c r="G1867" s="5" t="s">
        <v>31</v>
      </c>
      <c r="H1867" s="5">
        <v>69</v>
      </c>
      <c r="I1867" s="5">
        <v>6</v>
      </c>
      <c r="J1867" s="5">
        <v>414</v>
      </c>
    </row>
    <row r="1868" spans="1:10" ht="15.75" customHeight="1" x14ac:dyDescent="0.25">
      <c r="A1868" s="3" t="s">
        <v>1913</v>
      </c>
      <c r="B1868" s="4">
        <v>43710</v>
      </c>
      <c r="C1868" s="5">
        <v>3</v>
      </c>
      <c r="D1868" s="5" t="s">
        <v>43</v>
      </c>
      <c r="E1868" s="5" t="s">
        <v>17</v>
      </c>
      <c r="F1868" s="5" t="s">
        <v>18</v>
      </c>
      <c r="G1868" s="5" t="s">
        <v>19</v>
      </c>
      <c r="H1868" s="5">
        <v>289</v>
      </c>
      <c r="I1868" s="5">
        <v>6</v>
      </c>
      <c r="J1868" s="5">
        <v>1734</v>
      </c>
    </row>
    <row r="1869" spans="1:10" ht="15.75" customHeight="1" x14ac:dyDescent="0.25">
      <c r="A1869" s="3" t="s">
        <v>1914</v>
      </c>
      <c r="B1869" s="4">
        <v>43710</v>
      </c>
      <c r="C1869" s="5">
        <v>15</v>
      </c>
      <c r="D1869" s="5" t="s">
        <v>118</v>
      </c>
      <c r="E1869" s="5" t="s">
        <v>12</v>
      </c>
      <c r="F1869" s="5" t="s">
        <v>13</v>
      </c>
      <c r="G1869" s="5" t="s">
        <v>14</v>
      </c>
      <c r="H1869" s="5">
        <v>199</v>
      </c>
      <c r="I1869" s="5">
        <v>5</v>
      </c>
      <c r="J1869" s="5">
        <v>995</v>
      </c>
    </row>
    <row r="1870" spans="1:10" ht="15.75" customHeight="1" x14ac:dyDescent="0.25">
      <c r="A1870" s="3" t="s">
        <v>1915</v>
      </c>
      <c r="B1870" s="4">
        <v>43711</v>
      </c>
      <c r="C1870" s="5">
        <v>7</v>
      </c>
      <c r="D1870" s="5" t="s">
        <v>88</v>
      </c>
      <c r="E1870" s="5" t="s">
        <v>22</v>
      </c>
      <c r="F1870" s="5" t="s">
        <v>23</v>
      </c>
      <c r="G1870" s="5" t="s">
        <v>41</v>
      </c>
      <c r="H1870" s="5">
        <v>399</v>
      </c>
      <c r="I1870" s="5">
        <v>1</v>
      </c>
      <c r="J1870" s="5">
        <v>399</v>
      </c>
    </row>
    <row r="1871" spans="1:10" ht="15.75" customHeight="1" x14ac:dyDescent="0.25">
      <c r="A1871" s="3" t="s">
        <v>1916</v>
      </c>
      <c r="B1871" s="4">
        <v>43712</v>
      </c>
      <c r="C1871" s="5">
        <v>19</v>
      </c>
      <c r="D1871" s="5" t="s">
        <v>56</v>
      </c>
      <c r="E1871" s="5" t="s">
        <v>36</v>
      </c>
      <c r="F1871" s="5" t="s">
        <v>28</v>
      </c>
      <c r="G1871" s="5" t="s">
        <v>41</v>
      </c>
      <c r="H1871" s="5">
        <v>399</v>
      </c>
      <c r="I1871" s="5">
        <v>9</v>
      </c>
      <c r="J1871" s="5">
        <v>3591</v>
      </c>
    </row>
    <row r="1872" spans="1:10" ht="15.75" customHeight="1" x14ac:dyDescent="0.25">
      <c r="A1872" s="3" t="s">
        <v>1917</v>
      </c>
      <c r="B1872" s="4">
        <v>43712</v>
      </c>
      <c r="C1872" s="5">
        <v>20</v>
      </c>
      <c r="D1872" s="5" t="s">
        <v>40</v>
      </c>
      <c r="E1872" s="5" t="s">
        <v>27</v>
      </c>
      <c r="F1872" s="5" t="s">
        <v>28</v>
      </c>
      <c r="G1872" s="5" t="s">
        <v>24</v>
      </c>
      <c r="H1872" s="5">
        <v>159</v>
      </c>
      <c r="I1872" s="5">
        <v>4</v>
      </c>
      <c r="J1872" s="5">
        <v>636</v>
      </c>
    </row>
    <row r="1873" spans="1:10" ht="15.75" customHeight="1" x14ac:dyDescent="0.25">
      <c r="A1873" s="3" t="s">
        <v>1918</v>
      </c>
      <c r="B1873" s="4">
        <v>43713</v>
      </c>
      <c r="C1873" s="5">
        <v>10</v>
      </c>
      <c r="D1873" s="5" t="s">
        <v>58</v>
      </c>
      <c r="E1873" s="5" t="s">
        <v>46</v>
      </c>
      <c r="F1873" s="5" t="s">
        <v>23</v>
      </c>
      <c r="G1873" s="5" t="s">
        <v>31</v>
      </c>
      <c r="H1873" s="5">
        <v>69</v>
      </c>
      <c r="I1873" s="5">
        <v>7</v>
      </c>
      <c r="J1873" s="5">
        <v>483</v>
      </c>
    </row>
    <row r="1874" spans="1:10" ht="15.75" customHeight="1" x14ac:dyDescent="0.25">
      <c r="A1874" s="3" t="s">
        <v>1919</v>
      </c>
      <c r="B1874" s="4">
        <v>43713</v>
      </c>
      <c r="C1874" s="5">
        <v>8</v>
      </c>
      <c r="D1874" s="5" t="s">
        <v>45</v>
      </c>
      <c r="E1874" s="5" t="s">
        <v>46</v>
      </c>
      <c r="F1874" s="5" t="s">
        <v>23</v>
      </c>
      <c r="G1874" s="5" t="s">
        <v>14</v>
      </c>
      <c r="H1874" s="5">
        <v>199</v>
      </c>
      <c r="I1874" s="5">
        <v>6</v>
      </c>
      <c r="J1874" s="5">
        <v>1194</v>
      </c>
    </row>
    <row r="1875" spans="1:10" ht="15.75" customHeight="1" x14ac:dyDescent="0.25">
      <c r="A1875" s="3" t="s">
        <v>1920</v>
      </c>
      <c r="B1875" s="4">
        <v>43714</v>
      </c>
      <c r="C1875" s="5">
        <v>9</v>
      </c>
      <c r="D1875" s="5" t="s">
        <v>21</v>
      </c>
      <c r="E1875" s="5" t="s">
        <v>22</v>
      </c>
      <c r="F1875" s="5" t="s">
        <v>23</v>
      </c>
      <c r="G1875" s="5" t="s">
        <v>19</v>
      </c>
      <c r="H1875" s="5">
        <v>289</v>
      </c>
      <c r="I1875" s="5">
        <v>2</v>
      </c>
      <c r="J1875" s="5">
        <v>578</v>
      </c>
    </row>
    <row r="1876" spans="1:10" ht="15.75" customHeight="1" x14ac:dyDescent="0.25">
      <c r="A1876" s="3" t="s">
        <v>1921</v>
      </c>
      <c r="B1876" s="4">
        <v>43714</v>
      </c>
      <c r="C1876" s="5">
        <v>3</v>
      </c>
      <c r="D1876" s="5" t="s">
        <v>43</v>
      </c>
      <c r="E1876" s="5" t="s">
        <v>68</v>
      </c>
      <c r="F1876" s="5" t="s">
        <v>18</v>
      </c>
      <c r="G1876" s="5" t="s">
        <v>24</v>
      </c>
      <c r="H1876" s="5">
        <v>159</v>
      </c>
      <c r="I1876" s="5">
        <v>9</v>
      </c>
      <c r="J1876" s="5">
        <v>1431</v>
      </c>
    </row>
    <row r="1877" spans="1:10" ht="15.75" customHeight="1" x14ac:dyDescent="0.25">
      <c r="A1877" s="3" t="s">
        <v>1922</v>
      </c>
      <c r="B1877" s="4">
        <v>43714</v>
      </c>
      <c r="C1877" s="5">
        <v>16</v>
      </c>
      <c r="D1877" s="5" t="s">
        <v>30</v>
      </c>
      <c r="E1877" s="5" t="s">
        <v>27</v>
      </c>
      <c r="F1877" s="5" t="s">
        <v>28</v>
      </c>
      <c r="G1877" s="5" t="s">
        <v>14</v>
      </c>
      <c r="H1877" s="5">
        <v>199</v>
      </c>
      <c r="I1877" s="5">
        <v>8</v>
      </c>
      <c r="J1877" s="5">
        <v>1592</v>
      </c>
    </row>
    <row r="1878" spans="1:10" ht="15.75" customHeight="1" x14ac:dyDescent="0.25">
      <c r="A1878" s="3" t="s">
        <v>1923</v>
      </c>
      <c r="B1878" s="4">
        <v>43714</v>
      </c>
      <c r="C1878" s="5">
        <v>1</v>
      </c>
      <c r="D1878" s="5" t="s">
        <v>16</v>
      </c>
      <c r="E1878" s="5" t="s">
        <v>17</v>
      </c>
      <c r="F1878" s="5" t="s">
        <v>18</v>
      </c>
      <c r="G1878" s="5" t="s">
        <v>41</v>
      </c>
      <c r="H1878" s="5">
        <v>399</v>
      </c>
      <c r="I1878" s="5">
        <v>3</v>
      </c>
      <c r="J1878" s="5">
        <v>1197</v>
      </c>
    </row>
    <row r="1879" spans="1:10" ht="15.75" customHeight="1" x14ac:dyDescent="0.25">
      <c r="A1879" s="3" t="s">
        <v>1924</v>
      </c>
      <c r="B1879" s="4">
        <v>43714</v>
      </c>
      <c r="C1879" s="5">
        <v>9</v>
      </c>
      <c r="D1879" s="5" t="s">
        <v>21</v>
      </c>
      <c r="E1879" s="5" t="s">
        <v>22</v>
      </c>
      <c r="F1879" s="5" t="s">
        <v>23</v>
      </c>
      <c r="G1879" s="5" t="s">
        <v>31</v>
      </c>
      <c r="H1879" s="5">
        <v>69</v>
      </c>
      <c r="I1879" s="5">
        <v>1</v>
      </c>
      <c r="J1879" s="5">
        <v>69</v>
      </c>
    </row>
    <row r="1880" spans="1:10" ht="15.75" customHeight="1" x14ac:dyDescent="0.25">
      <c r="A1880" s="3" t="s">
        <v>1925</v>
      </c>
      <c r="B1880" s="4">
        <v>43714</v>
      </c>
      <c r="C1880" s="5">
        <v>4</v>
      </c>
      <c r="D1880" s="5" t="s">
        <v>51</v>
      </c>
      <c r="E1880" s="5" t="s">
        <v>68</v>
      </c>
      <c r="F1880" s="5" t="s">
        <v>18</v>
      </c>
      <c r="G1880" s="5" t="s">
        <v>41</v>
      </c>
      <c r="H1880" s="5">
        <v>399</v>
      </c>
      <c r="I1880" s="5">
        <v>4</v>
      </c>
      <c r="J1880" s="5">
        <v>1596</v>
      </c>
    </row>
    <row r="1881" spans="1:10" ht="15.75" customHeight="1" x14ac:dyDescent="0.25">
      <c r="A1881" s="3" t="s">
        <v>1926</v>
      </c>
      <c r="B1881" s="4">
        <v>43714</v>
      </c>
      <c r="C1881" s="5">
        <v>11</v>
      </c>
      <c r="D1881" s="5" t="s">
        <v>11</v>
      </c>
      <c r="E1881" s="5" t="s">
        <v>12</v>
      </c>
      <c r="F1881" s="5" t="s">
        <v>13</v>
      </c>
      <c r="G1881" s="5" t="s">
        <v>24</v>
      </c>
      <c r="H1881" s="5">
        <v>159</v>
      </c>
      <c r="I1881" s="5">
        <v>3</v>
      </c>
      <c r="J1881" s="5">
        <v>477</v>
      </c>
    </row>
    <row r="1882" spans="1:10" ht="15.75" customHeight="1" x14ac:dyDescent="0.25">
      <c r="A1882" s="3" t="s">
        <v>1927</v>
      </c>
      <c r="B1882" s="4">
        <v>43715</v>
      </c>
      <c r="C1882" s="5">
        <v>9</v>
      </c>
      <c r="D1882" s="5" t="s">
        <v>21</v>
      </c>
      <c r="E1882" s="5" t="s">
        <v>22</v>
      </c>
      <c r="F1882" s="5" t="s">
        <v>23</v>
      </c>
      <c r="G1882" s="5" t="s">
        <v>31</v>
      </c>
      <c r="H1882" s="5">
        <v>69</v>
      </c>
      <c r="I1882" s="5">
        <v>8</v>
      </c>
      <c r="J1882" s="5">
        <v>552</v>
      </c>
    </row>
    <row r="1883" spans="1:10" ht="15.75" customHeight="1" x14ac:dyDescent="0.25">
      <c r="A1883" s="3" t="s">
        <v>1928</v>
      </c>
      <c r="B1883" s="4">
        <v>43715</v>
      </c>
      <c r="C1883" s="5">
        <v>2</v>
      </c>
      <c r="D1883" s="5" t="s">
        <v>106</v>
      </c>
      <c r="E1883" s="5" t="s">
        <v>17</v>
      </c>
      <c r="F1883" s="5" t="s">
        <v>18</v>
      </c>
      <c r="G1883" s="5" t="s">
        <v>14</v>
      </c>
      <c r="H1883" s="5">
        <v>199</v>
      </c>
      <c r="I1883" s="5">
        <v>1</v>
      </c>
      <c r="J1883" s="5">
        <v>199</v>
      </c>
    </row>
    <row r="1884" spans="1:10" ht="15.75" customHeight="1" x14ac:dyDescent="0.25">
      <c r="A1884" s="3" t="s">
        <v>1929</v>
      </c>
      <c r="B1884" s="4">
        <v>43716</v>
      </c>
      <c r="C1884" s="5">
        <v>8</v>
      </c>
      <c r="D1884" s="5" t="s">
        <v>45</v>
      </c>
      <c r="E1884" s="5" t="s">
        <v>46</v>
      </c>
      <c r="F1884" s="5" t="s">
        <v>23</v>
      </c>
      <c r="G1884" s="5" t="s">
        <v>31</v>
      </c>
      <c r="H1884" s="5">
        <v>69</v>
      </c>
      <c r="I1884" s="5">
        <v>4</v>
      </c>
      <c r="J1884" s="5">
        <v>276</v>
      </c>
    </row>
    <row r="1885" spans="1:10" ht="15.75" customHeight="1" x14ac:dyDescent="0.25">
      <c r="A1885" s="3" t="s">
        <v>1930</v>
      </c>
      <c r="B1885" s="4">
        <v>43716</v>
      </c>
      <c r="C1885" s="5">
        <v>13</v>
      </c>
      <c r="D1885" s="5" t="s">
        <v>33</v>
      </c>
      <c r="E1885" s="5" t="s">
        <v>12</v>
      </c>
      <c r="F1885" s="5" t="s">
        <v>13</v>
      </c>
      <c r="G1885" s="5" t="s">
        <v>41</v>
      </c>
      <c r="H1885" s="5">
        <v>399</v>
      </c>
      <c r="I1885" s="5">
        <v>4</v>
      </c>
      <c r="J1885" s="5">
        <v>1596</v>
      </c>
    </row>
    <row r="1886" spans="1:10" ht="15.75" customHeight="1" x14ac:dyDescent="0.25">
      <c r="A1886" s="3" t="s">
        <v>1931</v>
      </c>
      <c r="B1886" s="4">
        <v>43716</v>
      </c>
      <c r="C1886" s="5">
        <v>14</v>
      </c>
      <c r="D1886" s="5" t="s">
        <v>38</v>
      </c>
      <c r="E1886" s="5" t="s">
        <v>63</v>
      </c>
      <c r="F1886" s="5" t="s">
        <v>13</v>
      </c>
      <c r="G1886" s="5" t="s">
        <v>14</v>
      </c>
      <c r="H1886" s="5">
        <v>199</v>
      </c>
      <c r="I1886" s="5">
        <v>3</v>
      </c>
      <c r="J1886" s="5">
        <v>597</v>
      </c>
    </row>
    <row r="1887" spans="1:10" ht="15.75" customHeight="1" x14ac:dyDescent="0.25">
      <c r="A1887" s="3" t="s">
        <v>1932</v>
      </c>
      <c r="B1887" s="4">
        <v>43716</v>
      </c>
      <c r="C1887" s="5">
        <v>10</v>
      </c>
      <c r="D1887" s="5" t="s">
        <v>58</v>
      </c>
      <c r="E1887" s="5" t="s">
        <v>46</v>
      </c>
      <c r="F1887" s="5" t="s">
        <v>23</v>
      </c>
      <c r="G1887" s="5" t="s">
        <v>19</v>
      </c>
      <c r="H1887" s="5">
        <v>289</v>
      </c>
      <c r="I1887" s="5">
        <v>2</v>
      </c>
      <c r="J1887" s="5">
        <v>578</v>
      </c>
    </row>
    <row r="1888" spans="1:10" ht="15.75" customHeight="1" x14ac:dyDescent="0.25">
      <c r="A1888" s="3" t="s">
        <v>1933</v>
      </c>
      <c r="B1888" s="4">
        <v>43716</v>
      </c>
      <c r="C1888" s="5">
        <v>8</v>
      </c>
      <c r="D1888" s="5" t="s">
        <v>45</v>
      </c>
      <c r="E1888" s="5" t="s">
        <v>46</v>
      </c>
      <c r="F1888" s="5" t="s">
        <v>23</v>
      </c>
      <c r="G1888" s="5" t="s">
        <v>41</v>
      </c>
      <c r="H1888" s="5">
        <v>399</v>
      </c>
      <c r="I1888" s="5">
        <v>1</v>
      </c>
      <c r="J1888" s="5">
        <v>399</v>
      </c>
    </row>
    <row r="1889" spans="1:10" ht="15.75" customHeight="1" x14ac:dyDescent="0.25">
      <c r="A1889" s="3" t="s">
        <v>1934</v>
      </c>
      <c r="B1889" s="4">
        <v>43716</v>
      </c>
      <c r="C1889" s="5">
        <v>3</v>
      </c>
      <c r="D1889" s="5" t="s">
        <v>43</v>
      </c>
      <c r="E1889" s="5" t="s">
        <v>17</v>
      </c>
      <c r="F1889" s="5" t="s">
        <v>18</v>
      </c>
      <c r="G1889" s="5" t="s">
        <v>31</v>
      </c>
      <c r="H1889" s="5">
        <v>69</v>
      </c>
      <c r="I1889" s="5">
        <v>7</v>
      </c>
      <c r="J1889" s="5">
        <v>483</v>
      </c>
    </row>
    <row r="1890" spans="1:10" ht="15.75" customHeight="1" x14ac:dyDescent="0.25">
      <c r="A1890" s="3" t="s">
        <v>1935</v>
      </c>
      <c r="B1890" s="4">
        <v>43717</v>
      </c>
      <c r="C1890" s="5">
        <v>18</v>
      </c>
      <c r="D1890" s="5" t="s">
        <v>26</v>
      </c>
      <c r="E1890" s="5" t="s">
        <v>27</v>
      </c>
      <c r="F1890" s="5" t="s">
        <v>28</v>
      </c>
      <c r="G1890" s="5" t="s">
        <v>31</v>
      </c>
      <c r="H1890" s="5">
        <v>69</v>
      </c>
      <c r="I1890" s="5">
        <v>3</v>
      </c>
      <c r="J1890" s="5">
        <v>207</v>
      </c>
    </row>
    <row r="1891" spans="1:10" ht="15.75" customHeight="1" x14ac:dyDescent="0.25">
      <c r="A1891" s="3" t="s">
        <v>1936</v>
      </c>
      <c r="B1891" s="4">
        <v>43718</v>
      </c>
      <c r="C1891" s="5">
        <v>10</v>
      </c>
      <c r="D1891" s="5" t="s">
        <v>58</v>
      </c>
      <c r="E1891" s="5" t="s">
        <v>46</v>
      </c>
      <c r="F1891" s="5" t="s">
        <v>23</v>
      </c>
      <c r="G1891" s="5" t="s">
        <v>14</v>
      </c>
      <c r="H1891" s="5">
        <v>199</v>
      </c>
      <c r="I1891" s="5">
        <v>5</v>
      </c>
      <c r="J1891" s="5">
        <v>995</v>
      </c>
    </row>
    <row r="1892" spans="1:10" ht="15.75" customHeight="1" x14ac:dyDescent="0.25">
      <c r="A1892" s="3" t="s">
        <v>1937</v>
      </c>
      <c r="B1892" s="4">
        <v>43718</v>
      </c>
      <c r="C1892" s="5">
        <v>17</v>
      </c>
      <c r="D1892" s="5" t="s">
        <v>35</v>
      </c>
      <c r="E1892" s="5" t="s">
        <v>36</v>
      </c>
      <c r="F1892" s="5" t="s">
        <v>28</v>
      </c>
      <c r="G1892" s="5" t="s">
        <v>24</v>
      </c>
      <c r="H1892" s="5">
        <v>159</v>
      </c>
      <c r="I1892" s="5">
        <v>7</v>
      </c>
      <c r="J1892" s="5">
        <v>1113</v>
      </c>
    </row>
    <row r="1893" spans="1:10" ht="15.75" customHeight="1" x14ac:dyDescent="0.25">
      <c r="A1893" s="3" t="s">
        <v>1938</v>
      </c>
      <c r="B1893" s="4">
        <v>43719</v>
      </c>
      <c r="C1893" s="5">
        <v>5</v>
      </c>
      <c r="D1893" s="5" t="s">
        <v>60</v>
      </c>
      <c r="E1893" s="5" t="s">
        <v>17</v>
      </c>
      <c r="F1893" s="5" t="s">
        <v>18</v>
      </c>
      <c r="G1893" s="5" t="s">
        <v>41</v>
      </c>
      <c r="H1893" s="5">
        <v>399</v>
      </c>
      <c r="I1893" s="5">
        <v>9</v>
      </c>
      <c r="J1893" s="5">
        <v>3591</v>
      </c>
    </row>
    <row r="1894" spans="1:10" ht="15.75" customHeight="1" x14ac:dyDescent="0.25">
      <c r="A1894" s="3" t="s">
        <v>1939</v>
      </c>
      <c r="B1894" s="4">
        <v>43719</v>
      </c>
      <c r="C1894" s="5">
        <v>15</v>
      </c>
      <c r="D1894" s="5" t="s">
        <v>118</v>
      </c>
      <c r="E1894" s="5" t="s">
        <v>63</v>
      </c>
      <c r="F1894" s="5" t="s">
        <v>13</v>
      </c>
      <c r="G1894" s="5" t="s">
        <v>14</v>
      </c>
      <c r="H1894" s="5">
        <v>199</v>
      </c>
      <c r="I1894" s="5">
        <v>1</v>
      </c>
      <c r="J1894" s="5">
        <v>199</v>
      </c>
    </row>
    <row r="1895" spans="1:10" ht="15.75" customHeight="1" x14ac:dyDescent="0.25">
      <c r="A1895" s="3" t="s">
        <v>1940</v>
      </c>
      <c r="B1895" s="4">
        <v>43720</v>
      </c>
      <c r="C1895" s="5">
        <v>8</v>
      </c>
      <c r="D1895" s="5" t="s">
        <v>45</v>
      </c>
      <c r="E1895" s="5" t="s">
        <v>46</v>
      </c>
      <c r="F1895" s="5" t="s">
        <v>23</v>
      </c>
      <c r="G1895" s="5" t="s">
        <v>24</v>
      </c>
      <c r="H1895" s="5">
        <v>159</v>
      </c>
      <c r="I1895" s="5">
        <v>0</v>
      </c>
      <c r="J1895" s="5">
        <v>0</v>
      </c>
    </row>
    <row r="1896" spans="1:10" ht="15.75" customHeight="1" x14ac:dyDescent="0.25">
      <c r="A1896" s="3" t="s">
        <v>1941</v>
      </c>
      <c r="B1896" s="4">
        <v>43720</v>
      </c>
      <c r="C1896" s="5">
        <v>15</v>
      </c>
      <c r="D1896" s="5" t="s">
        <v>118</v>
      </c>
      <c r="E1896" s="5" t="s">
        <v>63</v>
      </c>
      <c r="F1896" s="5" t="s">
        <v>13</v>
      </c>
      <c r="G1896" s="5" t="s">
        <v>41</v>
      </c>
      <c r="H1896" s="5">
        <v>399</v>
      </c>
      <c r="I1896" s="5">
        <v>1</v>
      </c>
      <c r="J1896" s="5">
        <v>399</v>
      </c>
    </row>
    <row r="1897" spans="1:10" ht="15.75" customHeight="1" x14ac:dyDescent="0.25">
      <c r="A1897" s="3" t="s">
        <v>1942</v>
      </c>
      <c r="B1897" s="4">
        <v>43720</v>
      </c>
      <c r="C1897" s="5">
        <v>20</v>
      </c>
      <c r="D1897" s="5" t="s">
        <v>40</v>
      </c>
      <c r="E1897" s="5" t="s">
        <v>36</v>
      </c>
      <c r="F1897" s="5" t="s">
        <v>28</v>
      </c>
      <c r="G1897" s="5" t="s">
        <v>19</v>
      </c>
      <c r="H1897" s="5">
        <v>289</v>
      </c>
      <c r="I1897" s="5">
        <v>0</v>
      </c>
      <c r="J1897" s="5">
        <v>0</v>
      </c>
    </row>
    <row r="1898" spans="1:10" ht="15.75" customHeight="1" x14ac:dyDescent="0.25">
      <c r="A1898" s="3" t="s">
        <v>1943</v>
      </c>
      <c r="B1898" s="4">
        <v>43720</v>
      </c>
      <c r="C1898" s="5">
        <v>1</v>
      </c>
      <c r="D1898" s="5" t="s">
        <v>16</v>
      </c>
      <c r="E1898" s="5" t="s">
        <v>17</v>
      </c>
      <c r="F1898" s="5" t="s">
        <v>18</v>
      </c>
      <c r="G1898" s="5" t="s">
        <v>24</v>
      </c>
      <c r="H1898" s="5">
        <v>159</v>
      </c>
      <c r="I1898" s="5">
        <v>3</v>
      </c>
      <c r="J1898" s="5">
        <v>477</v>
      </c>
    </row>
    <row r="1899" spans="1:10" ht="15.75" customHeight="1" x14ac:dyDescent="0.25">
      <c r="A1899" s="3" t="s">
        <v>1944</v>
      </c>
      <c r="B1899" s="4">
        <v>43721</v>
      </c>
      <c r="C1899" s="5">
        <v>3</v>
      </c>
      <c r="D1899" s="5" t="s">
        <v>43</v>
      </c>
      <c r="E1899" s="5" t="s">
        <v>68</v>
      </c>
      <c r="F1899" s="5" t="s">
        <v>18</v>
      </c>
      <c r="G1899" s="5" t="s">
        <v>14</v>
      </c>
      <c r="H1899" s="5">
        <v>199</v>
      </c>
      <c r="I1899" s="5">
        <v>1</v>
      </c>
      <c r="J1899" s="5">
        <v>199</v>
      </c>
    </row>
    <row r="1900" spans="1:10" ht="15.75" customHeight="1" x14ac:dyDescent="0.25">
      <c r="A1900" s="3" t="s">
        <v>1945</v>
      </c>
      <c r="B1900" s="4">
        <v>43722</v>
      </c>
      <c r="C1900" s="5">
        <v>9</v>
      </c>
      <c r="D1900" s="5" t="s">
        <v>21</v>
      </c>
      <c r="E1900" s="5" t="s">
        <v>46</v>
      </c>
      <c r="F1900" s="5" t="s">
        <v>23</v>
      </c>
      <c r="G1900" s="5" t="s">
        <v>14</v>
      </c>
      <c r="H1900" s="5">
        <v>199</v>
      </c>
      <c r="I1900" s="5">
        <v>0</v>
      </c>
      <c r="J1900" s="5">
        <v>0</v>
      </c>
    </row>
    <row r="1901" spans="1:10" ht="15.75" customHeight="1" x14ac:dyDescent="0.25">
      <c r="A1901" s="3" t="s">
        <v>1946</v>
      </c>
      <c r="B1901" s="4">
        <v>43723</v>
      </c>
      <c r="C1901" s="5">
        <v>2</v>
      </c>
      <c r="D1901" s="5" t="s">
        <v>106</v>
      </c>
      <c r="E1901" s="5" t="s">
        <v>17</v>
      </c>
      <c r="F1901" s="5" t="s">
        <v>18</v>
      </c>
      <c r="G1901" s="5" t="s">
        <v>14</v>
      </c>
      <c r="H1901" s="5">
        <v>199</v>
      </c>
      <c r="I1901" s="5">
        <v>6</v>
      </c>
      <c r="J1901" s="5">
        <v>1194</v>
      </c>
    </row>
    <row r="1902" spans="1:10" ht="15.75" customHeight="1" x14ac:dyDescent="0.25">
      <c r="A1902" s="3" t="s">
        <v>1947</v>
      </c>
      <c r="B1902" s="4">
        <v>43724</v>
      </c>
      <c r="C1902" s="5">
        <v>18</v>
      </c>
      <c r="D1902" s="5" t="s">
        <v>26</v>
      </c>
      <c r="E1902" s="5" t="s">
        <v>36</v>
      </c>
      <c r="F1902" s="5" t="s">
        <v>28</v>
      </c>
      <c r="G1902" s="5" t="s">
        <v>41</v>
      </c>
      <c r="H1902" s="5">
        <v>399</v>
      </c>
      <c r="I1902" s="5">
        <v>3</v>
      </c>
      <c r="J1902" s="5">
        <v>1197</v>
      </c>
    </row>
    <row r="1903" spans="1:10" ht="15.75" customHeight="1" x14ac:dyDescent="0.25">
      <c r="A1903" s="3" t="s">
        <v>1948</v>
      </c>
      <c r="B1903" s="4">
        <v>43724</v>
      </c>
      <c r="C1903" s="5">
        <v>14</v>
      </c>
      <c r="D1903" s="5" t="s">
        <v>38</v>
      </c>
      <c r="E1903" s="5" t="s">
        <v>12</v>
      </c>
      <c r="F1903" s="5" t="s">
        <v>13</v>
      </c>
      <c r="G1903" s="5" t="s">
        <v>41</v>
      </c>
      <c r="H1903" s="5">
        <v>399</v>
      </c>
      <c r="I1903" s="5">
        <v>8</v>
      </c>
      <c r="J1903" s="5">
        <v>3192</v>
      </c>
    </row>
    <row r="1904" spans="1:10" ht="15.75" customHeight="1" x14ac:dyDescent="0.25">
      <c r="A1904" s="3" t="s">
        <v>1949</v>
      </c>
      <c r="B1904" s="4">
        <v>43724</v>
      </c>
      <c r="C1904" s="5">
        <v>15</v>
      </c>
      <c r="D1904" s="5" t="s">
        <v>118</v>
      </c>
      <c r="E1904" s="5" t="s">
        <v>63</v>
      </c>
      <c r="F1904" s="5" t="s">
        <v>13</v>
      </c>
      <c r="G1904" s="5" t="s">
        <v>41</v>
      </c>
      <c r="H1904" s="5">
        <v>399</v>
      </c>
      <c r="I1904" s="5">
        <v>0</v>
      </c>
      <c r="J1904" s="5">
        <v>0</v>
      </c>
    </row>
    <row r="1905" spans="1:10" ht="15.75" customHeight="1" x14ac:dyDescent="0.25">
      <c r="A1905" s="3" t="s">
        <v>1950</v>
      </c>
      <c r="B1905" s="4">
        <v>43725</v>
      </c>
      <c r="C1905" s="5">
        <v>15</v>
      </c>
      <c r="D1905" s="5" t="s">
        <v>118</v>
      </c>
      <c r="E1905" s="5" t="s">
        <v>63</v>
      </c>
      <c r="F1905" s="5" t="s">
        <v>13</v>
      </c>
      <c r="G1905" s="5" t="s">
        <v>41</v>
      </c>
      <c r="H1905" s="5">
        <v>399</v>
      </c>
      <c r="I1905" s="5">
        <v>2</v>
      </c>
      <c r="J1905" s="5">
        <v>798</v>
      </c>
    </row>
    <row r="1906" spans="1:10" ht="15.75" customHeight="1" x14ac:dyDescent="0.25">
      <c r="A1906" s="3" t="s">
        <v>1951</v>
      </c>
      <c r="B1906" s="4">
        <v>43725</v>
      </c>
      <c r="C1906" s="5">
        <v>14</v>
      </c>
      <c r="D1906" s="5" t="s">
        <v>38</v>
      </c>
      <c r="E1906" s="5" t="s">
        <v>63</v>
      </c>
      <c r="F1906" s="5" t="s">
        <v>13</v>
      </c>
      <c r="G1906" s="5" t="s">
        <v>31</v>
      </c>
      <c r="H1906" s="5">
        <v>69</v>
      </c>
      <c r="I1906" s="5">
        <v>5</v>
      </c>
      <c r="J1906" s="5">
        <v>345</v>
      </c>
    </row>
    <row r="1907" spans="1:10" ht="15.75" customHeight="1" x14ac:dyDescent="0.25">
      <c r="A1907" s="3" t="s">
        <v>1952</v>
      </c>
      <c r="B1907" s="4">
        <v>43725</v>
      </c>
      <c r="C1907" s="5">
        <v>16</v>
      </c>
      <c r="D1907" s="5" t="s">
        <v>30</v>
      </c>
      <c r="E1907" s="5" t="s">
        <v>36</v>
      </c>
      <c r="F1907" s="5" t="s">
        <v>28</v>
      </c>
      <c r="G1907" s="5" t="s">
        <v>31</v>
      </c>
      <c r="H1907" s="5">
        <v>69</v>
      </c>
      <c r="I1907" s="5">
        <v>8</v>
      </c>
      <c r="J1907" s="5">
        <v>552</v>
      </c>
    </row>
    <row r="1908" spans="1:10" ht="15.75" customHeight="1" x14ac:dyDescent="0.25">
      <c r="A1908" s="3" t="s">
        <v>1953</v>
      </c>
      <c r="B1908" s="4">
        <v>43725</v>
      </c>
      <c r="C1908" s="5">
        <v>1</v>
      </c>
      <c r="D1908" s="5" t="s">
        <v>16</v>
      </c>
      <c r="E1908" s="5" t="s">
        <v>17</v>
      </c>
      <c r="F1908" s="5" t="s">
        <v>18</v>
      </c>
      <c r="G1908" s="5" t="s">
        <v>31</v>
      </c>
      <c r="H1908" s="5">
        <v>69</v>
      </c>
      <c r="I1908" s="5">
        <v>2</v>
      </c>
      <c r="J1908" s="5">
        <v>138</v>
      </c>
    </row>
    <row r="1909" spans="1:10" ht="15.75" customHeight="1" x14ac:dyDescent="0.25">
      <c r="A1909" s="3" t="s">
        <v>1954</v>
      </c>
      <c r="B1909" s="4">
        <v>43726</v>
      </c>
      <c r="C1909" s="5">
        <v>20</v>
      </c>
      <c r="D1909" s="5" t="s">
        <v>40</v>
      </c>
      <c r="E1909" s="5" t="s">
        <v>36</v>
      </c>
      <c r="F1909" s="5" t="s">
        <v>28</v>
      </c>
      <c r="G1909" s="5" t="s">
        <v>14</v>
      </c>
      <c r="H1909" s="5">
        <v>199</v>
      </c>
      <c r="I1909" s="5">
        <v>7</v>
      </c>
      <c r="J1909" s="5">
        <v>1393</v>
      </c>
    </row>
    <row r="1910" spans="1:10" ht="15.75" customHeight="1" x14ac:dyDescent="0.25">
      <c r="A1910" s="3" t="s">
        <v>1955</v>
      </c>
      <c r="B1910" s="4">
        <v>43726</v>
      </c>
      <c r="C1910" s="5">
        <v>15</v>
      </c>
      <c r="D1910" s="5" t="s">
        <v>118</v>
      </c>
      <c r="E1910" s="5" t="s">
        <v>63</v>
      </c>
      <c r="F1910" s="5" t="s">
        <v>13</v>
      </c>
      <c r="G1910" s="5" t="s">
        <v>31</v>
      </c>
      <c r="H1910" s="5">
        <v>69</v>
      </c>
      <c r="I1910" s="5">
        <v>8</v>
      </c>
      <c r="J1910" s="5">
        <v>552</v>
      </c>
    </row>
    <row r="1911" spans="1:10" ht="15.75" customHeight="1" x14ac:dyDescent="0.25">
      <c r="A1911" s="3" t="s">
        <v>1956</v>
      </c>
      <c r="B1911" s="4">
        <v>43726</v>
      </c>
      <c r="C1911" s="5">
        <v>14</v>
      </c>
      <c r="D1911" s="5" t="s">
        <v>38</v>
      </c>
      <c r="E1911" s="5" t="s">
        <v>12</v>
      </c>
      <c r="F1911" s="5" t="s">
        <v>13</v>
      </c>
      <c r="G1911" s="5" t="s">
        <v>24</v>
      </c>
      <c r="H1911" s="5">
        <v>159</v>
      </c>
      <c r="I1911" s="5">
        <v>7</v>
      </c>
      <c r="J1911" s="5">
        <v>1113</v>
      </c>
    </row>
    <row r="1912" spans="1:10" ht="15.75" customHeight="1" x14ac:dyDescent="0.25">
      <c r="A1912" s="3" t="s">
        <v>1957</v>
      </c>
      <c r="B1912" s="4">
        <v>43726</v>
      </c>
      <c r="C1912" s="5">
        <v>1</v>
      </c>
      <c r="D1912" s="5" t="s">
        <v>16</v>
      </c>
      <c r="E1912" s="5" t="s">
        <v>68</v>
      </c>
      <c r="F1912" s="5" t="s">
        <v>18</v>
      </c>
      <c r="G1912" s="5" t="s">
        <v>41</v>
      </c>
      <c r="H1912" s="5">
        <v>399</v>
      </c>
      <c r="I1912" s="5">
        <v>6</v>
      </c>
      <c r="J1912" s="5">
        <v>2394</v>
      </c>
    </row>
    <row r="1913" spans="1:10" ht="15.75" customHeight="1" x14ac:dyDescent="0.25">
      <c r="A1913" s="3" t="s">
        <v>1958</v>
      </c>
      <c r="B1913" s="4">
        <v>43727</v>
      </c>
      <c r="C1913" s="5">
        <v>6</v>
      </c>
      <c r="D1913" s="5" t="s">
        <v>48</v>
      </c>
      <c r="E1913" s="5" t="s">
        <v>22</v>
      </c>
      <c r="F1913" s="5" t="s">
        <v>23</v>
      </c>
      <c r="G1913" s="5" t="s">
        <v>19</v>
      </c>
      <c r="H1913" s="5">
        <v>289</v>
      </c>
      <c r="I1913" s="5">
        <v>7</v>
      </c>
      <c r="J1913" s="5">
        <v>2023</v>
      </c>
    </row>
    <row r="1914" spans="1:10" ht="15.75" customHeight="1" x14ac:dyDescent="0.25">
      <c r="A1914" s="3" t="s">
        <v>1959</v>
      </c>
      <c r="B1914" s="4">
        <v>43727</v>
      </c>
      <c r="C1914" s="5">
        <v>16</v>
      </c>
      <c r="D1914" s="5" t="s">
        <v>30</v>
      </c>
      <c r="E1914" s="5" t="s">
        <v>27</v>
      </c>
      <c r="F1914" s="5" t="s">
        <v>28</v>
      </c>
      <c r="G1914" s="5" t="s">
        <v>31</v>
      </c>
      <c r="H1914" s="5">
        <v>69</v>
      </c>
      <c r="I1914" s="5">
        <v>5</v>
      </c>
      <c r="J1914" s="5">
        <v>345</v>
      </c>
    </row>
    <row r="1915" spans="1:10" ht="15.75" customHeight="1" x14ac:dyDescent="0.25">
      <c r="A1915" s="3" t="s">
        <v>1960</v>
      </c>
      <c r="B1915" s="4">
        <v>43727</v>
      </c>
      <c r="C1915" s="5">
        <v>9</v>
      </c>
      <c r="D1915" s="5" t="s">
        <v>21</v>
      </c>
      <c r="E1915" s="5" t="s">
        <v>46</v>
      </c>
      <c r="F1915" s="5" t="s">
        <v>23</v>
      </c>
      <c r="G1915" s="5" t="s">
        <v>31</v>
      </c>
      <c r="H1915" s="5">
        <v>69</v>
      </c>
      <c r="I1915" s="5">
        <v>0</v>
      </c>
      <c r="J1915" s="5">
        <v>0</v>
      </c>
    </row>
    <row r="1916" spans="1:10" ht="15.75" customHeight="1" x14ac:dyDescent="0.25">
      <c r="A1916" s="3" t="s">
        <v>1961</v>
      </c>
      <c r="B1916" s="4">
        <v>43727</v>
      </c>
      <c r="C1916" s="5">
        <v>11</v>
      </c>
      <c r="D1916" s="5" t="s">
        <v>11</v>
      </c>
      <c r="E1916" s="5" t="s">
        <v>12</v>
      </c>
      <c r="F1916" s="5" t="s">
        <v>13</v>
      </c>
      <c r="G1916" s="5" t="s">
        <v>14</v>
      </c>
      <c r="H1916" s="5">
        <v>199</v>
      </c>
      <c r="I1916" s="5">
        <v>9</v>
      </c>
      <c r="J1916" s="5">
        <v>1791</v>
      </c>
    </row>
    <row r="1917" spans="1:10" ht="15.75" customHeight="1" x14ac:dyDescent="0.25">
      <c r="A1917" s="3" t="s">
        <v>1962</v>
      </c>
      <c r="B1917" s="4">
        <v>43728</v>
      </c>
      <c r="C1917" s="5">
        <v>5</v>
      </c>
      <c r="D1917" s="5" t="s">
        <v>60</v>
      </c>
      <c r="E1917" s="5" t="s">
        <v>17</v>
      </c>
      <c r="F1917" s="5" t="s">
        <v>18</v>
      </c>
      <c r="G1917" s="5" t="s">
        <v>41</v>
      </c>
      <c r="H1917" s="5">
        <v>399</v>
      </c>
      <c r="I1917" s="5">
        <v>4</v>
      </c>
      <c r="J1917" s="5">
        <v>1596</v>
      </c>
    </row>
    <row r="1918" spans="1:10" ht="15.75" customHeight="1" x14ac:dyDescent="0.25">
      <c r="A1918" s="3" t="s">
        <v>1963</v>
      </c>
      <c r="B1918" s="4">
        <v>43728</v>
      </c>
      <c r="C1918" s="5">
        <v>4</v>
      </c>
      <c r="D1918" s="5" t="s">
        <v>51</v>
      </c>
      <c r="E1918" s="5" t="s">
        <v>17</v>
      </c>
      <c r="F1918" s="5" t="s">
        <v>18</v>
      </c>
      <c r="G1918" s="5" t="s">
        <v>19</v>
      </c>
      <c r="H1918" s="5">
        <v>289</v>
      </c>
      <c r="I1918" s="5">
        <v>8</v>
      </c>
      <c r="J1918" s="5">
        <v>2312</v>
      </c>
    </row>
    <row r="1919" spans="1:10" ht="15.75" customHeight="1" x14ac:dyDescent="0.25">
      <c r="A1919" s="3" t="s">
        <v>1964</v>
      </c>
      <c r="B1919" s="4">
        <v>43728</v>
      </c>
      <c r="C1919" s="5">
        <v>1</v>
      </c>
      <c r="D1919" s="5" t="s">
        <v>16</v>
      </c>
      <c r="E1919" s="5" t="s">
        <v>17</v>
      </c>
      <c r="F1919" s="5" t="s">
        <v>18</v>
      </c>
      <c r="G1919" s="5" t="s">
        <v>41</v>
      </c>
      <c r="H1919" s="5">
        <v>399</v>
      </c>
      <c r="I1919" s="5">
        <v>1</v>
      </c>
      <c r="J1919" s="5">
        <v>399</v>
      </c>
    </row>
    <row r="1920" spans="1:10" ht="15.75" customHeight="1" x14ac:dyDescent="0.25">
      <c r="A1920" s="3" t="s">
        <v>1965</v>
      </c>
      <c r="B1920" s="4">
        <v>43728</v>
      </c>
      <c r="C1920" s="5">
        <v>11</v>
      </c>
      <c r="D1920" s="5" t="s">
        <v>11</v>
      </c>
      <c r="E1920" s="5" t="s">
        <v>63</v>
      </c>
      <c r="F1920" s="5" t="s">
        <v>13</v>
      </c>
      <c r="G1920" s="5" t="s">
        <v>14</v>
      </c>
      <c r="H1920" s="5">
        <v>199</v>
      </c>
      <c r="I1920" s="5">
        <v>4</v>
      </c>
      <c r="J1920" s="5">
        <v>796</v>
      </c>
    </row>
    <row r="1921" spans="1:10" ht="15.75" customHeight="1" x14ac:dyDescent="0.25">
      <c r="A1921" s="3" t="s">
        <v>1966</v>
      </c>
      <c r="B1921" s="4">
        <v>43728</v>
      </c>
      <c r="C1921" s="5">
        <v>10</v>
      </c>
      <c r="D1921" s="5" t="s">
        <v>58</v>
      </c>
      <c r="E1921" s="5" t="s">
        <v>46</v>
      </c>
      <c r="F1921" s="5" t="s">
        <v>23</v>
      </c>
      <c r="G1921" s="5" t="s">
        <v>24</v>
      </c>
      <c r="H1921" s="5">
        <v>159</v>
      </c>
      <c r="I1921" s="5">
        <v>9</v>
      </c>
      <c r="J1921" s="5">
        <v>1431</v>
      </c>
    </row>
    <row r="1922" spans="1:10" ht="15.75" customHeight="1" x14ac:dyDescent="0.25">
      <c r="A1922" s="3" t="s">
        <v>1967</v>
      </c>
      <c r="B1922" s="4">
        <v>43728</v>
      </c>
      <c r="C1922" s="5">
        <v>17</v>
      </c>
      <c r="D1922" s="5" t="s">
        <v>35</v>
      </c>
      <c r="E1922" s="5" t="s">
        <v>27</v>
      </c>
      <c r="F1922" s="5" t="s">
        <v>28</v>
      </c>
      <c r="G1922" s="5" t="s">
        <v>41</v>
      </c>
      <c r="H1922" s="5">
        <v>399</v>
      </c>
      <c r="I1922" s="5">
        <v>1</v>
      </c>
      <c r="J1922" s="5">
        <v>399</v>
      </c>
    </row>
    <row r="1923" spans="1:10" ht="15.75" customHeight="1" x14ac:dyDescent="0.25">
      <c r="A1923" s="3" t="s">
        <v>1968</v>
      </c>
      <c r="B1923" s="4">
        <v>43728</v>
      </c>
      <c r="C1923" s="5">
        <v>8</v>
      </c>
      <c r="D1923" s="5" t="s">
        <v>45</v>
      </c>
      <c r="E1923" s="5" t="s">
        <v>22</v>
      </c>
      <c r="F1923" s="5" t="s">
        <v>23</v>
      </c>
      <c r="G1923" s="5" t="s">
        <v>41</v>
      </c>
      <c r="H1923" s="5">
        <v>399</v>
      </c>
      <c r="I1923" s="5">
        <v>3</v>
      </c>
      <c r="J1923" s="5">
        <v>1197</v>
      </c>
    </row>
    <row r="1924" spans="1:10" ht="15.75" customHeight="1" x14ac:dyDescent="0.25">
      <c r="A1924" s="3" t="s">
        <v>1969</v>
      </c>
      <c r="B1924" s="4">
        <v>43728</v>
      </c>
      <c r="C1924" s="5">
        <v>12</v>
      </c>
      <c r="D1924" s="5" t="s">
        <v>66</v>
      </c>
      <c r="E1924" s="5" t="s">
        <v>63</v>
      </c>
      <c r="F1924" s="5" t="s">
        <v>13</v>
      </c>
      <c r="G1924" s="5" t="s">
        <v>24</v>
      </c>
      <c r="H1924" s="5">
        <v>159</v>
      </c>
      <c r="I1924" s="5">
        <v>8</v>
      </c>
      <c r="J1924" s="5">
        <v>1272</v>
      </c>
    </row>
    <row r="1925" spans="1:10" ht="15.75" customHeight="1" x14ac:dyDescent="0.25">
      <c r="A1925" s="3" t="s">
        <v>1970</v>
      </c>
      <c r="B1925" s="4">
        <v>43728</v>
      </c>
      <c r="C1925" s="5">
        <v>6</v>
      </c>
      <c r="D1925" s="5" t="s">
        <v>48</v>
      </c>
      <c r="E1925" s="5" t="s">
        <v>22</v>
      </c>
      <c r="F1925" s="5" t="s">
        <v>23</v>
      </c>
      <c r="G1925" s="5" t="s">
        <v>14</v>
      </c>
      <c r="H1925" s="5">
        <v>199</v>
      </c>
      <c r="I1925" s="5">
        <v>0</v>
      </c>
      <c r="J1925" s="5">
        <v>0</v>
      </c>
    </row>
    <row r="1926" spans="1:10" ht="15.75" customHeight="1" x14ac:dyDescent="0.25">
      <c r="A1926" s="3" t="s">
        <v>1971</v>
      </c>
      <c r="B1926" s="4">
        <v>43729</v>
      </c>
      <c r="C1926" s="5">
        <v>19</v>
      </c>
      <c r="D1926" s="5" t="s">
        <v>56</v>
      </c>
      <c r="E1926" s="5" t="s">
        <v>27</v>
      </c>
      <c r="F1926" s="5" t="s">
        <v>28</v>
      </c>
      <c r="G1926" s="5" t="s">
        <v>19</v>
      </c>
      <c r="H1926" s="5">
        <v>289</v>
      </c>
      <c r="I1926" s="5">
        <v>1</v>
      </c>
      <c r="J1926" s="5">
        <v>289</v>
      </c>
    </row>
    <row r="1927" spans="1:10" ht="15.75" customHeight="1" x14ac:dyDescent="0.25">
      <c r="A1927" s="3" t="s">
        <v>1972</v>
      </c>
      <c r="B1927" s="4">
        <v>43730</v>
      </c>
      <c r="C1927" s="5">
        <v>1</v>
      </c>
      <c r="D1927" s="5" t="s">
        <v>16</v>
      </c>
      <c r="E1927" s="5" t="s">
        <v>17</v>
      </c>
      <c r="F1927" s="5" t="s">
        <v>18</v>
      </c>
      <c r="G1927" s="5" t="s">
        <v>14</v>
      </c>
      <c r="H1927" s="5">
        <v>199</v>
      </c>
      <c r="I1927" s="5">
        <v>3</v>
      </c>
      <c r="J1927" s="5">
        <v>597</v>
      </c>
    </row>
    <row r="1928" spans="1:10" ht="15.75" customHeight="1" x14ac:dyDescent="0.25">
      <c r="A1928" s="3" t="s">
        <v>1973</v>
      </c>
      <c r="B1928" s="4">
        <v>43730</v>
      </c>
      <c r="C1928" s="5">
        <v>6</v>
      </c>
      <c r="D1928" s="5" t="s">
        <v>48</v>
      </c>
      <c r="E1928" s="5" t="s">
        <v>46</v>
      </c>
      <c r="F1928" s="5" t="s">
        <v>23</v>
      </c>
      <c r="G1928" s="5" t="s">
        <v>19</v>
      </c>
      <c r="H1928" s="5">
        <v>289</v>
      </c>
      <c r="I1928" s="5">
        <v>2</v>
      </c>
      <c r="J1928" s="5">
        <v>578</v>
      </c>
    </row>
    <row r="1929" spans="1:10" ht="15.75" customHeight="1" x14ac:dyDescent="0.25">
      <c r="A1929" s="3" t="s">
        <v>1974</v>
      </c>
      <c r="B1929" s="4">
        <v>43730</v>
      </c>
      <c r="C1929" s="5">
        <v>13</v>
      </c>
      <c r="D1929" s="5" t="s">
        <v>33</v>
      </c>
      <c r="E1929" s="5" t="s">
        <v>63</v>
      </c>
      <c r="F1929" s="5" t="s">
        <v>13</v>
      </c>
      <c r="G1929" s="5" t="s">
        <v>41</v>
      </c>
      <c r="H1929" s="5">
        <v>399</v>
      </c>
      <c r="I1929" s="5">
        <v>6</v>
      </c>
      <c r="J1929" s="5">
        <v>2394</v>
      </c>
    </row>
    <row r="1930" spans="1:10" ht="15.75" customHeight="1" x14ac:dyDescent="0.25">
      <c r="A1930" s="3" t="s">
        <v>1975</v>
      </c>
      <c r="B1930" s="4">
        <v>43730</v>
      </c>
      <c r="C1930" s="5">
        <v>9</v>
      </c>
      <c r="D1930" s="5" t="s">
        <v>21</v>
      </c>
      <c r="E1930" s="5" t="s">
        <v>46</v>
      </c>
      <c r="F1930" s="5" t="s">
        <v>23</v>
      </c>
      <c r="G1930" s="5" t="s">
        <v>14</v>
      </c>
      <c r="H1930" s="5">
        <v>199</v>
      </c>
      <c r="I1930" s="5">
        <v>3</v>
      </c>
      <c r="J1930" s="5">
        <v>597</v>
      </c>
    </row>
    <row r="1931" spans="1:10" ht="15.75" customHeight="1" x14ac:dyDescent="0.25">
      <c r="A1931" s="3" t="s">
        <v>1976</v>
      </c>
      <c r="B1931" s="4">
        <v>43731</v>
      </c>
      <c r="C1931" s="5">
        <v>4</v>
      </c>
      <c r="D1931" s="5" t="s">
        <v>51</v>
      </c>
      <c r="E1931" s="5" t="s">
        <v>17</v>
      </c>
      <c r="F1931" s="5" t="s">
        <v>18</v>
      </c>
      <c r="G1931" s="5" t="s">
        <v>41</v>
      </c>
      <c r="H1931" s="5">
        <v>399</v>
      </c>
      <c r="I1931" s="5">
        <v>7</v>
      </c>
      <c r="J1931" s="5">
        <v>2793</v>
      </c>
    </row>
    <row r="1932" spans="1:10" ht="15.75" customHeight="1" x14ac:dyDescent="0.25">
      <c r="A1932" s="3" t="s">
        <v>1977</v>
      </c>
      <c r="B1932" s="4">
        <v>43731</v>
      </c>
      <c r="C1932" s="5">
        <v>2</v>
      </c>
      <c r="D1932" s="5" t="s">
        <v>106</v>
      </c>
      <c r="E1932" s="5" t="s">
        <v>17</v>
      </c>
      <c r="F1932" s="5" t="s">
        <v>18</v>
      </c>
      <c r="G1932" s="5" t="s">
        <v>41</v>
      </c>
      <c r="H1932" s="5">
        <v>399</v>
      </c>
      <c r="I1932" s="5">
        <v>0</v>
      </c>
      <c r="J1932" s="5">
        <v>0</v>
      </c>
    </row>
    <row r="1933" spans="1:10" ht="15.75" customHeight="1" x14ac:dyDescent="0.25">
      <c r="A1933" s="3" t="s">
        <v>1978</v>
      </c>
      <c r="B1933" s="4">
        <v>43732</v>
      </c>
      <c r="C1933" s="5">
        <v>7</v>
      </c>
      <c r="D1933" s="5" t="s">
        <v>88</v>
      </c>
      <c r="E1933" s="5" t="s">
        <v>22</v>
      </c>
      <c r="F1933" s="5" t="s">
        <v>23</v>
      </c>
      <c r="G1933" s="5" t="s">
        <v>24</v>
      </c>
      <c r="H1933" s="5">
        <v>159</v>
      </c>
      <c r="I1933" s="5">
        <v>5</v>
      </c>
      <c r="J1933" s="5">
        <v>795</v>
      </c>
    </row>
    <row r="1934" spans="1:10" ht="15.75" customHeight="1" x14ac:dyDescent="0.25">
      <c r="A1934" s="3" t="s">
        <v>1979</v>
      </c>
      <c r="B1934" s="4">
        <v>43732</v>
      </c>
      <c r="C1934" s="5">
        <v>2</v>
      </c>
      <c r="D1934" s="5" t="s">
        <v>106</v>
      </c>
      <c r="E1934" s="5" t="s">
        <v>68</v>
      </c>
      <c r="F1934" s="5" t="s">
        <v>18</v>
      </c>
      <c r="G1934" s="5" t="s">
        <v>24</v>
      </c>
      <c r="H1934" s="5">
        <v>159</v>
      </c>
      <c r="I1934" s="5">
        <v>7</v>
      </c>
      <c r="J1934" s="5">
        <v>1113</v>
      </c>
    </row>
    <row r="1935" spans="1:10" ht="15.75" customHeight="1" x14ac:dyDescent="0.25">
      <c r="A1935" s="3" t="s">
        <v>1980</v>
      </c>
      <c r="B1935" s="4">
        <v>43733</v>
      </c>
      <c r="C1935" s="5">
        <v>6</v>
      </c>
      <c r="D1935" s="5" t="s">
        <v>48</v>
      </c>
      <c r="E1935" s="5" t="s">
        <v>46</v>
      </c>
      <c r="F1935" s="5" t="s">
        <v>23</v>
      </c>
      <c r="G1935" s="5" t="s">
        <v>19</v>
      </c>
      <c r="H1935" s="5">
        <v>289</v>
      </c>
      <c r="I1935" s="5">
        <v>8</v>
      </c>
      <c r="J1935" s="5">
        <v>2312</v>
      </c>
    </row>
    <row r="1936" spans="1:10" ht="15.75" customHeight="1" x14ac:dyDescent="0.25">
      <c r="A1936" s="3" t="s">
        <v>1981</v>
      </c>
      <c r="B1936" s="4">
        <v>43733</v>
      </c>
      <c r="C1936" s="5">
        <v>12</v>
      </c>
      <c r="D1936" s="5" t="s">
        <v>66</v>
      </c>
      <c r="E1936" s="5" t="s">
        <v>12</v>
      </c>
      <c r="F1936" s="5" t="s">
        <v>13</v>
      </c>
      <c r="G1936" s="5" t="s">
        <v>19</v>
      </c>
      <c r="H1936" s="5">
        <v>289</v>
      </c>
      <c r="I1936" s="5">
        <v>5</v>
      </c>
      <c r="J1936" s="5">
        <v>1445</v>
      </c>
    </row>
    <row r="1937" spans="1:10" ht="15.75" customHeight="1" x14ac:dyDescent="0.25">
      <c r="A1937" s="3" t="s">
        <v>1982</v>
      </c>
      <c r="B1937" s="4">
        <v>43734</v>
      </c>
      <c r="C1937" s="5">
        <v>17</v>
      </c>
      <c r="D1937" s="5" t="s">
        <v>35</v>
      </c>
      <c r="E1937" s="5" t="s">
        <v>36</v>
      </c>
      <c r="F1937" s="5" t="s">
        <v>28</v>
      </c>
      <c r="G1937" s="5" t="s">
        <v>19</v>
      </c>
      <c r="H1937" s="5">
        <v>289</v>
      </c>
      <c r="I1937" s="5">
        <v>6</v>
      </c>
      <c r="J1937" s="5">
        <v>1734</v>
      </c>
    </row>
    <row r="1938" spans="1:10" ht="15.75" customHeight="1" x14ac:dyDescent="0.25">
      <c r="A1938" s="3" t="s">
        <v>1983</v>
      </c>
      <c r="B1938" s="4">
        <v>43735</v>
      </c>
      <c r="C1938" s="5">
        <v>15</v>
      </c>
      <c r="D1938" s="5" t="s">
        <v>118</v>
      </c>
      <c r="E1938" s="5" t="s">
        <v>12</v>
      </c>
      <c r="F1938" s="5" t="s">
        <v>13</v>
      </c>
      <c r="G1938" s="5" t="s">
        <v>19</v>
      </c>
      <c r="H1938" s="5">
        <v>289</v>
      </c>
      <c r="I1938" s="5">
        <v>2</v>
      </c>
      <c r="J1938" s="5">
        <v>578</v>
      </c>
    </row>
    <row r="1939" spans="1:10" ht="15.75" customHeight="1" x14ac:dyDescent="0.25">
      <c r="A1939" s="3" t="s">
        <v>1984</v>
      </c>
      <c r="B1939" s="4">
        <v>43735</v>
      </c>
      <c r="C1939" s="5">
        <v>13</v>
      </c>
      <c r="D1939" s="5" t="s">
        <v>33</v>
      </c>
      <c r="E1939" s="5" t="s">
        <v>63</v>
      </c>
      <c r="F1939" s="5" t="s">
        <v>13</v>
      </c>
      <c r="G1939" s="5" t="s">
        <v>19</v>
      </c>
      <c r="H1939" s="5">
        <v>289</v>
      </c>
      <c r="I1939" s="5">
        <v>5</v>
      </c>
      <c r="J1939" s="5">
        <v>1445</v>
      </c>
    </row>
    <row r="1940" spans="1:10" ht="15.75" customHeight="1" x14ac:dyDescent="0.25">
      <c r="A1940" s="3" t="s">
        <v>1985</v>
      </c>
      <c r="B1940" s="4">
        <v>43735</v>
      </c>
      <c r="C1940" s="5">
        <v>13</v>
      </c>
      <c r="D1940" s="5" t="s">
        <v>33</v>
      </c>
      <c r="E1940" s="5" t="s">
        <v>63</v>
      </c>
      <c r="F1940" s="5" t="s">
        <v>13</v>
      </c>
      <c r="G1940" s="5" t="s">
        <v>41</v>
      </c>
      <c r="H1940" s="5">
        <v>399</v>
      </c>
      <c r="I1940" s="5">
        <v>6</v>
      </c>
      <c r="J1940" s="5">
        <v>2394</v>
      </c>
    </row>
    <row r="1941" spans="1:10" ht="15.75" customHeight="1" x14ac:dyDescent="0.25">
      <c r="A1941" s="3" t="s">
        <v>1986</v>
      </c>
      <c r="B1941" s="4">
        <v>43736</v>
      </c>
      <c r="C1941" s="5">
        <v>12</v>
      </c>
      <c r="D1941" s="5" t="s">
        <v>66</v>
      </c>
      <c r="E1941" s="5" t="s">
        <v>12</v>
      </c>
      <c r="F1941" s="5" t="s">
        <v>13</v>
      </c>
      <c r="G1941" s="5" t="s">
        <v>24</v>
      </c>
      <c r="H1941" s="5">
        <v>159</v>
      </c>
      <c r="I1941" s="5">
        <v>1</v>
      </c>
      <c r="J1941" s="5">
        <v>159</v>
      </c>
    </row>
    <row r="1942" spans="1:10" ht="15.75" customHeight="1" x14ac:dyDescent="0.25">
      <c r="A1942" s="3" t="s">
        <v>1987</v>
      </c>
      <c r="B1942" s="4">
        <v>43736</v>
      </c>
      <c r="C1942" s="5">
        <v>11</v>
      </c>
      <c r="D1942" s="5" t="s">
        <v>11</v>
      </c>
      <c r="E1942" s="5" t="s">
        <v>63</v>
      </c>
      <c r="F1942" s="5" t="s">
        <v>13</v>
      </c>
      <c r="G1942" s="5" t="s">
        <v>31</v>
      </c>
      <c r="H1942" s="5">
        <v>69</v>
      </c>
      <c r="I1942" s="5">
        <v>3</v>
      </c>
      <c r="J1942" s="5">
        <v>207</v>
      </c>
    </row>
    <row r="1943" spans="1:10" ht="15.75" customHeight="1" x14ac:dyDescent="0.25">
      <c r="A1943" s="3" t="s">
        <v>1988</v>
      </c>
      <c r="B1943" s="4">
        <v>43736</v>
      </c>
      <c r="C1943" s="5">
        <v>4</v>
      </c>
      <c r="D1943" s="5" t="s">
        <v>51</v>
      </c>
      <c r="E1943" s="5" t="s">
        <v>17</v>
      </c>
      <c r="F1943" s="5" t="s">
        <v>18</v>
      </c>
      <c r="G1943" s="5" t="s">
        <v>14</v>
      </c>
      <c r="H1943" s="5">
        <v>199</v>
      </c>
      <c r="I1943" s="5">
        <v>0</v>
      </c>
      <c r="J1943" s="5">
        <v>0</v>
      </c>
    </row>
    <row r="1944" spans="1:10" ht="15.75" customHeight="1" x14ac:dyDescent="0.25">
      <c r="A1944" s="3" t="s">
        <v>1989</v>
      </c>
      <c r="B1944" s="4">
        <v>43737</v>
      </c>
      <c r="C1944" s="5">
        <v>18</v>
      </c>
      <c r="D1944" s="5" t="s">
        <v>26</v>
      </c>
      <c r="E1944" s="5" t="s">
        <v>27</v>
      </c>
      <c r="F1944" s="5" t="s">
        <v>28</v>
      </c>
      <c r="G1944" s="5" t="s">
        <v>31</v>
      </c>
      <c r="H1944" s="5">
        <v>69</v>
      </c>
      <c r="I1944" s="5">
        <v>3</v>
      </c>
      <c r="J1944" s="5">
        <v>207</v>
      </c>
    </row>
    <row r="1945" spans="1:10" ht="15.75" customHeight="1" x14ac:dyDescent="0.25">
      <c r="A1945" s="3" t="s">
        <v>1990</v>
      </c>
      <c r="B1945" s="4">
        <v>43737</v>
      </c>
      <c r="C1945" s="5">
        <v>12</v>
      </c>
      <c r="D1945" s="5" t="s">
        <v>66</v>
      </c>
      <c r="E1945" s="5" t="s">
        <v>63</v>
      </c>
      <c r="F1945" s="5" t="s">
        <v>13</v>
      </c>
      <c r="G1945" s="5" t="s">
        <v>14</v>
      </c>
      <c r="H1945" s="5">
        <v>199</v>
      </c>
      <c r="I1945" s="5">
        <v>2</v>
      </c>
      <c r="J1945" s="5">
        <v>398</v>
      </c>
    </row>
    <row r="1946" spans="1:10" ht="15.75" customHeight="1" x14ac:dyDescent="0.25">
      <c r="A1946" s="3" t="s">
        <v>1991</v>
      </c>
      <c r="B1946" s="4">
        <v>43737</v>
      </c>
      <c r="C1946" s="5">
        <v>19</v>
      </c>
      <c r="D1946" s="5" t="s">
        <v>56</v>
      </c>
      <c r="E1946" s="5" t="s">
        <v>27</v>
      </c>
      <c r="F1946" s="5" t="s">
        <v>28</v>
      </c>
      <c r="G1946" s="5" t="s">
        <v>19</v>
      </c>
      <c r="H1946" s="5">
        <v>289</v>
      </c>
      <c r="I1946" s="5">
        <v>0</v>
      </c>
      <c r="J1946" s="5">
        <v>0</v>
      </c>
    </row>
    <row r="1947" spans="1:10" ht="15.75" customHeight="1" x14ac:dyDescent="0.25">
      <c r="A1947" s="3" t="s">
        <v>1992</v>
      </c>
      <c r="B1947" s="4">
        <v>43737</v>
      </c>
      <c r="C1947" s="5">
        <v>16</v>
      </c>
      <c r="D1947" s="5" t="s">
        <v>30</v>
      </c>
      <c r="E1947" s="5" t="s">
        <v>36</v>
      </c>
      <c r="F1947" s="5" t="s">
        <v>28</v>
      </c>
      <c r="G1947" s="5" t="s">
        <v>14</v>
      </c>
      <c r="H1947" s="5">
        <v>199</v>
      </c>
      <c r="I1947" s="5">
        <v>4</v>
      </c>
      <c r="J1947" s="5">
        <v>796</v>
      </c>
    </row>
    <row r="1948" spans="1:10" ht="15.75" customHeight="1" x14ac:dyDescent="0.25">
      <c r="A1948" s="3" t="s">
        <v>1993</v>
      </c>
      <c r="B1948" s="4">
        <v>43737</v>
      </c>
      <c r="C1948" s="5">
        <v>19</v>
      </c>
      <c r="D1948" s="5" t="s">
        <v>56</v>
      </c>
      <c r="E1948" s="5" t="s">
        <v>36</v>
      </c>
      <c r="F1948" s="5" t="s">
        <v>28</v>
      </c>
      <c r="G1948" s="5" t="s">
        <v>14</v>
      </c>
      <c r="H1948" s="5">
        <v>199</v>
      </c>
      <c r="I1948" s="5">
        <v>2</v>
      </c>
      <c r="J1948" s="5">
        <v>398</v>
      </c>
    </row>
    <row r="1949" spans="1:10" ht="15.75" customHeight="1" x14ac:dyDescent="0.25">
      <c r="A1949" s="3" t="s">
        <v>1994</v>
      </c>
      <c r="B1949" s="4">
        <v>43737</v>
      </c>
      <c r="C1949" s="5">
        <v>1</v>
      </c>
      <c r="D1949" s="5" t="s">
        <v>16</v>
      </c>
      <c r="E1949" s="5" t="s">
        <v>17</v>
      </c>
      <c r="F1949" s="5" t="s">
        <v>18</v>
      </c>
      <c r="G1949" s="5" t="s">
        <v>19</v>
      </c>
      <c r="H1949" s="5">
        <v>289</v>
      </c>
      <c r="I1949" s="5">
        <v>8</v>
      </c>
      <c r="J1949" s="5">
        <v>2312</v>
      </c>
    </row>
    <row r="1950" spans="1:10" ht="15.75" customHeight="1" x14ac:dyDescent="0.25">
      <c r="A1950" s="3" t="s">
        <v>1995</v>
      </c>
      <c r="B1950" s="4">
        <v>43737</v>
      </c>
      <c r="C1950" s="5">
        <v>9</v>
      </c>
      <c r="D1950" s="5" t="s">
        <v>21</v>
      </c>
      <c r="E1950" s="5" t="s">
        <v>22</v>
      </c>
      <c r="F1950" s="5" t="s">
        <v>23</v>
      </c>
      <c r="G1950" s="5" t="s">
        <v>41</v>
      </c>
      <c r="H1950" s="5">
        <v>399</v>
      </c>
      <c r="I1950" s="5">
        <v>4</v>
      </c>
      <c r="J1950" s="5">
        <v>1596</v>
      </c>
    </row>
    <row r="1951" spans="1:10" ht="15.75" customHeight="1" x14ac:dyDescent="0.25">
      <c r="A1951" s="3" t="s">
        <v>1996</v>
      </c>
      <c r="B1951" s="4">
        <v>43738</v>
      </c>
      <c r="C1951" s="5">
        <v>9</v>
      </c>
      <c r="D1951" s="5" t="s">
        <v>21</v>
      </c>
      <c r="E1951" s="5" t="s">
        <v>46</v>
      </c>
      <c r="F1951" s="5" t="s">
        <v>23</v>
      </c>
      <c r="G1951" s="5" t="s">
        <v>31</v>
      </c>
      <c r="H1951" s="5">
        <v>69</v>
      </c>
      <c r="I1951" s="5">
        <v>7</v>
      </c>
      <c r="J1951" s="5">
        <v>483</v>
      </c>
    </row>
    <row r="1952" spans="1:10" ht="15.75" customHeight="1" x14ac:dyDescent="0.25">
      <c r="A1952" s="3" t="s">
        <v>1997</v>
      </c>
      <c r="B1952" s="4">
        <v>43739</v>
      </c>
      <c r="C1952" s="5">
        <v>20</v>
      </c>
      <c r="D1952" s="5" t="s">
        <v>40</v>
      </c>
      <c r="E1952" s="5" t="s">
        <v>27</v>
      </c>
      <c r="F1952" s="5" t="s">
        <v>28</v>
      </c>
      <c r="G1952" s="5" t="s">
        <v>24</v>
      </c>
      <c r="H1952" s="5">
        <v>159</v>
      </c>
      <c r="I1952" s="5">
        <v>1</v>
      </c>
      <c r="J1952" s="5">
        <v>159</v>
      </c>
    </row>
    <row r="1953" spans="1:10" ht="15.75" customHeight="1" x14ac:dyDescent="0.25">
      <c r="A1953" s="3" t="s">
        <v>1998</v>
      </c>
      <c r="B1953" s="4">
        <v>43739</v>
      </c>
      <c r="C1953" s="5">
        <v>8</v>
      </c>
      <c r="D1953" s="5" t="s">
        <v>45</v>
      </c>
      <c r="E1953" s="5" t="s">
        <v>22</v>
      </c>
      <c r="F1953" s="5" t="s">
        <v>23</v>
      </c>
      <c r="G1953" s="5" t="s">
        <v>19</v>
      </c>
      <c r="H1953" s="5">
        <v>289</v>
      </c>
      <c r="I1953" s="5">
        <v>5</v>
      </c>
      <c r="J1953" s="5">
        <v>1445</v>
      </c>
    </row>
    <row r="1954" spans="1:10" ht="15.75" customHeight="1" x14ac:dyDescent="0.25">
      <c r="A1954" s="3" t="s">
        <v>1999</v>
      </c>
      <c r="B1954" s="4">
        <v>43739</v>
      </c>
      <c r="C1954" s="5">
        <v>18</v>
      </c>
      <c r="D1954" s="5" t="s">
        <v>26</v>
      </c>
      <c r="E1954" s="5" t="s">
        <v>36</v>
      </c>
      <c r="F1954" s="5" t="s">
        <v>28</v>
      </c>
      <c r="G1954" s="5" t="s">
        <v>31</v>
      </c>
      <c r="H1954" s="5">
        <v>69</v>
      </c>
      <c r="I1954" s="5">
        <v>0</v>
      </c>
      <c r="J1954" s="5">
        <v>0</v>
      </c>
    </row>
    <row r="1955" spans="1:10" ht="15.75" customHeight="1" x14ac:dyDescent="0.25">
      <c r="A1955" s="3" t="s">
        <v>2000</v>
      </c>
      <c r="B1955" s="4">
        <v>43739</v>
      </c>
      <c r="C1955" s="5">
        <v>2</v>
      </c>
      <c r="D1955" s="5" t="s">
        <v>106</v>
      </c>
      <c r="E1955" s="5" t="s">
        <v>17</v>
      </c>
      <c r="F1955" s="5" t="s">
        <v>18</v>
      </c>
      <c r="G1955" s="5" t="s">
        <v>41</v>
      </c>
      <c r="H1955" s="5">
        <v>399</v>
      </c>
      <c r="I1955" s="5">
        <v>2</v>
      </c>
      <c r="J1955" s="5">
        <v>798</v>
      </c>
    </row>
    <row r="1956" spans="1:10" ht="15.75" customHeight="1" x14ac:dyDescent="0.25">
      <c r="A1956" s="3" t="s">
        <v>2001</v>
      </c>
      <c r="B1956" s="4">
        <v>43740</v>
      </c>
      <c r="C1956" s="5">
        <v>10</v>
      </c>
      <c r="D1956" s="5" t="s">
        <v>58</v>
      </c>
      <c r="E1956" s="5" t="s">
        <v>22</v>
      </c>
      <c r="F1956" s="5" t="s">
        <v>23</v>
      </c>
      <c r="G1956" s="5" t="s">
        <v>14</v>
      </c>
      <c r="H1956" s="5">
        <v>199</v>
      </c>
      <c r="I1956" s="5">
        <v>7</v>
      </c>
      <c r="J1956" s="5">
        <v>1393</v>
      </c>
    </row>
    <row r="1957" spans="1:10" ht="15.75" customHeight="1" x14ac:dyDescent="0.25">
      <c r="A1957" s="3" t="s">
        <v>2002</v>
      </c>
      <c r="B1957" s="4">
        <v>43740</v>
      </c>
      <c r="C1957" s="5">
        <v>13</v>
      </c>
      <c r="D1957" s="5" t="s">
        <v>33</v>
      </c>
      <c r="E1957" s="5" t="s">
        <v>63</v>
      </c>
      <c r="F1957" s="5" t="s">
        <v>13</v>
      </c>
      <c r="G1957" s="5" t="s">
        <v>24</v>
      </c>
      <c r="H1957" s="5">
        <v>159</v>
      </c>
      <c r="I1957" s="5">
        <v>5</v>
      </c>
      <c r="J1957" s="5">
        <v>795</v>
      </c>
    </row>
    <row r="1958" spans="1:10" ht="15.75" customHeight="1" x14ac:dyDescent="0.25">
      <c r="A1958" s="3" t="s">
        <v>2003</v>
      </c>
      <c r="B1958" s="4">
        <v>43740</v>
      </c>
      <c r="C1958" s="5">
        <v>17</v>
      </c>
      <c r="D1958" s="5" t="s">
        <v>35</v>
      </c>
      <c r="E1958" s="5" t="s">
        <v>27</v>
      </c>
      <c r="F1958" s="5" t="s">
        <v>28</v>
      </c>
      <c r="G1958" s="5" t="s">
        <v>19</v>
      </c>
      <c r="H1958" s="5">
        <v>289</v>
      </c>
      <c r="I1958" s="5">
        <v>6</v>
      </c>
      <c r="J1958" s="5">
        <v>1734</v>
      </c>
    </row>
    <row r="1959" spans="1:10" ht="15.75" customHeight="1" x14ac:dyDescent="0.25">
      <c r="A1959" s="3" t="s">
        <v>2004</v>
      </c>
      <c r="B1959" s="4">
        <v>43741</v>
      </c>
      <c r="C1959" s="5">
        <v>8</v>
      </c>
      <c r="D1959" s="5" t="s">
        <v>45</v>
      </c>
      <c r="E1959" s="5" t="s">
        <v>46</v>
      </c>
      <c r="F1959" s="5" t="s">
        <v>23</v>
      </c>
      <c r="G1959" s="5" t="s">
        <v>41</v>
      </c>
      <c r="H1959" s="5">
        <v>399</v>
      </c>
      <c r="I1959" s="5">
        <v>3</v>
      </c>
      <c r="J1959" s="5">
        <v>1197</v>
      </c>
    </row>
    <row r="1960" spans="1:10" ht="15.75" customHeight="1" x14ac:dyDescent="0.25">
      <c r="A1960" s="3" t="s">
        <v>2005</v>
      </c>
      <c r="B1960" s="4">
        <v>43741</v>
      </c>
      <c r="C1960" s="5">
        <v>12</v>
      </c>
      <c r="D1960" s="5" t="s">
        <v>66</v>
      </c>
      <c r="E1960" s="5" t="s">
        <v>12</v>
      </c>
      <c r="F1960" s="5" t="s">
        <v>13</v>
      </c>
      <c r="G1960" s="5" t="s">
        <v>31</v>
      </c>
      <c r="H1960" s="5">
        <v>69</v>
      </c>
      <c r="I1960" s="5">
        <v>7</v>
      </c>
      <c r="J1960" s="5">
        <v>483</v>
      </c>
    </row>
    <row r="1961" spans="1:10" ht="15.75" customHeight="1" x14ac:dyDescent="0.25">
      <c r="A1961" s="3" t="s">
        <v>2006</v>
      </c>
      <c r="B1961" s="4">
        <v>43742</v>
      </c>
      <c r="C1961" s="5">
        <v>19</v>
      </c>
      <c r="D1961" s="5" t="s">
        <v>56</v>
      </c>
      <c r="E1961" s="5" t="s">
        <v>36</v>
      </c>
      <c r="F1961" s="5" t="s">
        <v>28</v>
      </c>
      <c r="G1961" s="5" t="s">
        <v>24</v>
      </c>
      <c r="H1961" s="5">
        <v>159</v>
      </c>
      <c r="I1961" s="5">
        <v>3</v>
      </c>
      <c r="J1961" s="5">
        <v>477</v>
      </c>
    </row>
    <row r="1962" spans="1:10" ht="15.75" customHeight="1" x14ac:dyDescent="0.25">
      <c r="A1962" s="3" t="s">
        <v>2007</v>
      </c>
      <c r="B1962" s="4">
        <v>43742</v>
      </c>
      <c r="C1962" s="5">
        <v>9</v>
      </c>
      <c r="D1962" s="5" t="s">
        <v>21</v>
      </c>
      <c r="E1962" s="5" t="s">
        <v>22</v>
      </c>
      <c r="F1962" s="5" t="s">
        <v>23</v>
      </c>
      <c r="G1962" s="5" t="s">
        <v>19</v>
      </c>
      <c r="H1962" s="5">
        <v>289</v>
      </c>
      <c r="I1962" s="5">
        <v>8</v>
      </c>
      <c r="J1962" s="5">
        <v>2312</v>
      </c>
    </row>
    <row r="1963" spans="1:10" ht="15.75" customHeight="1" x14ac:dyDescent="0.25">
      <c r="A1963" s="3" t="s">
        <v>2008</v>
      </c>
      <c r="B1963" s="4">
        <v>43742</v>
      </c>
      <c r="C1963" s="5">
        <v>20</v>
      </c>
      <c r="D1963" s="5" t="s">
        <v>40</v>
      </c>
      <c r="E1963" s="5" t="s">
        <v>27</v>
      </c>
      <c r="F1963" s="5" t="s">
        <v>28</v>
      </c>
      <c r="G1963" s="5" t="s">
        <v>41</v>
      </c>
      <c r="H1963" s="5">
        <v>399</v>
      </c>
      <c r="I1963" s="5">
        <v>3</v>
      </c>
      <c r="J1963" s="5">
        <v>1197</v>
      </c>
    </row>
    <row r="1964" spans="1:10" ht="15.75" customHeight="1" x14ac:dyDescent="0.25">
      <c r="A1964" s="3" t="s">
        <v>2009</v>
      </c>
      <c r="B1964" s="4">
        <v>43743</v>
      </c>
      <c r="C1964" s="5">
        <v>20</v>
      </c>
      <c r="D1964" s="5" t="s">
        <v>40</v>
      </c>
      <c r="E1964" s="5" t="s">
        <v>36</v>
      </c>
      <c r="F1964" s="5" t="s">
        <v>28</v>
      </c>
      <c r="G1964" s="5" t="s">
        <v>19</v>
      </c>
      <c r="H1964" s="5">
        <v>289</v>
      </c>
      <c r="I1964" s="5">
        <v>1</v>
      </c>
      <c r="J1964" s="5">
        <v>289</v>
      </c>
    </row>
    <row r="1965" spans="1:10" ht="15.75" customHeight="1" x14ac:dyDescent="0.25">
      <c r="A1965" s="3" t="s">
        <v>2010</v>
      </c>
      <c r="B1965" s="4">
        <v>43743</v>
      </c>
      <c r="C1965" s="5">
        <v>4</v>
      </c>
      <c r="D1965" s="5" t="s">
        <v>51</v>
      </c>
      <c r="E1965" s="5" t="s">
        <v>17</v>
      </c>
      <c r="F1965" s="5" t="s">
        <v>18</v>
      </c>
      <c r="G1965" s="5" t="s">
        <v>19</v>
      </c>
      <c r="H1965" s="5">
        <v>289</v>
      </c>
      <c r="I1965" s="5">
        <v>3</v>
      </c>
      <c r="J1965" s="5">
        <v>867</v>
      </c>
    </row>
    <row r="1966" spans="1:10" ht="15.75" customHeight="1" x14ac:dyDescent="0.25">
      <c r="A1966" s="3" t="s">
        <v>2011</v>
      </c>
      <c r="B1966" s="4">
        <v>43743</v>
      </c>
      <c r="C1966" s="5">
        <v>4</v>
      </c>
      <c r="D1966" s="5" t="s">
        <v>51</v>
      </c>
      <c r="E1966" s="5" t="s">
        <v>68</v>
      </c>
      <c r="F1966" s="5" t="s">
        <v>18</v>
      </c>
      <c r="G1966" s="5" t="s">
        <v>14</v>
      </c>
      <c r="H1966" s="5">
        <v>199</v>
      </c>
      <c r="I1966" s="5">
        <v>2</v>
      </c>
      <c r="J1966" s="5">
        <v>398</v>
      </c>
    </row>
    <row r="1967" spans="1:10" ht="15.75" customHeight="1" x14ac:dyDescent="0.25">
      <c r="A1967" s="3" t="s">
        <v>2012</v>
      </c>
      <c r="B1967" s="4">
        <v>43743</v>
      </c>
      <c r="C1967" s="5">
        <v>15</v>
      </c>
      <c r="D1967" s="5" t="s">
        <v>118</v>
      </c>
      <c r="E1967" s="5" t="s">
        <v>12</v>
      </c>
      <c r="F1967" s="5" t="s">
        <v>13</v>
      </c>
      <c r="G1967" s="5" t="s">
        <v>41</v>
      </c>
      <c r="H1967" s="5">
        <v>399</v>
      </c>
      <c r="I1967" s="5">
        <v>0</v>
      </c>
      <c r="J1967" s="5">
        <v>0</v>
      </c>
    </row>
    <row r="1968" spans="1:10" ht="15.75" customHeight="1" x14ac:dyDescent="0.25">
      <c r="A1968" s="3" t="s">
        <v>2013</v>
      </c>
      <c r="B1968" s="4">
        <v>43743</v>
      </c>
      <c r="C1968" s="5">
        <v>20</v>
      </c>
      <c r="D1968" s="5" t="s">
        <v>40</v>
      </c>
      <c r="E1968" s="5" t="s">
        <v>36</v>
      </c>
      <c r="F1968" s="5" t="s">
        <v>28</v>
      </c>
      <c r="G1968" s="5" t="s">
        <v>41</v>
      </c>
      <c r="H1968" s="5">
        <v>399</v>
      </c>
      <c r="I1968" s="5">
        <v>9</v>
      </c>
      <c r="J1968" s="5">
        <v>3591</v>
      </c>
    </row>
    <row r="1969" spans="1:10" ht="15.75" customHeight="1" x14ac:dyDescent="0.25">
      <c r="A1969" s="3" t="s">
        <v>2014</v>
      </c>
      <c r="B1969" s="4">
        <v>43743</v>
      </c>
      <c r="C1969" s="5">
        <v>1</v>
      </c>
      <c r="D1969" s="5" t="s">
        <v>16</v>
      </c>
      <c r="E1969" s="5" t="s">
        <v>68</v>
      </c>
      <c r="F1969" s="5" t="s">
        <v>18</v>
      </c>
      <c r="G1969" s="5" t="s">
        <v>31</v>
      </c>
      <c r="H1969" s="5">
        <v>69</v>
      </c>
      <c r="I1969" s="5">
        <v>2</v>
      </c>
      <c r="J1969" s="5">
        <v>138</v>
      </c>
    </row>
    <row r="1970" spans="1:10" ht="15.75" customHeight="1" x14ac:dyDescent="0.25">
      <c r="A1970" s="3" t="s">
        <v>2015</v>
      </c>
      <c r="B1970" s="4">
        <v>43743</v>
      </c>
      <c r="C1970" s="5">
        <v>3</v>
      </c>
      <c r="D1970" s="5" t="s">
        <v>43</v>
      </c>
      <c r="E1970" s="5" t="s">
        <v>68</v>
      </c>
      <c r="F1970" s="5" t="s">
        <v>18</v>
      </c>
      <c r="G1970" s="5" t="s">
        <v>14</v>
      </c>
      <c r="H1970" s="5">
        <v>199</v>
      </c>
      <c r="I1970" s="5">
        <v>1</v>
      </c>
      <c r="J1970" s="5">
        <v>199</v>
      </c>
    </row>
    <row r="1971" spans="1:10" ht="15.75" customHeight="1" x14ac:dyDescent="0.25">
      <c r="A1971" s="3" t="s">
        <v>2016</v>
      </c>
      <c r="B1971" s="4">
        <v>43743</v>
      </c>
      <c r="C1971" s="5">
        <v>11</v>
      </c>
      <c r="D1971" s="5" t="s">
        <v>11</v>
      </c>
      <c r="E1971" s="5" t="s">
        <v>63</v>
      </c>
      <c r="F1971" s="5" t="s">
        <v>13</v>
      </c>
      <c r="G1971" s="5" t="s">
        <v>41</v>
      </c>
      <c r="H1971" s="5">
        <v>399</v>
      </c>
      <c r="I1971" s="5">
        <v>2</v>
      </c>
      <c r="J1971" s="5">
        <v>798</v>
      </c>
    </row>
    <row r="1972" spans="1:10" ht="15.75" customHeight="1" x14ac:dyDescent="0.25">
      <c r="A1972" s="3" t="s">
        <v>2017</v>
      </c>
      <c r="B1972" s="4">
        <v>43743</v>
      </c>
      <c r="C1972" s="5">
        <v>17</v>
      </c>
      <c r="D1972" s="5" t="s">
        <v>35</v>
      </c>
      <c r="E1972" s="5" t="s">
        <v>27</v>
      </c>
      <c r="F1972" s="5" t="s">
        <v>28</v>
      </c>
      <c r="G1972" s="5" t="s">
        <v>31</v>
      </c>
      <c r="H1972" s="5">
        <v>69</v>
      </c>
      <c r="I1972" s="5">
        <v>6</v>
      </c>
      <c r="J1972" s="5">
        <v>414</v>
      </c>
    </row>
    <row r="1973" spans="1:10" ht="15.75" customHeight="1" x14ac:dyDescent="0.25">
      <c r="A1973" s="3" t="s">
        <v>2018</v>
      </c>
      <c r="B1973" s="4">
        <v>43743</v>
      </c>
      <c r="C1973" s="5">
        <v>8</v>
      </c>
      <c r="D1973" s="5" t="s">
        <v>45</v>
      </c>
      <c r="E1973" s="5" t="s">
        <v>22</v>
      </c>
      <c r="F1973" s="5" t="s">
        <v>23</v>
      </c>
      <c r="G1973" s="5" t="s">
        <v>31</v>
      </c>
      <c r="H1973" s="5">
        <v>69</v>
      </c>
      <c r="I1973" s="5">
        <v>0</v>
      </c>
      <c r="J1973" s="5">
        <v>0</v>
      </c>
    </row>
    <row r="1974" spans="1:10" ht="15.75" customHeight="1" x14ac:dyDescent="0.25">
      <c r="A1974" s="3" t="s">
        <v>2019</v>
      </c>
      <c r="B1974" s="4">
        <v>43743</v>
      </c>
      <c r="C1974" s="5">
        <v>12</v>
      </c>
      <c r="D1974" s="5" t="s">
        <v>66</v>
      </c>
      <c r="E1974" s="5" t="s">
        <v>12</v>
      </c>
      <c r="F1974" s="5" t="s">
        <v>13</v>
      </c>
      <c r="G1974" s="5" t="s">
        <v>41</v>
      </c>
      <c r="H1974" s="5">
        <v>399</v>
      </c>
      <c r="I1974" s="5">
        <v>6</v>
      </c>
      <c r="J1974" s="5">
        <v>2394</v>
      </c>
    </row>
    <row r="1975" spans="1:10" ht="15.75" customHeight="1" x14ac:dyDescent="0.25">
      <c r="A1975" s="3" t="s">
        <v>2020</v>
      </c>
      <c r="B1975" s="4">
        <v>43744</v>
      </c>
      <c r="C1975" s="5">
        <v>19</v>
      </c>
      <c r="D1975" s="5" t="s">
        <v>56</v>
      </c>
      <c r="E1975" s="5" t="s">
        <v>27</v>
      </c>
      <c r="F1975" s="5" t="s">
        <v>28</v>
      </c>
      <c r="G1975" s="5" t="s">
        <v>19</v>
      </c>
      <c r="H1975" s="5">
        <v>289</v>
      </c>
      <c r="I1975" s="5">
        <v>1</v>
      </c>
      <c r="J1975" s="5">
        <v>289</v>
      </c>
    </row>
    <row r="1976" spans="1:10" ht="15.75" customHeight="1" x14ac:dyDescent="0.25">
      <c r="A1976" s="3" t="s">
        <v>2021</v>
      </c>
      <c r="B1976" s="4">
        <v>43745</v>
      </c>
      <c r="C1976" s="5">
        <v>6</v>
      </c>
      <c r="D1976" s="5" t="s">
        <v>48</v>
      </c>
      <c r="E1976" s="5" t="s">
        <v>22</v>
      </c>
      <c r="F1976" s="5" t="s">
        <v>23</v>
      </c>
      <c r="G1976" s="5" t="s">
        <v>24</v>
      </c>
      <c r="H1976" s="5">
        <v>159</v>
      </c>
      <c r="I1976" s="5">
        <v>4</v>
      </c>
      <c r="J1976" s="5">
        <v>636</v>
      </c>
    </row>
    <row r="1977" spans="1:10" ht="15.75" customHeight="1" x14ac:dyDescent="0.25">
      <c r="A1977" s="3" t="s">
        <v>2022</v>
      </c>
      <c r="B1977" s="4">
        <v>43745</v>
      </c>
      <c r="C1977" s="5">
        <v>15</v>
      </c>
      <c r="D1977" s="5" t="s">
        <v>118</v>
      </c>
      <c r="E1977" s="5" t="s">
        <v>12</v>
      </c>
      <c r="F1977" s="5" t="s">
        <v>13</v>
      </c>
      <c r="G1977" s="5" t="s">
        <v>24</v>
      </c>
      <c r="H1977" s="5">
        <v>159</v>
      </c>
      <c r="I1977" s="5">
        <v>1</v>
      </c>
      <c r="J1977" s="5">
        <v>159</v>
      </c>
    </row>
    <row r="1978" spans="1:10" ht="15.75" customHeight="1" x14ac:dyDescent="0.25">
      <c r="A1978" s="3" t="s">
        <v>2023</v>
      </c>
      <c r="B1978" s="4">
        <v>43746</v>
      </c>
      <c r="C1978" s="5">
        <v>10</v>
      </c>
      <c r="D1978" s="5" t="s">
        <v>58</v>
      </c>
      <c r="E1978" s="5" t="s">
        <v>22</v>
      </c>
      <c r="F1978" s="5" t="s">
        <v>23</v>
      </c>
      <c r="G1978" s="5" t="s">
        <v>24</v>
      </c>
      <c r="H1978" s="5">
        <v>159</v>
      </c>
      <c r="I1978" s="5">
        <v>6</v>
      </c>
      <c r="J1978" s="5">
        <v>954</v>
      </c>
    </row>
    <row r="1979" spans="1:10" ht="15.75" customHeight="1" x14ac:dyDescent="0.25">
      <c r="A1979" s="3" t="s">
        <v>2024</v>
      </c>
      <c r="B1979" s="4">
        <v>43746</v>
      </c>
      <c r="C1979" s="5">
        <v>14</v>
      </c>
      <c r="D1979" s="5" t="s">
        <v>38</v>
      </c>
      <c r="E1979" s="5" t="s">
        <v>63</v>
      </c>
      <c r="F1979" s="5" t="s">
        <v>13</v>
      </c>
      <c r="G1979" s="5" t="s">
        <v>14</v>
      </c>
      <c r="H1979" s="5">
        <v>199</v>
      </c>
      <c r="I1979" s="5">
        <v>0</v>
      </c>
      <c r="J1979" s="5">
        <v>0</v>
      </c>
    </row>
    <row r="1980" spans="1:10" ht="15.75" customHeight="1" x14ac:dyDescent="0.25">
      <c r="A1980" s="3" t="s">
        <v>2025</v>
      </c>
      <c r="B1980" s="4">
        <v>43747</v>
      </c>
      <c r="C1980" s="5">
        <v>11</v>
      </c>
      <c r="D1980" s="5" t="s">
        <v>11</v>
      </c>
      <c r="E1980" s="5" t="s">
        <v>63</v>
      </c>
      <c r="F1980" s="5" t="s">
        <v>13</v>
      </c>
      <c r="G1980" s="5" t="s">
        <v>24</v>
      </c>
      <c r="H1980" s="5">
        <v>159</v>
      </c>
      <c r="I1980" s="5">
        <v>0</v>
      </c>
      <c r="J1980" s="5">
        <v>0</v>
      </c>
    </row>
    <row r="1981" spans="1:10" ht="15.75" customHeight="1" x14ac:dyDescent="0.25">
      <c r="A1981" s="3" t="s">
        <v>2026</v>
      </c>
      <c r="B1981" s="4">
        <v>43747</v>
      </c>
      <c r="C1981" s="5">
        <v>17</v>
      </c>
      <c r="D1981" s="5" t="s">
        <v>35</v>
      </c>
      <c r="E1981" s="5" t="s">
        <v>27</v>
      </c>
      <c r="F1981" s="5" t="s">
        <v>28</v>
      </c>
      <c r="G1981" s="5" t="s">
        <v>31</v>
      </c>
      <c r="H1981" s="5">
        <v>69</v>
      </c>
      <c r="I1981" s="5">
        <v>4</v>
      </c>
      <c r="J1981" s="5">
        <v>276</v>
      </c>
    </row>
    <row r="1982" spans="1:10" ht="15.75" customHeight="1" x14ac:dyDescent="0.25">
      <c r="A1982" s="3" t="s">
        <v>2027</v>
      </c>
      <c r="B1982" s="4">
        <v>43747</v>
      </c>
      <c r="C1982" s="5">
        <v>12</v>
      </c>
      <c r="D1982" s="5" t="s">
        <v>66</v>
      </c>
      <c r="E1982" s="5" t="s">
        <v>12</v>
      </c>
      <c r="F1982" s="5" t="s">
        <v>13</v>
      </c>
      <c r="G1982" s="5" t="s">
        <v>19</v>
      </c>
      <c r="H1982" s="5">
        <v>289</v>
      </c>
      <c r="I1982" s="5">
        <v>0</v>
      </c>
      <c r="J1982" s="5">
        <v>0</v>
      </c>
    </row>
    <row r="1983" spans="1:10" ht="15.75" customHeight="1" x14ac:dyDescent="0.25">
      <c r="A1983" s="3" t="s">
        <v>2028</v>
      </c>
      <c r="B1983" s="4">
        <v>43747</v>
      </c>
      <c r="C1983" s="5">
        <v>15</v>
      </c>
      <c r="D1983" s="5" t="s">
        <v>118</v>
      </c>
      <c r="E1983" s="5" t="s">
        <v>63</v>
      </c>
      <c r="F1983" s="5" t="s">
        <v>13</v>
      </c>
      <c r="G1983" s="5" t="s">
        <v>31</v>
      </c>
      <c r="H1983" s="5">
        <v>69</v>
      </c>
      <c r="I1983" s="5">
        <v>1</v>
      </c>
      <c r="J1983" s="5">
        <v>69</v>
      </c>
    </row>
    <row r="1984" spans="1:10" ht="15.75" customHeight="1" x14ac:dyDescent="0.25">
      <c r="A1984" s="3" t="s">
        <v>2029</v>
      </c>
      <c r="B1984" s="4">
        <v>43748</v>
      </c>
      <c r="C1984" s="5">
        <v>3</v>
      </c>
      <c r="D1984" s="5" t="s">
        <v>43</v>
      </c>
      <c r="E1984" s="5" t="s">
        <v>68</v>
      </c>
      <c r="F1984" s="5" t="s">
        <v>18</v>
      </c>
      <c r="G1984" s="5" t="s">
        <v>41</v>
      </c>
      <c r="H1984" s="5">
        <v>399</v>
      </c>
      <c r="I1984" s="5">
        <v>1</v>
      </c>
      <c r="J1984" s="5">
        <v>399</v>
      </c>
    </row>
    <row r="1985" spans="1:10" ht="15.75" customHeight="1" x14ac:dyDescent="0.25">
      <c r="A1985" s="3" t="s">
        <v>2030</v>
      </c>
      <c r="B1985" s="4">
        <v>43749</v>
      </c>
      <c r="C1985" s="5">
        <v>20</v>
      </c>
      <c r="D1985" s="5" t="s">
        <v>40</v>
      </c>
      <c r="E1985" s="5" t="s">
        <v>27</v>
      </c>
      <c r="F1985" s="5" t="s">
        <v>28</v>
      </c>
      <c r="G1985" s="5" t="s">
        <v>14</v>
      </c>
      <c r="H1985" s="5">
        <v>199</v>
      </c>
      <c r="I1985" s="5">
        <v>1</v>
      </c>
      <c r="J1985" s="5">
        <v>199</v>
      </c>
    </row>
    <row r="1986" spans="1:10" ht="15.75" customHeight="1" x14ac:dyDescent="0.25">
      <c r="A1986" s="3" t="s">
        <v>2031</v>
      </c>
      <c r="B1986" s="4">
        <v>43750</v>
      </c>
      <c r="C1986" s="5">
        <v>13</v>
      </c>
      <c r="D1986" s="5" t="s">
        <v>33</v>
      </c>
      <c r="E1986" s="5" t="s">
        <v>12</v>
      </c>
      <c r="F1986" s="5" t="s">
        <v>13</v>
      </c>
      <c r="G1986" s="5" t="s">
        <v>41</v>
      </c>
      <c r="H1986" s="5">
        <v>399</v>
      </c>
      <c r="I1986" s="5">
        <v>3</v>
      </c>
      <c r="J1986" s="5">
        <v>1197</v>
      </c>
    </row>
    <row r="1987" spans="1:10" ht="15.75" customHeight="1" x14ac:dyDescent="0.25">
      <c r="A1987" s="3" t="s">
        <v>2032</v>
      </c>
      <c r="B1987" s="4">
        <v>43750</v>
      </c>
      <c r="C1987" s="5">
        <v>1</v>
      </c>
      <c r="D1987" s="5" t="s">
        <v>16</v>
      </c>
      <c r="E1987" s="5" t="s">
        <v>17</v>
      </c>
      <c r="F1987" s="5" t="s">
        <v>18</v>
      </c>
      <c r="G1987" s="5" t="s">
        <v>31</v>
      </c>
      <c r="H1987" s="5">
        <v>69</v>
      </c>
      <c r="I1987" s="5">
        <v>8</v>
      </c>
      <c r="J1987" s="5">
        <v>552</v>
      </c>
    </row>
    <row r="1988" spans="1:10" ht="15.75" customHeight="1" x14ac:dyDescent="0.25">
      <c r="A1988" s="3" t="s">
        <v>2033</v>
      </c>
      <c r="B1988" s="4">
        <v>43751</v>
      </c>
      <c r="C1988" s="5">
        <v>9</v>
      </c>
      <c r="D1988" s="5" t="s">
        <v>21</v>
      </c>
      <c r="E1988" s="5" t="s">
        <v>22</v>
      </c>
      <c r="F1988" s="5" t="s">
        <v>23</v>
      </c>
      <c r="G1988" s="5" t="s">
        <v>19</v>
      </c>
      <c r="H1988" s="5">
        <v>289</v>
      </c>
      <c r="I1988" s="5">
        <v>0</v>
      </c>
      <c r="J1988" s="5">
        <v>0</v>
      </c>
    </row>
    <row r="1989" spans="1:10" ht="15.75" customHeight="1" x14ac:dyDescent="0.25">
      <c r="A1989" s="3" t="s">
        <v>2034</v>
      </c>
      <c r="B1989" s="4">
        <v>43751</v>
      </c>
      <c r="C1989" s="5">
        <v>2</v>
      </c>
      <c r="D1989" s="5" t="s">
        <v>106</v>
      </c>
      <c r="E1989" s="5" t="s">
        <v>68</v>
      </c>
      <c r="F1989" s="5" t="s">
        <v>18</v>
      </c>
      <c r="G1989" s="5" t="s">
        <v>14</v>
      </c>
      <c r="H1989" s="5">
        <v>199</v>
      </c>
      <c r="I1989" s="5">
        <v>5</v>
      </c>
      <c r="J1989" s="5">
        <v>995</v>
      </c>
    </row>
    <row r="1990" spans="1:10" ht="15.75" customHeight="1" x14ac:dyDescent="0.25">
      <c r="A1990" s="3" t="s">
        <v>2035</v>
      </c>
      <c r="B1990" s="4">
        <v>43751</v>
      </c>
      <c r="C1990" s="5">
        <v>12</v>
      </c>
      <c r="D1990" s="5" t="s">
        <v>66</v>
      </c>
      <c r="E1990" s="5" t="s">
        <v>63</v>
      </c>
      <c r="F1990" s="5" t="s">
        <v>13</v>
      </c>
      <c r="G1990" s="5" t="s">
        <v>19</v>
      </c>
      <c r="H1990" s="5">
        <v>289</v>
      </c>
      <c r="I1990" s="5">
        <v>3</v>
      </c>
      <c r="J1990" s="5">
        <v>867</v>
      </c>
    </row>
    <row r="1991" spans="1:10" ht="15.75" customHeight="1" x14ac:dyDescent="0.25">
      <c r="A1991" s="3" t="s">
        <v>2036</v>
      </c>
      <c r="B1991" s="4">
        <v>43751</v>
      </c>
      <c r="C1991" s="5">
        <v>11</v>
      </c>
      <c r="D1991" s="5" t="s">
        <v>11</v>
      </c>
      <c r="E1991" s="5" t="s">
        <v>12</v>
      </c>
      <c r="F1991" s="5" t="s">
        <v>13</v>
      </c>
      <c r="G1991" s="5" t="s">
        <v>14</v>
      </c>
      <c r="H1991" s="5">
        <v>199</v>
      </c>
      <c r="I1991" s="5">
        <v>4</v>
      </c>
      <c r="J1991" s="5">
        <v>796</v>
      </c>
    </row>
    <row r="1992" spans="1:10" ht="15.75" customHeight="1" x14ac:dyDescent="0.25">
      <c r="A1992" s="3" t="s">
        <v>2037</v>
      </c>
      <c r="B1992" s="4">
        <v>43752</v>
      </c>
      <c r="C1992" s="5">
        <v>3</v>
      </c>
      <c r="D1992" s="5" t="s">
        <v>43</v>
      </c>
      <c r="E1992" s="5" t="s">
        <v>17</v>
      </c>
      <c r="F1992" s="5" t="s">
        <v>18</v>
      </c>
      <c r="G1992" s="5" t="s">
        <v>14</v>
      </c>
      <c r="H1992" s="5">
        <v>199</v>
      </c>
      <c r="I1992" s="5">
        <v>7</v>
      </c>
      <c r="J1992" s="5">
        <v>1393</v>
      </c>
    </row>
    <row r="1993" spans="1:10" ht="15.75" customHeight="1" x14ac:dyDescent="0.25">
      <c r="A1993" s="3" t="s">
        <v>2038</v>
      </c>
      <c r="B1993" s="4">
        <v>43753</v>
      </c>
      <c r="C1993" s="5">
        <v>5</v>
      </c>
      <c r="D1993" s="5" t="s">
        <v>60</v>
      </c>
      <c r="E1993" s="5" t="s">
        <v>17</v>
      </c>
      <c r="F1993" s="5" t="s">
        <v>18</v>
      </c>
      <c r="G1993" s="5" t="s">
        <v>24</v>
      </c>
      <c r="H1993" s="5">
        <v>159</v>
      </c>
      <c r="I1993" s="5">
        <v>7</v>
      </c>
      <c r="J1993" s="5">
        <v>1113</v>
      </c>
    </row>
    <row r="1994" spans="1:10" ht="15.75" customHeight="1" x14ac:dyDescent="0.25">
      <c r="A1994" s="3" t="s">
        <v>2039</v>
      </c>
      <c r="B1994" s="4">
        <v>43754</v>
      </c>
      <c r="C1994" s="5">
        <v>15</v>
      </c>
      <c r="D1994" s="5" t="s">
        <v>118</v>
      </c>
      <c r="E1994" s="5" t="s">
        <v>63</v>
      </c>
      <c r="F1994" s="5" t="s">
        <v>13</v>
      </c>
      <c r="G1994" s="5" t="s">
        <v>14</v>
      </c>
      <c r="H1994" s="5">
        <v>199</v>
      </c>
      <c r="I1994" s="5">
        <v>1</v>
      </c>
      <c r="J1994" s="5">
        <v>199</v>
      </c>
    </row>
    <row r="1995" spans="1:10" ht="15.75" customHeight="1" x14ac:dyDescent="0.25">
      <c r="A1995" s="3" t="s">
        <v>2040</v>
      </c>
      <c r="B1995" s="4">
        <v>43754</v>
      </c>
      <c r="C1995" s="5">
        <v>3</v>
      </c>
      <c r="D1995" s="5" t="s">
        <v>43</v>
      </c>
      <c r="E1995" s="5" t="s">
        <v>17</v>
      </c>
      <c r="F1995" s="5" t="s">
        <v>18</v>
      </c>
      <c r="G1995" s="5" t="s">
        <v>31</v>
      </c>
      <c r="H1995" s="5">
        <v>69</v>
      </c>
      <c r="I1995" s="5">
        <v>3</v>
      </c>
      <c r="J1995" s="5">
        <v>207</v>
      </c>
    </row>
    <row r="1996" spans="1:10" ht="15.75" customHeight="1" x14ac:dyDescent="0.25">
      <c r="A1996" s="3" t="s">
        <v>2041</v>
      </c>
      <c r="B1996" s="4">
        <v>43754</v>
      </c>
      <c r="C1996" s="5">
        <v>1</v>
      </c>
      <c r="D1996" s="5" t="s">
        <v>16</v>
      </c>
      <c r="E1996" s="5" t="s">
        <v>17</v>
      </c>
      <c r="F1996" s="5" t="s">
        <v>18</v>
      </c>
      <c r="G1996" s="5" t="s">
        <v>14</v>
      </c>
      <c r="H1996" s="5">
        <v>199</v>
      </c>
      <c r="I1996" s="5">
        <v>8</v>
      </c>
      <c r="J1996" s="5">
        <v>1592</v>
      </c>
    </row>
    <row r="1997" spans="1:10" ht="15.75" customHeight="1" x14ac:dyDescent="0.25">
      <c r="A1997" s="3" t="s">
        <v>2042</v>
      </c>
      <c r="B1997" s="4">
        <v>43754</v>
      </c>
      <c r="C1997" s="5">
        <v>9</v>
      </c>
      <c r="D1997" s="5" t="s">
        <v>21</v>
      </c>
      <c r="E1997" s="5" t="s">
        <v>46</v>
      </c>
      <c r="F1997" s="5" t="s">
        <v>23</v>
      </c>
      <c r="G1997" s="5" t="s">
        <v>31</v>
      </c>
      <c r="H1997" s="5">
        <v>69</v>
      </c>
      <c r="I1997" s="5">
        <v>8</v>
      </c>
      <c r="J1997" s="5">
        <v>552</v>
      </c>
    </row>
    <row r="1998" spans="1:10" ht="15.75" customHeight="1" x14ac:dyDescent="0.25">
      <c r="A1998" s="3" t="s">
        <v>2043</v>
      </c>
      <c r="B1998" s="4">
        <v>43754</v>
      </c>
      <c r="C1998" s="5">
        <v>5</v>
      </c>
      <c r="D1998" s="5" t="s">
        <v>60</v>
      </c>
      <c r="E1998" s="5" t="s">
        <v>68</v>
      </c>
      <c r="F1998" s="5" t="s">
        <v>18</v>
      </c>
      <c r="G1998" s="5" t="s">
        <v>31</v>
      </c>
      <c r="H1998" s="5">
        <v>69</v>
      </c>
      <c r="I1998" s="5">
        <v>6</v>
      </c>
      <c r="J1998" s="5">
        <v>414</v>
      </c>
    </row>
    <row r="1999" spans="1:10" ht="15.75" customHeight="1" x14ac:dyDescent="0.25">
      <c r="A1999" s="3" t="s">
        <v>2044</v>
      </c>
      <c r="B1999" s="4">
        <v>43754</v>
      </c>
      <c r="C1999" s="5">
        <v>3</v>
      </c>
      <c r="D1999" s="5" t="s">
        <v>43</v>
      </c>
      <c r="E1999" s="5" t="s">
        <v>68</v>
      </c>
      <c r="F1999" s="5" t="s">
        <v>18</v>
      </c>
      <c r="G1999" s="5" t="s">
        <v>41</v>
      </c>
      <c r="H1999" s="5">
        <v>399</v>
      </c>
      <c r="I1999" s="5">
        <v>6</v>
      </c>
      <c r="J1999" s="5">
        <v>2394</v>
      </c>
    </row>
    <row r="2000" spans="1:10" ht="15.75" customHeight="1" x14ac:dyDescent="0.25">
      <c r="A2000" s="3" t="s">
        <v>2045</v>
      </c>
      <c r="B2000" s="4">
        <v>43754</v>
      </c>
      <c r="C2000" s="5">
        <v>6</v>
      </c>
      <c r="D2000" s="5" t="s">
        <v>48</v>
      </c>
      <c r="E2000" s="5" t="s">
        <v>46</v>
      </c>
      <c r="F2000" s="5" t="s">
        <v>23</v>
      </c>
      <c r="G2000" s="5" t="s">
        <v>19</v>
      </c>
      <c r="H2000" s="5">
        <v>289</v>
      </c>
      <c r="I2000" s="5">
        <v>1</v>
      </c>
      <c r="J2000" s="5">
        <v>289</v>
      </c>
    </row>
    <row r="2001" spans="1:10" ht="15.75" customHeight="1"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E2923-870B-4650-B0AD-A97CE6F064B2}">
  <dimension ref="A1:B15"/>
  <sheetViews>
    <sheetView zoomScale="85" zoomScaleNormal="85" workbookViewId="0">
      <selection activeCell="N2" sqref="N2"/>
    </sheetView>
  </sheetViews>
  <sheetFormatPr defaultRowHeight="15.75" x14ac:dyDescent="0.25"/>
  <cols>
    <col min="1" max="1" width="13.125" bestFit="1" customWidth="1"/>
    <col min="2" max="2" width="15.25" bestFit="1" customWidth="1"/>
  </cols>
  <sheetData>
    <row r="1" spans="1:2" x14ac:dyDescent="0.25">
      <c r="A1" s="6" t="s">
        <v>2047</v>
      </c>
      <c r="B1" t="s">
        <v>2062</v>
      </c>
    </row>
    <row r="2" spans="1:2" x14ac:dyDescent="0.25">
      <c r="A2" s="7" t="s">
        <v>2049</v>
      </c>
      <c r="B2" s="8">
        <v>875895</v>
      </c>
    </row>
    <row r="3" spans="1:2" x14ac:dyDescent="0.25">
      <c r="A3" s="10" t="s">
        <v>2050</v>
      </c>
      <c r="B3" s="8">
        <v>73159</v>
      </c>
    </row>
    <row r="4" spans="1:2" x14ac:dyDescent="0.25">
      <c r="A4" s="10" t="s">
        <v>2051</v>
      </c>
      <c r="B4" s="8">
        <v>62902</v>
      </c>
    </row>
    <row r="5" spans="1:2" x14ac:dyDescent="0.25">
      <c r="A5" s="10" t="s">
        <v>2052</v>
      </c>
      <c r="B5" s="8">
        <v>81819</v>
      </c>
    </row>
    <row r="6" spans="1:2" x14ac:dyDescent="0.25">
      <c r="A6" s="10" t="s">
        <v>2053</v>
      </c>
      <c r="B6" s="8">
        <v>76022</v>
      </c>
    </row>
    <row r="7" spans="1:2" x14ac:dyDescent="0.25">
      <c r="A7" s="10" t="s">
        <v>2054</v>
      </c>
      <c r="B7" s="8">
        <v>98813</v>
      </c>
    </row>
    <row r="8" spans="1:2" x14ac:dyDescent="0.25">
      <c r="A8" s="10" t="s">
        <v>2055</v>
      </c>
      <c r="B8" s="8">
        <v>73089</v>
      </c>
    </row>
    <row r="9" spans="1:2" x14ac:dyDescent="0.25">
      <c r="A9" s="10" t="s">
        <v>2056</v>
      </c>
      <c r="B9" s="8">
        <v>63684</v>
      </c>
    </row>
    <row r="10" spans="1:2" x14ac:dyDescent="0.25">
      <c r="A10" s="10" t="s">
        <v>2057</v>
      </c>
      <c r="B10" s="8">
        <v>75089</v>
      </c>
    </row>
    <row r="11" spans="1:2" x14ac:dyDescent="0.25">
      <c r="A11" s="10" t="s">
        <v>2058</v>
      </c>
      <c r="B11" s="8">
        <v>71511</v>
      </c>
    </row>
    <row r="12" spans="1:2" x14ac:dyDescent="0.25">
      <c r="A12" s="10" t="s">
        <v>2059</v>
      </c>
      <c r="B12" s="8">
        <v>63939</v>
      </c>
    </row>
    <row r="13" spans="1:2" x14ac:dyDescent="0.25">
      <c r="A13" s="10" t="s">
        <v>2060</v>
      </c>
      <c r="B13" s="8">
        <v>76734</v>
      </c>
    </row>
    <row r="14" spans="1:2" x14ac:dyDescent="0.25">
      <c r="A14" s="10" t="s">
        <v>2061</v>
      </c>
      <c r="B14" s="8">
        <v>59134</v>
      </c>
    </row>
    <row r="15" spans="1:2" x14ac:dyDescent="0.25">
      <c r="A15" s="7" t="s">
        <v>2048</v>
      </c>
      <c r="B15" s="8">
        <v>875895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091A-4954-4333-B21E-877D7B0A4673}">
  <dimension ref="A1:F7"/>
  <sheetViews>
    <sheetView workbookViewId="0">
      <selection activeCell="N9" sqref="N9"/>
    </sheetView>
  </sheetViews>
  <sheetFormatPr defaultRowHeight="15.75" x14ac:dyDescent="0.25"/>
  <cols>
    <col min="1" max="1" width="14.875" bestFit="1" customWidth="1"/>
    <col min="2" max="2" width="15.25" bestFit="1" customWidth="1"/>
    <col min="3" max="3" width="9" bestFit="1" customWidth="1"/>
    <col min="4" max="4" width="6.875" bestFit="1" customWidth="1"/>
    <col min="5" max="6" width="11" bestFit="1" customWidth="1"/>
  </cols>
  <sheetData>
    <row r="1" spans="1:6" x14ac:dyDescent="0.25">
      <c r="B1" s="6" t="s">
        <v>2063</v>
      </c>
    </row>
    <row r="2" spans="1:6" x14ac:dyDescent="0.25">
      <c r="B2" t="s">
        <v>28</v>
      </c>
      <c r="C2" t="s">
        <v>23</v>
      </c>
      <c r="D2" t="s">
        <v>18</v>
      </c>
      <c r="E2" t="s">
        <v>2048</v>
      </c>
    </row>
    <row r="3" spans="1:6" x14ac:dyDescent="0.25">
      <c r="A3" t="s">
        <v>2062</v>
      </c>
      <c r="B3" s="8">
        <v>295644</v>
      </c>
      <c r="C3" s="8">
        <v>303182</v>
      </c>
      <c r="D3" s="8">
        <v>277069</v>
      </c>
      <c r="E3" s="8">
        <v>875895</v>
      </c>
    </row>
    <row r="6" spans="1:6" x14ac:dyDescent="0.25">
      <c r="A6" s="9"/>
      <c r="B6" s="9" t="s">
        <v>28</v>
      </c>
      <c r="C6" s="9" t="s">
        <v>23</v>
      </c>
      <c r="D6" s="9" t="s">
        <v>13</v>
      </c>
      <c r="E6" s="9" t="s">
        <v>18</v>
      </c>
      <c r="F6" s="9"/>
    </row>
    <row r="7" spans="1:6" x14ac:dyDescent="0.25">
      <c r="A7" s="11" t="s">
        <v>9</v>
      </c>
      <c r="B7" s="12">
        <f>GETPIVOTDATA("Revenue",$A$1,"Region","Arizona")</f>
        <v>295644</v>
      </c>
      <c r="C7" s="12">
        <f>GETPIVOTDATA("Revenue",$A$1,"Region","California")</f>
        <v>303182</v>
      </c>
      <c r="D7" s="12" t="e">
        <f>GETPIVOTDATA("Revenue",$A$1,"Region","New Mexico")</f>
        <v>#REF!</v>
      </c>
      <c r="E7" s="12">
        <f>GETPIVOTDATA("Revenue",$A$1,"Region","Texas")</f>
        <v>277069</v>
      </c>
      <c r="F7" s="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3C88-E657-482F-A6FB-148C6143543E}">
  <dimension ref="A1:H4"/>
  <sheetViews>
    <sheetView workbookViewId="0">
      <selection activeCell="I15" sqref="I15"/>
    </sheetView>
  </sheetViews>
  <sheetFormatPr defaultRowHeight="15.75" x14ac:dyDescent="0.25"/>
  <cols>
    <col min="1" max="1" width="14.875" bestFit="1" customWidth="1"/>
    <col min="2" max="2" width="15.25" bestFit="1" customWidth="1"/>
    <col min="3" max="3" width="11.625" bestFit="1" customWidth="1"/>
    <col min="4" max="4" width="11.375" bestFit="1" customWidth="1"/>
    <col min="5" max="6" width="11.625" bestFit="1" customWidth="1"/>
    <col min="7" max="7" width="10.375" bestFit="1" customWidth="1"/>
    <col min="8" max="8" width="11" bestFit="1" customWidth="1"/>
    <col min="9" max="9" width="10.375" bestFit="1" customWidth="1"/>
    <col min="10" max="10" width="11" bestFit="1" customWidth="1"/>
  </cols>
  <sheetData>
    <row r="1" spans="1:8" x14ac:dyDescent="0.25">
      <c r="A1" s="6" t="s">
        <v>2062</v>
      </c>
      <c r="B1" s="6" t="s">
        <v>2063</v>
      </c>
    </row>
    <row r="2" spans="1:8" x14ac:dyDescent="0.25">
      <c r="A2" s="6" t="s">
        <v>2047</v>
      </c>
      <c r="B2" t="s">
        <v>36</v>
      </c>
      <c r="C2" t="s">
        <v>17</v>
      </c>
      <c r="D2" t="s">
        <v>68</v>
      </c>
      <c r="E2" t="s">
        <v>22</v>
      </c>
      <c r="F2" t="s">
        <v>46</v>
      </c>
      <c r="G2" t="s">
        <v>27</v>
      </c>
      <c r="H2" t="s">
        <v>2048</v>
      </c>
    </row>
    <row r="3" spans="1:8" x14ac:dyDescent="0.25">
      <c r="A3" s="7" t="s">
        <v>2049</v>
      </c>
      <c r="B3" s="8">
        <v>138437</v>
      </c>
      <c r="C3" s="8">
        <v>141614</v>
      </c>
      <c r="D3" s="8">
        <v>135455</v>
      </c>
      <c r="E3" s="8">
        <v>126344</v>
      </c>
      <c r="F3" s="8">
        <v>176838</v>
      </c>
      <c r="G3" s="8">
        <v>157207</v>
      </c>
      <c r="H3" s="8">
        <v>875895</v>
      </c>
    </row>
    <row r="4" spans="1:8" x14ac:dyDescent="0.25">
      <c r="A4" s="7" t="s">
        <v>2048</v>
      </c>
      <c r="B4" s="8">
        <v>138437</v>
      </c>
      <c r="C4" s="8">
        <v>141614</v>
      </c>
      <c r="D4" s="8">
        <v>135455</v>
      </c>
      <c r="E4" s="8">
        <v>126344</v>
      </c>
      <c r="F4" s="8">
        <v>176838</v>
      </c>
      <c r="G4" s="8">
        <v>157207</v>
      </c>
      <c r="H4" s="8">
        <v>875895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282B9-2890-4E27-9662-4D1D2CF7BDA4}">
  <dimension ref="A1:B7"/>
  <sheetViews>
    <sheetView workbookViewId="0">
      <selection activeCell="K15" sqref="K15"/>
    </sheetView>
  </sheetViews>
  <sheetFormatPr defaultRowHeight="15.75" x14ac:dyDescent="0.25"/>
  <cols>
    <col min="1" max="1" width="12.375" bestFit="1" customWidth="1"/>
    <col min="2" max="2" width="14.875" bestFit="1" customWidth="1"/>
  </cols>
  <sheetData>
    <row r="1" spans="1:2" x14ac:dyDescent="0.25">
      <c r="A1" s="6" t="s">
        <v>2047</v>
      </c>
      <c r="B1" t="s">
        <v>2062</v>
      </c>
    </row>
    <row r="2" spans="1:2" x14ac:dyDescent="0.25">
      <c r="A2" s="7" t="s">
        <v>41</v>
      </c>
      <c r="B2" s="8">
        <v>293265</v>
      </c>
    </row>
    <row r="3" spans="1:2" x14ac:dyDescent="0.25">
      <c r="A3" s="7" t="s">
        <v>14</v>
      </c>
      <c r="B3" s="8">
        <v>167160</v>
      </c>
    </row>
    <row r="4" spans="1:2" x14ac:dyDescent="0.25">
      <c r="A4" s="7" t="s">
        <v>31</v>
      </c>
      <c r="B4" s="8">
        <v>55131</v>
      </c>
    </row>
    <row r="5" spans="1:2" x14ac:dyDescent="0.25">
      <c r="A5" s="7" t="s">
        <v>24</v>
      </c>
      <c r="B5" s="8">
        <v>135786</v>
      </c>
    </row>
    <row r="6" spans="1:2" x14ac:dyDescent="0.25">
      <c r="A6" s="7" t="s">
        <v>19</v>
      </c>
      <c r="B6" s="8">
        <v>224553</v>
      </c>
    </row>
    <row r="7" spans="1:2" x14ac:dyDescent="0.25">
      <c r="A7" s="7" t="s">
        <v>2048</v>
      </c>
      <c r="B7" s="8">
        <v>875895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0FCE-AB13-4AE5-9964-4618243C85B4}">
  <dimension ref="A1:B17"/>
  <sheetViews>
    <sheetView zoomScale="85" zoomScaleNormal="85" workbookViewId="0">
      <selection activeCell="N11" sqref="N11"/>
    </sheetView>
  </sheetViews>
  <sheetFormatPr defaultRowHeight="15.75" x14ac:dyDescent="0.25"/>
  <cols>
    <col min="1" max="1" width="13.125" bestFit="1" customWidth="1"/>
    <col min="2" max="2" width="15.25" bestFit="1" customWidth="1"/>
  </cols>
  <sheetData>
    <row r="1" spans="1:2" x14ac:dyDescent="0.25">
      <c r="A1" s="6" t="s">
        <v>2047</v>
      </c>
      <c r="B1" t="s">
        <v>2062</v>
      </c>
    </row>
    <row r="2" spans="1:2" x14ac:dyDescent="0.25">
      <c r="A2" s="7" t="s">
        <v>43</v>
      </c>
      <c r="B2" s="8">
        <v>33943</v>
      </c>
    </row>
    <row r="3" spans="1:2" x14ac:dyDescent="0.25">
      <c r="A3" s="7" t="s">
        <v>40</v>
      </c>
      <c r="B3" s="8">
        <v>50382</v>
      </c>
    </row>
    <row r="4" spans="1:2" x14ac:dyDescent="0.25">
      <c r="A4" s="7" t="s">
        <v>30</v>
      </c>
      <c r="B4" s="8">
        <v>52180</v>
      </c>
    </row>
    <row r="5" spans="1:2" x14ac:dyDescent="0.25">
      <c r="A5" s="7" t="s">
        <v>88</v>
      </c>
      <c r="B5" s="8">
        <v>53198</v>
      </c>
    </row>
    <row r="6" spans="1:2" x14ac:dyDescent="0.25">
      <c r="A6" s="7" t="s">
        <v>106</v>
      </c>
      <c r="B6" s="8">
        <v>56126</v>
      </c>
    </row>
    <row r="7" spans="1:2" x14ac:dyDescent="0.25">
      <c r="A7" s="7" t="s">
        <v>16</v>
      </c>
      <c r="B7" s="8">
        <v>56412</v>
      </c>
    </row>
    <row r="8" spans="1:2" x14ac:dyDescent="0.25">
      <c r="A8" s="7" t="s">
        <v>45</v>
      </c>
      <c r="B8" s="8">
        <v>56858</v>
      </c>
    </row>
    <row r="9" spans="1:2" x14ac:dyDescent="0.25">
      <c r="A9" s="7" t="s">
        <v>60</v>
      </c>
      <c r="B9" s="8">
        <v>58988</v>
      </c>
    </row>
    <row r="10" spans="1:2" x14ac:dyDescent="0.25">
      <c r="A10" s="7" t="s">
        <v>26</v>
      </c>
      <c r="B10" s="8">
        <v>59044</v>
      </c>
    </row>
    <row r="11" spans="1:2" x14ac:dyDescent="0.25">
      <c r="A11" s="7" t="s">
        <v>35</v>
      </c>
      <c r="B11" s="8">
        <v>59636</v>
      </c>
    </row>
    <row r="12" spans="1:2" x14ac:dyDescent="0.25">
      <c r="A12" s="7" t="s">
        <v>21</v>
      </c>
      <c r="B12" s="8">
        <v>62879</v>
      </c>
    </row>
    <row r="13" spans="1:2" x14ac:dyDescent="0.25">
      <c r="A13" s="7" t="s">
        <v>48</v>
      </c>
      <c r="B13" s="8">
        <v>63768</v>
      </c>
    </row>
    <row r="14" spans="1:2" x14ac:dyDescent="0.25">
      <c r="A14" s="7" t="s">
        <v>58</v>
      </c>
      <c r="B14" s="8">
        <v>66479</v>
      </c>
    </row>
    <row r="15" spans="1:2" x14ac:dyDescent="0.25">
      <c r="A15" s="7" t="s">
        <v>51</v>
      </c>
      <c r="B15" s="8">
        <v>71600</v>
      </c>
    </row>
    <row r="16" spans="1:2" x14ac:dyDescent="0.25">
      <c r="A16" s="7" t="s">
        <v>56</v>
      </c>
      <c r="B16" s="8">
        <v>74402</v>
      </c>
    </row>
    <row r="17" spans="1:2" x14ac:dyDescent="0.25">
      <c r="A17" s="7" t="s">
        <v>2048</v>
      </c>
      <c r="B17" s="8">
        <v>875895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18FC7-4EED-49C9-B265-AB3C0EA8744B}">
  <dimension ref="A1"/>
  <sheetViews>
    <sheetView showGridLines="0" showRowColHeaders="0" tabSelected="1" zoomScale="70" zoomScaleNormal="70" workbookViewId="0">
      <selection activeCell="Z29" sqref="Z29"/>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Region</vt:lpstr>
      <vt:lpstr>Sales by Empoyee</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Sandeepphatak</cp:lastModifiedBy>
  <dcterms:created xsi:type="dcterms:W3CDTF">2018-08-24T06:50:59Z</dcterms:created>
  <dcterms:modified xsi:type="dcterms:W3CDTF">2022-05-22T08:51:30Z</dcterms:modified>
</cp:coreProperties>
</file>