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Data" sheetId="6" r:id="rId1"/>
  </sheets>
  <definedNames>
    <definedName name="_xlnm._FilterDatabase" localSheetId="0" hidden="1">Data!$B$1:$B$147</definedName>
    <definedName name="Data">Data!$A$1:$G$147</definedName>
    <definedName name="_xlnm.Extract" localSheetId="0">Data!$J$8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6" l="1"/>
  <c r="J19" i="6" l="1"/>
  <c r="N8" i="6"/>
  <c r="L8" i="6"/>
  <c r="N16" i="6" l="1"/>
  <c r="M10" i="6"/>
  <c r="P16" i="6"/>
</calcChain>
</file>

<file path=xl/sharedStrings.xml><?xml version="1.0" encoding="utf-8"?>
<sst xmlns="http://schemas.openxmlformats.org/spreadsheetml/2006/main" count="455" uniqueCount="177">
  <si>
    <t>Employee ID</t>
  </si>
  <si>
    <t>Department</t>
  </si>
  <si>
    <t>Employee Designation</t>
  </si>
  <si>
    <t>Year of Joining</t>
  </si>
  <si>
    <t>Salary before Tax (INR)</t>
  </si>
  <si>
    <t>Income Tax (INR)</t>
  </si>
  <si>
    <t>Salary after Tax (INR)</t>
  </si>
  <si>
    <t>Accounts</t>
  </si>
  <si>
    <t>Engineer</t>
  </si>
  <si>
    <t>Ac_00002</t>
  </si>
  <si>
    <t>Executive</t>
  </si>
  <si>
    <t>Ad_00010</t>
  </si>
  <si>
    <t>Ad_00017</t>
  </si>
  <si>
    <t>Ad_00024</t>
  </si>
  <si>
    <t>Manager</t>
  </si>
  <si>
    <t>Ad_00077</t>
  </si>
  <si>
    <t>Receptionist</t>
  </si>
  <si>
    <t>Ad_00100</t>
  </si>
  <si>
    <t>Senior Executive</t>
  </si>
  <si>
    <t>Ad_00031</t>
  </si>
  <si>
    <t>Ad_00091</t>
  </si>
  <si>
    <t>Ad_00121</t>
  </si>
  <si>
    <t>Ad_00047</t>
  </si>
  <si>
    <t>Ad_00061</t>
  </si>
  <si>
    <t>Ad_00070</t>
  </si>
  <si>
    <t>Ad_00137</t>
  </si>
  <si>
    <t>Ad_00054</t>
  </si>
  <si>
    <t>Ad_00040</t>
  </si>
  <si>
    <t>Ad_00107</t>
  </si>
  <si>
    <t>Ad_00114</t>
  </si>
  <si>
    <t>Ad_00084</t>
  </si>
  <si>
    <t>Ad_00130</t>
  </si>
  <si>
    <t>Ad_00150</t>
  </si>
  <si>
    <t>Ad_00144</t>
  </si>
  <si>
    <t>Ma_00078</t>
  </si>
  <si>
    <t>Admin</t>
  </si>
  <si>
    <t>Ma_00092</t>
  </si>
  <si>
    <t>Ma_00122</t>
  </si>
  <si>
    <t>Ma_00025</t>
  </si>
  <si>
    <t>Ma_00032</t>
  </si>
  <si>
    <t>Ma_00048</t>
  </si>
  <si>
    <t>Ma_00062</t>
  </si>
  <si>
    <t>Ma_00138</t>
  </si>
  <si>
    <t>Ma_00041</t>
  </si>
  <si>
    <t>Ma_00055</t>
  </si>
  <si>
    <t>Ma_00115</t>
  </si>
  <si>
    <t>Ma_00101</t>
  </si>
  <si>
    <t>Ma_00108</t>
  </si>
  <si>
    <t>Ma_00085</t>
  </si>
  <si>
    <t>Ma_00131</t>
  </si>
  <si>
    <t>Ma_00071</t>
  </si>
  <si>
    <t>Ma_00145</t>
  </si>
  <si>
    <t>Sa_00011</t>
  </si>
  <si>
    <t>Sales Asst.</t>
  </si>
  <si>
    <t>Ad_00003</t>
  </si>
  <si>
    <t>Ma_00018</t>
  </si>
  <si>
    <t>Senior Engineer</t>
  </si>
  <si>
    <t>HR_00001</t>
  </si>
  <si>
    <t>HR</t>
  </si>
  <si>
    <t>Op_00093</t>
  </si>
  <si>
    <t>Manufacturing</t>
  </si>
  <si>
    <t>Associate</t>
  </si>
  <si>
    <t>Op_00123</t>
  </si>
  <si>
    <t>Ac_00060</t>
  </si>
  <si>
    <t>Asst. Manager</t>
  </si>
  <si>
    <t>Op_00102</t>
  </si>
  <si>
    <t>Op_00095</t>
  </si>
  <si>
    <t>Op_00125</t>
  </si>
  <si>
    <t>Op_00063</t>
  </si>
  <si>
    <t>Ac_00030</t>
  </si>
  <si>
    <t>Op_00065</t>
  </si>
  <si>
    <t>Ac_00106</t>
  </si>
  <si>
    <t>Op_00033</t>
  </si>
  <si>
    <t>Ac_00129</t>
  </si>
  <si>
    <t>Op_00146</t>
  </si>
  <si>
    <t>Op_00035</t>
  </si>
  <si>
    <t>Op_00109</t>
  </si>
  <si>
    <t>Op_00132</t>
  </si>
  <si>
    <t>Ac_00069</t>
  </si>
  <si>
    <t>Op_00049</t>
  </si>
  <si>
    <t>Ac_00016</t>
  </si>
  <si>
    <t>Ac_00083</t>
  </si>
  <si>
    <t>Ac_00149</t>
  </si>
  <si>
    <t>Op_00072</t>
  </si>
  <si>
    <t>Ac_00039</t>
  </si>
  <si>
    <t>Ac_00113</t>
  </si>
  <si>
    <t>Ac_00136</t>
  </si>
  <si>
    <t>Op_00019</t>
  </si>
  <si>
    <t>Senior Associate</t>
  </si>
  <si>
    <t>Op_00086</t>
  </si>
  <si>
    <t>Ac_00053</t>
  </si>
  <si>
    <t>Op_00042</t>
  </si>
  <si>
    <t>Op_00056</t>
  </si>
  <si>
    <t>Op_00116</t>
  </si>
  <si>
    <t>Ac_00023</t>
  </si>
  <si>
    <t>Ac_00009</t>
  </si>
  <si>
    <t>Op_00139</t>
  </si>
  <si>
    <t>Ac_00076</t>
  </si>
  <si>
    <t>Ac_00090</t>
  </si>
  <si>
    <t>Ac_00120</t>
  </si>
  <si>
    <t>Ac_00099</t>
  </si>
  <si>
    <t>Op_00026</t>
  </si>
  <si>
    <t>Op_00079</t>
  </si>
  <si>
    <t>Pa_00013</t>
  </si>
  <si>
    <t>Labor</t>
  </si>
  <si>
    <t>Ac_00046</t>
  </si>
  <si>
    <t>Ac_00143</t>
  </si>
  <si>
    <t>Ma_00034</t>
  </si>
  <si>
    <t>Operations</t>
  </si>
  <si>
    <t>Ma_00064</t>
  </si>
  <si>
    <t>Ma_00094</t>
  </si>
  <si>
    <t>Ma_00124</t>
  </si>
  <si>
    <t>Pa_00020</t>
  </si>
  <si>
    <t>Pa_00027</t>
  </si>
  <si>
    <t>Senior Manager</t>
  </si>
  <si>
    <t>Pa_00036</t>
  </si>
  <si>
    <t>Pa_00140</t>
  </si>
  <si>
    <t>Pa_00043</t>
  </si>
  <si>
    <t>Pa_00057</t>
  </si>
  <si>
    <t>Pa_00117</t>
  </si>
  <si>
    <t>Pa_00066</t>
  </si>
  <si>
    <t>Pa_00080</t>
  </si>
  <si>
    <t>Pa_00096</t>
  </si>
  <si>
    <t>Pa_00087</t>
  </si>
  <si>
    <t>Pa_00103</t>
  </si>
  <si>
    <t>Pa_00110</t>
  </si>
  <si>
    <t>Pa_00073</t>
  </si>
  <si>
    <t>Pa_00126</t>
  </si>
  <si>
    <t>Pa_00133</t>
  </si>
  <si>
    <t>Pa_00050</t>
  </si>
  <si>
    <t>Pa_00147</t>
  </si>
  <si>
    <t>Ma_00148</t>
  </si>
  <si>
    <t>Packaging</t>
  </si>
  <si>
    <t>Sa_00141</t>
  </si>
  <si>
    <t>Sa_00044</t>
  </si>
  <si>
    <t>Sa_00037</t>
  </si>
  <si>
    <t>Sa_00058</t>
  </si>
  <si>
    <t>Sa_00067</t>
  </si>
  <si>
    <t>Sa_00097</t>
  </si>
  <si>
    <t>Sa_00081</t>
  </si>
  <si>
    <t>Sa_00088</t>
  </si>
  <si>
    <t>Sa_00118</t>
  </si>
  <si>
    <t>Sa_00021</t>
  </si>
  <si>
    <t>Sa_00104</t>
  </si>
  <si>
    <t>Sa_00111</t>
  </si>
  <si>
    <t>Sa_00051</t>
  </si>
  <si>
    <t>Sa_00127</t>
  </si>
  <si>
    <t>Sa_00134</t>
  </si>
  <si>
    <t>Sa_00074</t>
  </si>
  <si>
    <t>Sales Head</t>
  </si>
  <si>
    <t>Sa_00014</t>
  </si>
  <si>
    <t>Sales VP</t>
  </si>
  <si>
    <t>Ac_00028</t>
  </si>
  <si>
    <t>Ma_00142</t>
  </si>
  <si>
    <t>Sales</t>
  </si>
  <si>
    <t>Ma_00045</t>
  </si>
  <si>
    <t>Ma_00059</t>
  </si>
  <si>
    <t>Ma_00098</t>
  </si>
  <si>
    <t>Ma_00068</t>
  </si>
  <si>
    <t>Ma_00075</t>
  </si>
  <si>
    <t>Ma_00089</t>
  </si>
  <si>
    <t>Ma_00119</t>
  </si>
  <si>
    <t>Ma_00082</t>
  </si>
  <si>
    <t>Ma_00105</t>
  </si>
  <si>
    <t>Ma_00052</t>
  </si>
  <si>
    <t>Ma_00128</t>
  </si>
  <si>
    <t>Ma_00135</t>
  </si>
  <si>
    <t>Ma_00038</t>
  </si>
  <si>
    <t>Ma_00112</t>
  </si>
  <si>
    <t>Ma_00012</t>
  </si>
  <si>
    <t>Ma_00022</t>
  </si>
  <si>
    <t>Ma_00015</t>
  </si>
  <si>
    <t>Ma_00029</t>
  </si>
  <si>
    <t>How many Unique value in Department Column in Hr Data.</t>
  </si>
  <si>
    <t>Q.1</t>
  </si>
  <si>
    <t>Q.2</t>
  </si>
  <si>
    <t>How Many Duplicate Values in Department Column in Hr Data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</si>
</sst>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165" fontId="0" fillId="0" borderId="2" xfId="1" applyNumberFormat="1" applyFont="1" applyFill="1" applyBorder="1"/>
    <xf numFmtId="0" fontId="0" fillId="0" borderId="3" xfId="0" applyBorder="1"/>
    <xf numFmtId="165" fontId="0" fillId="0" borderId="3" xfId="1" applyNumberFormat="1" applyFont="1" applyFill="1" applyBorder="1"/>
    <xf numFmtId="165" fontId="0" fillId="0" borderId="4" xfId="1" applyNumberFormat="1" applyFont="1" applyFill="1" applyBorder="1"/>
    <xf numFmtId="0" fontId="0" fillId="0" borderId="5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11" xfId="0" applyBorder="1"/>
    <xf numFmtId="0" fontId="0" fillId="0" borderId="12" xfId="0" applyBorder="1"/>
    <xf numFmtId="165" fontId="3" fillId="0" borderId="12" xfId="1" applyNumberFormat="1" applyFont="1" applyFill="1" applyBorder="1"/>
    <xf numFmtId="165" fontId="3" fillId="0" borderId="13" xfId="1" applyNumberFormat="1" applyFont="1" applyFill="1" applyBorder="1"/>
    <xf numFmtId="0" fontId="2" fillId="2" borderId="14" xfId="0" applyFont="1" applyFill="1" applyBorder="1"/>
    <xf numFmtId="165" fontId="0" fillId="0" borderId="15" xfId="1" applyNumberFormat="1" applyFont="1" applyFill="1" applyBorder="1"/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47" totalsRowShown="0" headerRowDxfId="9" headerRowBorderDxfId="8" tableBorderDxfId="7">
  <tableColumns count="7">
    <tableColumn id="1" name="Employee ID" dataDxfId="6"/>
    <tableColumn id="2" name="Department" dataDxfId="5"/>
    <tableColumn id="3" name="Employee Designation" dataDxfId="4"/>
    <tableColumn id="4" name="Year of Joining" dataDxfId="3"/>
    <tableColumn id="5" name="Salary before Tax (INR)" dataDxfId="2" dataCellStyle="Comma"/>
    <tableColumn id="6" name="Income Tax (INR)" dataDxfId="1" dataCellStyle="Comma"/>
    <tableColumn id="7" name="Salary after Tax (INR)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topLeftCell="A112" zoomScaleNormal="100" workbookViewId="0">
      <selection activeCell="C139" sqref="C139"/>
    </sheetView>
  </sheetViews>
  <sheetFormatPr defaultRowHeight="14.5" x14ac:dyDescent="0.35"/>
  <cols>
    <col min="1" max="1" width="14.453125" bestFit="1" customWidth="1"/>
    <col min="2" max="2" width="14" bestFit="1" customWidth="1"/>
    <col min="3" max="3" width="21.36328125" customWidth="1"/>
    <col min="4" max="4" width="15.81640625" bestFit="1" customWidth="1"/>
    <col min="5" max="5" width="21.81640625" customWidth="1"/>
    <col min="6" max="6" width="17" customWidth="1"/>
    <col min="7" max="7" width="20" customWidth="1"/>
    <col min="8" max="8" width="10.26953125" customWidth="1"/>
    <col min="10" max="10" width="14" bestFit="1" customWidth="1"/>
    <col min="11" max="11" width="11.81640625" bestFit="1" customWidth="1"/>
    <col min="12" max="12" width="14" bestFit="1" customWidth="1"/>
    <col min="13" max="13" width="10.453125" bestFit="1" customWidth="1"/>
    <col min="15" max="15" width="10.453125" bestFit="1" customWidth="1"/>
  </cols>
  <sheetData>
    <row r="1" spans="1:17" ht="15" thickBot="1" x14ac:dyDescent="0.4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8" t="s">
        <v>6</v>
      </c>
    </row>
    <row r="2" spans="1:17" x14ac:dyDescent="0.35">
      <c r="A2" s="9" t="s">
        <v>172</v>
      </c>
      <c r="B2" s="2" t="s">
        <v>7</v>
      </c>
      <c r="C2" s="2" t="s">
        <v>8</v>
      </c>
      <c r="D2" s="2">
        <v>1991</v>
      </c>
      <c r="E2" s="3">
        <v>9260301.8576210886</v>
      </c>
      <c r="F2" s="3">
        <v>926030.18576210889</v>
      </c>
      <c r="G2" s="19">
        <v>8334271.6718589794</v>
      </c>
    </row>
    <row r="3" spans="1:17" x14ac:dyDescent="0.35">
      <c r="A3" s="10" t="s">
        <v>28</v>
      </c>
      <c r="B3" s="4" t="s">
        <v>7</v>
      </c>
      <c r="C3" s="2" t="s">
        <v>18</v>
      </c>
      <c r="D3" s="4">
        <v>1995</v>
      </c>
      <c r="E3" s="5">
        <v>8601814.2132763732</v>
      </c>
      <c r="F3" s="5">
        <v>860181.42132763739</v>
      </c>
      <c r="G3" s="5">
        <v>7741632.7919487357</v>
      </c>
      <c r="J3" t="s">
        <v>174</v>
      </c>
      <c r="K3" s="20" t="s">
        <v>173</v>
      </c>
      <c r="L3" s="20"/>
      <c r="M3" s="20"/>
      <c r="N3" s="20"/>
      <c r="O3" s="20"/>
      <c r="P3" s="20"/>
      <c r="Q3" s="20"/>
    </row>
    <row r="4" spans="1:17" x14ac:dyDescent="0.35">
      <c r="A4" s="10" t="s">
        <v>22</v>
      </c>
      <c r="B4" s="4" t="s">
        <v>7</v>
      </c>
      <c r="C4" s="4" t="s">
        <v>18</v>
      </c>
      <c r="D4" s="4">
        <v>2011</v>
      </c>
      <c r="E4" s="5">
        <v>8221260.267920576</v>
      </c>
      <c r="F4" s="5">
        <v>822126.02679205767</v>
      </c>
      <c r="G4" s="6">
        <v>7399134.2411285182</v>
      </c>
    </row>
    <row r="5" spans="1:17" x14ac:dyDescent="0.35">
      <c r="A5" s="10" t="s">
        <v>21</v>
      </c>
      <c r="B5" s="4" t="s">
        <v>7</v>
      </c>
      <c r="C5" s="4" t="s">
        <v>18</v>
      </c>
      <c r="D5" s="4">
        <v>2008</v>
      </c>
      <c r="E5" s="5">
        <v>7855739.8813882982</v>
      </c>
      <c r="F5" s="5">
        <v>785573.98813882982</v>
      </c>
      <c r="G5" s="6">
        <v>7070165.8932494689</v>
      </c>
      <c r="J5" t="s">
        <v>175</v>
      </c>
      <c r="K5" s="20" t="s">
        <v>176</v>
      </c>
      <c r="L5" s="20"/>
      <c r="M5" s="20"/>
      <c r="N5" s="20"/>
      <c r="O5" s="20"/>
      <c r="P5" s="20"/>
      <c r="Q5" s="20"/>
    </row>
    <row r="6" spans="1:17" x14ac:dyDescent="0.35">
      <c r="A6" s="10" t="s">
        <v>13</v>
      </c>
      <c r="B6" s="4" t="s">
        <v>7</v>
      </c>
      <c r="C6" s="4" t="s">
        <v>14</v>
      </c>
      <c r="D6" s="4">
        <v>2007</v>
      </c>
      <c r="E6" s="5">
        <v>6440628.902912857</v>
      </c>
      <c r="F6" s="5">
        <v>644062.8902912857</v>
      </c>
      <c r="G6" s="6">
        <v>5796566.0126215713</v>
      </c>
    </row>
    <row r="7" spans="1:17" ht="15" thickBot="1" x14ac:dyDescent="0.4">
      <c r="A7" s="10" t="s">
        <v>31</v>
      </c>
      <c r="B7" s="4" t="s">
        <v>7</v>
      </c>
      <c r="C7" s="4" t="s">
        <v>18</v>
      </c>
      <c r="D7" s="4">
        <v>1996</v>
      </c>
      <c r="E7" s="5">
        <v>5694313.9345754292</v>
      </c>
      <c r="F7" s="5">
        <v>569431.39345754299</v>
      </c>
      <c r="G7" s="6">
        <v>5124882.5411178861</v>
      </c>
    </row>
    <row r="8" spans="1:17" ht="15" thickBot="1" x14ac:dyDescent="0.4">
      <c r="A8" s="10" t="s">
        <v>29</v>
      </c>
      <c r="B8" s="4" t="s">
        <v>7</v>
      </c>
      <c r="C8" s="4" t="s">
        <v>18</v>
      </c>
      <c r="D8" s="4">
        <v>2002</v>
      </c>
      <c r="E8" s="5">
        <v>5612507.9039827827</v>
      </c>
      <c r="F8" s="5">
        <v>561250.79039827827</v>
      </c>
      <c r="G8" s="6">
        <v>5051257.1135845045</v>
      </c>
      <c r="J8" s="1" t="s">
        <v>1</v>
      </c>
      <c r="K8" s="4" t="s">
        <v>154</v>
      </c>
      <c r="L8">
        <f ca="1">COUNTA(_xlfn.UNIQUE(B2:B147,0,0))</f>
        <v>1</v>
      </c>
      <c r="N8">
        <f>COUNTA(B2:B147)</f>
        <v>145</v>
      </c>
    </row>
    <row r="9" spans="1:17" x14ac:dyDescent="0.35">
      <c r="A9" s="10" t="s">
        <v>27</v>
      </c>
      <c r="B9" s="4" t="s">
        <v>7</v>
      </c>
      <c r="C9" s="4" t="s">
        <v>18</v>
      </c>
      <c r="D9" s="4">
        <v>2002</v>
      </c>
      <c r="E9" s="5">
        <v>4295933.6512581427</v>
      </c>
      <c r="F9" s="5">
        <v>429593.36512581428</v>
      </c>
      <c r="G9" s="6">
        <v>3866340.2861323282</v>
      </c>
      <c r="J9" s="2" t="s">
        <v>7</v>
      </c>
    </row>
    <row r="10" spans="1:17" x14ac:dyDescent="0.35">
      <c r="A10" s="10" t="s">
        <v>20</v>
      </c>
      <c r="B10" s="4" t="s">
        <v>7</v>
      </c>
      <c r="C10" s="4" t="s">
        <v>18</v>
      </c>
      <c r="D10" s="4">
        <v>2008</v>
      </c>
      <c r="E10" s="5">
        <v>925607.91710143303</v>
      </c>
      <c r="F10" s="5">
        <v>92560.791710143312</v>
      </c>
      <c r="G10" s="6">
        <v>833047.12539128971</v>
      </c>
      <c r="J10" s="4" t="s">
        <v>35</v>
      </c>
      <c r="K10">
        <f>COUNTIF(B1:B147,K8)</f>
        <v>18</v>
      </c>
      <c r="M10">
        <f ca="1">N8-L8</f>
        <v>144</v>
      </c>
    </row>
    <row r="11" spans="1:17" x14ac:dyDescent="0.35">
      <c r="A11" s="10" t="s">
        <v>11</v>
      </c>
      <c r="B11" s="4" t="s">
        <v>7</v>
      </c>
      <c r="C11" s="4" t="s">
        <v>10</v>
      </c>
      <c r="D11" s="4">
        <v>2007</v>
      </c>
      <c r="E11" s="5">
        <v>890693.90676051273</v>
      </c>
      <c r="F11" s="5">
        <v>89069.390676051276</v>
      </c>
      <c r="G11" s="6">
        <v>801624.51608446147</v>
      </c>
      <c r="J11" s="4" t="s">
        <v>58</v>
      </c>
    </row>
    <row r="12" spans="1:17" x14ac:dyDescent="0.35">
      <c r="A12" s="10" t="s">
        <v>23</v>
      </c>
      <c r="B12" s="4" t="s">
        <v>7</v>
      </c>
      <c r="C12" s="4" t="s">
        <v>18</v>
      </c>
      <c r="D12" s="4">
        <v>1990</v>
      </c>
      <c r="E12" s="5">
        <v>883998.44668354362</v>
      </c>
      <c r="F12" s="5">
        <v>88399.844668354373</v>
      </c>
      <c r="G12" s="6">
        <v>795598.60201518924</v>
      </c>
      <c r="J12" s="4" t="s">
        <v>60</v>
      </c>
    </row>
    <row r="13" spans="1:17" x14ac:dyDescent="0.35">
      <c r="A13" s="10" t="s">
        <v>12</v>
      </c>
      <c r="B13" s="4" t="s">
        <v>7</v>
      </c>
      <c r="C13" s="4" t="s">
        <v>10</v>
      </c>
      <c r="D13" s="4">
        <v>2000</v>
      </c>
      <c r="E13" s="5">
        <v>750231.5427722655</v>
      </c>
      <c r="F13" s="5">
        <v>75023.154277226553</v>
      </c>
      <c r="G13" s="6">
        <v>675208.38849503896</v>
      </c>
      <c r="J13" s="4" t="s">
        <v>108</v>
      </c>
      <c r="M13" s="8">
        <v>45363</v>
      </c>
      <c r="O13" s="8">
        <v>45588</v>
      </c>
    </row>
    <row r="14" spans="1:17" x14ac:dyDescent="0.35">
      <c r="A14" s="10" t="s">
        <v>24</v>
      </c>
      <c r="B14" s="4" t="s">
        <v>7</v>
      </c>
      <c r="C14" s="4" t="s">
        <v>18</v>
      </c>
      <c r="D14" s="4">
        <v>1999</v>
      </c>
      <c r="E14" s="5">
        <v>743879.15226838959</v>
      </c>
      <c r="F14" s="5">
        <v>74387.915226838959</v>
      </c>
      <c r="G14" s="6">
        <v>669491.23704155069</v>
      </c>
      <c r="J14" s="4" t="s">
        <v>132</v>
      </c>
    </row>
    <row r="15" spans="1:17" x14ac:dyDescent="0.35">
      <c r="A15" s="10" t="s">
        <v>26</v>
      </c>
      <c r="B15" s="4" t="s">
        <v>7</v>
      </c>
      <c r="C15" s="4" t="s">
        <v>18</v>
      </c>
      <c r="D15" s="4">
        <v>2004</v>
      </c>
      <c r="E15" s="5">
        <v>687543.60762350599</v>
      </c>
      <c r="F15" s="5">
        <v>68754.360762350596</v>
      </c>
      <c r="G15" s="6">
        <v>618789.24686115538</v>
      </c>
      <c r="J15" s="4" t="s">
        <v>154</v>
      </c>
    </row>
    <row r="16" spans="1:17" x14ac:dyDescent="0.35">
      <c r="A16" s="10" t="s">
        <v>15</v>
      </c>
      <c r="B16" s="4" t="s">
        <v>7</v>
      </c>
      <c r="C16" s="4" t="s">
        <v>16</v>
      </c>
      <c r="D16" s="4">
        <v>2008</v>
      </c>
      <c r="E16" s="5">
        <v>577839.68531285913</v>
      </c>
      <c r="F16" s="5">
        <v>57783.968531285915</v>
      </c>
      <c r="G16" s="6">
        <v>520055.7167815732</v>
      </c>
      <c r="N16">
        <f>O13-M13</f>
        <v>225</v>
      </c>
      <c r="P16" t="e">
        <f ca="1">_xlfn.DAYS(O13,M13)</f>
        <v>#NAME?</v>
      </c>
    </row>
    <row r="17" spans="1:10" x14ac:dyDescent="0.35">
      <c r="A17" s="10" t="s">
        <v>32</v>
      </c>
      <c r="B17" s="4" t="s">
        <v>7</v>
      </c>
      <c r="C17" s="4" t="s">
        <v>18</v>
      </c>
      <c r="D17" s="4">
        <v>2001</v>
      </c>
      <c r="E17" s="5">
        <v>517839.78705995803</v>
      </c>
      <c r="F17" s="5">
        <v>51783.978705995803</v>
      </c>
      <c r="G17" s="6">
        <v>466055.80835396226</v>
      </c>
    </row>
    <row r="18" spans="1:10" x14ac:dyDescent="0.35">
      <c r="A18" s="10" t="s">
        <v>19</v>
      </c>
      <c r="B18" s="4" t="s">
        <v>7</v>
      </c>
      <c r="C18" s="4" t="s">
        <v>18</v>
      </c>
      <c r="D18" s="4">
        <v>1993</v>
      </c>
      <c r="E18" s="5">
        <v>326438.17992003687</v>
      </c>
      <c r="F18" s="5">
        <v>32643.817992003689</v>
      </c>
      <c r="G18" s="6">
        <v>293794.36192803318</v>
      </c>
    </row>
    <row r="19" spans="1:10" x14ac:dyDescent="0.35">
      <c r="A19" s="10" t="s">
        <v>17</v>
      </c>
      <c r="B19" s="4" t="s">
        <v>7</v>
      </c>
      <c r="C19" s="4" t="s">
        <v>18</v>
      </c>
      <c r="D19" s="4">
        <v>2009</v>
      </c>
      <c r="E19" s="5">
        <v>295804.92179377459</v>
      </c>
      <c r="F19" s="5">
        <v>29580.492179377459</v>
      </c>
      <c r="G19" s="6">
        <v>266224.42961439712</v>
      </c>
      <c r="J19">
        <f>SUBTOTAL(3,B2:B23)</f>
        <v>22</v>
      </c>
    </row>
    <row r="20" spans="1:10" x14ac:dyDescent="0.35">
      <c r="A20" s="10" t="s">
        <v>25</v>
      </c>
      <c r="B20" s="4" t="s">
        <v>7</v>
      </c>
      <c r="C20" s="4" t="s">
        <v>18</v>
      </c>
      <c r="D20" s="4">
        <v>2005</v>
      </c>
      <c r="E20" s="5">
        <v>247009.03965748765</v>
      </c>
      <c r="F20" s="5">
        <v>24700.903965748766</v>
      </c>
      <c r="G20" s="6">
        <v>222308.13569173889</v>
      </c>
    </row>
    <row r="21" spans="1:10" x14ac:dyDescent="0.35">
      <c r="A21" s="10" t="s">
        <v>33</v>
      </c>
      <c r="B21" s="4" t="s">
        <v>7</v>
      </c>
      <c r="C21" s="4" t="s">
        <v>18</v>
      </c>
      <c r="D21" s="4">
        <v>1994</v>
      </c>
      <c r="E21" s="5">
        <v>49081.176594684694</v>
      </c>
      <c r="F21" s="5">
        <v>4908.1176594684694</v>
      </c>
      <c r="G21" s="6">
        <v>44173.058935216221</v>
      </c>
    </row>
    <row r="22" spans="1:10" x14ac:dyDescent="0.35">
      <c r="A22" s="10" t="s">
        <v>9</v>
      </c>
      <c r="B22" s="4" t="s">
        <v>7</v>
      </c>
      <c r="C22" s="4" t="s">
        <v>10</v>
      </c>
      <c r="D22" s="4">
        <v>1994</v>
      </c>
      <c r="E22" s="4">
        <v>2000</v>
      </c>
      <c r="F22" s="5">
        <v>368404.14337611815</v>
      </c>
      <c r="G22" s="6">
        <v>36840.414337611815</v>
      </c>
    </row>
    <row r="23" spans="1:10" x14ac:dyDescent="0.35">
      <c r="A23" s="10" t="s">
        <v>30</v>
      </c>
      <c r="B23" s="4" t="s">
        <v>7</v>
      </c>
      <c r="C23" s="4" t="s">
        <v>18</v>
      </c>
      <c r="D23" s="4">
        <v>2001</v>
      </c>
      <c r="E23" s="5">
        <v>21858.488969194845</v>
      </c>
      <c r="F23" s="5">
        <v>2185.8488969194846</v>
      </c>
      <c r="G23" s="6">
        <v>19672.640072275361</v>
      </c>
    </row>
    <row r="24" spans="1:10" x14ac:dyDescent="0.35">
      <c r="A24" s="10" t="s">
        <v>38</v>
      </c>
      <c r="B24" s="4" t="s">
        <v>35</v>
      </c>
      <c r="C24" s="4" t="s">
        <v>8</v>
      </c>
      <c r="D24" s="4">
        <v>2008</v>
      </c>
      <c r="E24" s="5">
        <v>6614711.8322465112</v>
      </c>
      <c r="F24" s="5">
        <v>661471.18322465115</v>
      </c>
      <c r="G24" s="6">
        <v>5953240.6490218602</v>
      </c>
    </row>
    <row r="25" spans="1:10" x14ac:dyDescent="0.35">
      <c r="A25" s="10" t="s">
        <v>49</v>
      </c>
      <c r="B25" s="4" t="s">
        <v>35</v>
      </c>
      <c r="C25" s="4" t="s">
        <v>8</v>
      </c>
      <c r="D25" s="4">
        <v>1997</v>
      </c>
      <c r="E25" s="5">
        <v>2701033.5330757406</v>
      </c>
      <c r="F25" s="5">
        <v>270103.35330757406</v>
      </c>
      <c r="G25" s="6">
        <v>2430930.1797681665</v>
      </c>
    </row>
    <row r="26" spans="1:10" x14ac:dyDescent="0.35">
      <c r="A26" s="10" t="s">
        <v>40</v>
      </c>
      <c r="B26" s="4" t="s">
        <v>35</v>
      </c>
      <c r="C26" s="4" t="s">
        <v>8</v>
      </c>
      <c r="D26" s="4">
        <v>2012</v>
      </c>
      <c r="E26" s="5">
        <v>990083.17619740311</v>
      </c>
      <c r="F26" s="5">
        <v>99008.317619740323</v>
      </c>
      <c r="G26" s="6">
        <v>891074.85857766285</v>
      </c>
    </row>
    <row r="27" spans="1:10" x14ac:dyDescent="0.35">
      <c r="A27" s="10" t="s">
        <v>48</v>
      </c>
      <c r="B27" s="4" t="s">
        <v>35</v>
      </c>
      <c r="C27" s="4" t="s">
        <v>8</v>
      </c>
      <c r="D27" s="4">
        <v>2002</v>
      </c>
      <c r="E27" s="5">
        <v>972070.51133109967</v>
      </c>
      <c r="F27" s="5">
        <v>97207.05113310997</v>
      </c>
      <c r="G27" s="6">
        <v>874863.46019798971</v>
      </c>
    </row>
    <row r="28" spans="1:10" x14ac:dyDescent="0.35">
      <c r="A28" s="10" t="s">
        <v>43</v>
      </c>
      <c r="B28" s="4" t="s">
        <v>35</v>
      </c>
      <c r="C28" s="4" t="s">
        <v>8</v>
      </c>
      <c r="D28" s="4">
        <v>2005</v>
      </c>
      <c r="E28" s="5">
        <v>938717.13273151382</v>
      </c>
      <c r="F28" s="5">
        <v>93871.713273151385</v>
      </c>
      <c r="G28" s="6">
        <v>844845.41945836239</v>
      </c>
    </row>
    <row r="29" spans="1:10" x14ac:dyDescent="0.35">
      <c r="A29" s="10" t="s">
        <v>50</v>
      </c>
      <c r="B29" s="4" t="s">
        <v>35</v>
      </c>
      <c r="C29" s="4" t="s">
        <v>8</v>
      </c>
      <c r="D29" s="4">
        <v>2000</v>
      </c>
      <c r="E29" s="5">
        <v>914154.31514110707</v>
      </c>
      <c r="F29" s="5">
        <v>91415.431514110707</v>
      </c>
      <c r="G29" s="6">
        <v>822738.88362699631</v>
      </c>
    </row>
    <row r="30" spans="1:10" x14ac:dyDescent="0.35">
      <c r="A30" s="10" t="s">
        <v>51</v>
      </c>
      <c r="B30" s="4" t="s">
        <v>35</v>
      </c>
      <c r="C30" s="4" t="s">
        <v>8</v>
      </c>
      <c r="D30" s="4">
        <v>1995</v>
      </c>
      <c r="E30" s="5">
        <v>776926.94394381181</v>
      </c>
      <c r="F30" s="5">
        <v>77692.694394381178</v>
      </c>
      <c r="G30" s="6">
        <v>699234.24954943068</v>
      </c>
    </row>
    <row r="31" spans="1:10" x14ac:dyDescent="0.35">
      <c r="A31" s="10" t="s">
        <v>47</v>
      </c>
      <c r="B31" s="4" t="s">
        <v>35</v>
      </c>
      <c r="C31" s="4" t="s">
        <v>8</v>
      </c>
      <c r="D31" s="4">
        <v>1996</v>
      </c>
      <c r="E31" s="5">
        <v>654688.53893974901</v>
      </c>
      <c r="F31" s="5">
        <v>65468.853893974905</v>
      </c>
      <c r="G31" s="6">
        <v>589219.68504577409</v>
      </c>
    </row>
    <row r="32" spans="1:10" x14ac:dyDescent="0.35">
      <c r="A32" s="10" t="s">
        <v>54</v>
      </c>
      <c r="B32" s="4" t="s">
        <v>35</v>
      </c>
      <c r="C32" s="4" t="s">
        <v>53</v>
      </c>
      <c r="D32" s="4">
        <v>2001</v>
      </c>
      <c r="E32" s="5">
        <v>638137.76794252626</v>
      </c>
      <c r="F32" s="5">
        <v>63813.776794252626</v>
      </c>
      <c r="G32" s="6">
        <v>574323.99114827369</v>
      </c>
    </row>
    <row r="33" spans="1:7" x14ac:dyDescent="0.35">
      <c r="A33" s="10" t="s">
        <v>46</v>
      </c>
      <c r="B33" s="4" t="s">
        <v>35</v>
      </c>
      <c r="C33" s="4" t="s">
        <v>8</v>
      </c>
      <c r="D33" s="4">
        <v>1989</v>
      </c>
      <c r="E33" s="5">
        <v>626492.80399027118</v>
      </c>
      <c r="F33" s="5">
        <v>62649.28039902712</v>
      </c>
      <c r="G33" s="6">
        <v>563843.52359124401</v>
      </c>
    </row>
    <row r="34" spans="1:7" x14ac:dyDescent="0.35">
      <c r="A34" s="10" t="s">
        <v>45</v>
      </c>
      <c r="B34" s="4" t="s">
        <v>35</v>
      </c>
      <c r="C34" s="4" t="s">
        <v>8</v>
      </c>
      <c r="D34" s="4">
        <v>2005</v>
      </c>
      <c r="E34" s="5">
        <v>517628.08392603701</v>
      </c>
      <c r="F34" s="5">
        <v>51762.808392603707</v>
      </c>
      <c r="G34" s="6">
        <v>465865.27553343331</v>
      </c>
    </row>
    <row r="35" spans="1:7" x14ac:dyDescent="0.35">
      <c r="A35" s="10" t="s">
        <v>41</v>
      </c>
      <c r="B35" s="4" t="s">
        <v>35</v>
      </c>
      <c r="C35" s="4" t="s">
        <v>8</v>
      </c>
      <c r="D35" s="4">
        <v>1991</v>
      </c>
      <c r="E35" s="5">
        <v>451811.44696718024</v>
      </c>
      <c r="F35" s="5">
        <v>45181.144696718024</v>
      </c>
      <c r="G35" s="6">
        <v>406630.30227046221</v>
      </c>
    </row>
    <row r="36" spans="1:7" x14ac:dyDescent="0.35">
      <c r="A36" s="10" t="s">
        <v>55</v>
      </c>
      <c r="B36" s="4" t="s">
        <v>35</v>
      </c>
      <c r="C36" s="4" t="s">
        <v>56</v>
      </c>
      <c r="D36" s="4">
        <v>2001</v>
      </c>
      <c r="E36" s="5">
        <v>357300.10613192798</v>
      </c>
      <c r="F36" s="5">
        <v>35730.010613192797</v>
      </c>
      <c r="G36" s="6">
        <v>321570.09551873518</v>
      </c>
    </row>
    <row r="37" spans="1:7" x14ac:dyDescent="0.35">
      <c r="A37" s="10" t="s">
        <v>44</v>
      </c>
      <c r="B37" s="4" t="s">
        <v>35</v>
      </c>
      <c r="C37" s="4" t="s">
        <v>8</v>
      </c>
      <c r="D37" s="4">
        <v>2005</v>
      </c>
      <c r="E37" s="5">
        <v>279604.45742118731</v>
      </c>
      <c r="F37" s="5">
        <v>27960.445742118733</v>
      </c>
      <c r="G37" s="6">
        <v>251644.01167906859</v>
      </c>
    </row>
    <row r="38" spans="1:7" x14ac:dyDescent="0.35">
      <c r="A38" s="10" t="s">
        <v>42</v>
      </c>
      <c r="B38" s="4" t="s">
        <v>35</v>
      </c>
      <c r="C38" s="4" t="s">
        <v>8</v>
      </c>
      <c r="D38" s="4">
        <v>2006</v>
      </c>
      <c r="E38" s="5">
        <v>267399.37904479838</v>
      </c>
      <c r="F38" s="5">
        <v>26739.937904479841</v>
      </c>
      <c r="G38" s="6">
        <v>240659.44114031852</v>
      </c>
    </row>
    <row r="39" spans="1:7" x14ac:dyDescent="0.35">
      <c r="A39" s="10" t="s">
        <v>52</v>
      </c>
      <c r="B39" s="4" t="s">
        <v>35</v>
      </c>
      <c r="C39" s="4" t="s">
        <v>53</v>
      </c>
      <c r="D39" s="4">
        <v>2008</v>
      </c>
      <c r="E39" s="5">
        <v>225425.0385466482</v>
      </c>
      <c r="F39" s="5">
        <v>22542.503854664821</v>
      </c>
      <c r="G39" s="6">
        <v>202882.53469198337</v>
      </c>
    </row>
    <row r="40" spans="1:7" x14ac:dyDescent="0.35">
      <c r="A40" s="10" t="s">
        <v>39</v>
      </c>
      <c r="B40" s="4" t="s">
        <v>35</v>
      </c>
      <c r="C40" s="4" t="s">
        <v>8</v>
      </c>
      <c r="D40" s="4">
        <v>1994</v>
      </c>
      <c r="E40" s="5">
        <v>130522.35448288773</v>
      </c>
      <c r="F40" s="5">
        <v>13052.235448288775</v>
      </c>
      <c r="G40" s="6">
        <v>117470.11903459896</v>
      </c>
    </row>
    <row r="41" spans="1:7" x14ac:dyDescent="0.35">
      <c r="A41" s="10" t="s">
        <v>37</v>
      </c>
      <c r="B41" s="4" t="s">
        <v>35</v>
      </c>
      <c r="C41" s="4" t="s">
        <v>8</v>
      </c>
      <c r="D41" s="4">
        <v>2009</v>
      </c>
      <c r="E41" s="5">
        <v>101782.54762180727</v>
      </c>
      <c r="F41" s="5">
        <v>10178.254762180728</v>
      </c>
      <c r="G41" s="6">
        <v>91604.292859626541</v>
      </c>
    </row>
    <row r="42" spans="1:7" x14ac:dyDescent="0.35">
      <c r="A42" s="10" t="s">
        <v>36</v>
      </c>
      <c r="B42" s="4" t="s">
        <v>35</v>
      </c>
      <c r="C42" s="4" t="s">
        <v>8</v>
      </c>
      <c r="D42" s="4">
        <v>2009</v>
      </c>
      <c r="E42" s="5">
        <v>52833.358529066565</v>
      </c>
      <c r="F42" s="5">
        <v>5283.3358529066572</v>
      </c>
      <c r="G42" s="6">
        <v>47550.022676159904</v>
      </c>
    </row>
    <row r="43" spans="1:7" x14ac:dyDescent="0.35">
      <c r="A43" s="10" t="s">
        <v>34</v>
      </c>
      <c r="B43" s="4" t="s">
        <v>35</v>
      </c>
      <c r="C43" s="4" t="s">
        <v>8</v>
      </c>
      <c r="D43" s="4">
        <v>2009</v>
      </c>
      <c r="E43" s="5">
        <v>28699.030862631593</v>
      </c>
      <c r="F43" s="5">
        <v>2869.9030862631594</v>
      </c>
      <c r="G43" s="6">
        <v>25829.127776368434</v>
      </c>
    </row>
    <row r="44" spans="1:7" x14ac:dyDescent="0.35">
      <c r="A44" s="10" t="s">
        <v>57</v>
      </c>
      <c r="B44" s="4" t="s">
        <v>58</v>
      </c>
      <c r="C44" s="4" t="s">
        <v>10</v>
      </c>
      <c r="D44" s="4">
        <v>1999</v>
      </c>
      <c r="E44" s="5">
        <v>673606.60815555416</v>
      </c>
      <c r="F44" s="5">
        <v>67360.660815555413</v>
      </c>
      <c r="G44" s="6">
        <v>606245.94733999879</v>
      </c>
    </row>
    <row r="45" spans="1:7" x14ac:dyDescent="0.35">
      <c r="A45" s="10" t="s">
        <v>72</v>
      </c>
      <c r="B45" s="4" t="s">
        <v>60</v>
      </c>
      <c r="C45" s="4" t="s">
        <v>61</v>
      </c>
      <c r="D45" s="4">
        <v>1995</v>
      </c>
      <c r="E45" s="5">
        <v>9079996.4928794187</v>
      </c>
      <c r="F45" s="5">
        <v>907999.64928794187</v>
      </c>
      <c r="G45" s="6">
        <v>8171996.8435914768</v>
      </c>
    </row>
    <row r="46" spans="1:7" x14ac:dyDescent="0.35">
      <c r="A46" s="10" t="s">
        <v>71</v>
      </c>
      <c r="B46" s="4" t="s">
        <v>60</v>
      </c>
      <c r="C46" s="4" t="s">
        <v>64</v>
      </c>
      <c r="D46" s="4">
        <v>1994</v>
      </c>
      <c r="E46" s="5">
        <v>7759463.7851787573</v>
      </c>
      <c r="F46" s="5">
        <v>775946.3785178758</v>
      </c>
      <c r="G46" s="6">
        <v>6983517.4066608818</v>
      </c>
    </row>
    <row r="47" spans="1:7" x14ac:dyDescent="0.35">
      <c r="A47" s="10" t="s">
        <v>69</v>
      </c>
      <c r="B47" s="4" t="s">
        <v>60</v>
      </c>
      <c r="C47" s="4" t="s">
        <v>64</v>
      </c>
      <c r="D47" s="4">
        <v>1992</v>
      </c>
      <c r="E47" s="5">
        <v>7118489.9229176911</v>
      </c>
      <c r="F47" s="5">
        <v>711848.99229176913</v>
      </c>
      <c r="G47" s="6">
        <v>6406640.930625922</v>
      </c>
    </row>
    <row r="48" spans="1:7" x14ac:dyDescent="0.35">
      <c r="A48" s="10" t="s">
        <v>79</v>
      </c>
      <c r="B48" s="4" t="s">
        <v>60</v>
      </c>
      <c r="C48" s="4" t="s">
        <v>61</v>
      </c>
      <c r="D48" s="4">
        <v>1999</v>
      </c>
      <c r="E48" s="5">
        <v>6320386.3358217645</v>
      </c>
      <c r="F48" s="5">
        <v>632038.63358217652</v>
      </c>
      <c r="G48" s="6">
        <v>5688347.7022395879</v>
      </c>
    </row>
    <row r="49" spans="1:7" x14ac:dyDescent="0.35">
      <c r="A49" s="10" t="s">
        <v>66</v>
      </c>
      <c r="B49" s="4" t="s">
        <v>60</v>
      </c>
      <c r="C49" s="4" t="s">
        <v>61</v>
      </c>
      <c r="D49" s="4">
        <v>1991</v>
      </c>
      <c r="E49" s="5">
        <v>6166852.6877650702</v>
      </c>
      <c r="F49" s="5">
        <v>616685.268776507</v>
      </c>
      <c r="G49" s="6">
        <v>5550167.4189885631</v>
      </c>
    </row>
    <row r="50" spans="1:7" x14ac:dyDescent="0.35">
      <c r="A50" s="10" t="s">
        <v>80</v>
      </c>
      <c r="B50" s="4" t="s">
        <v>60</v>
      </c>
      <c r="C50" s="4" t="s">
        <v>10</v>
      </c>
      <c r="D50" s="4">
        <v>1999</v>
      </c>
      <c r="E50" s="5">
        <v>4729739.506431303</v>
      </c>
      <c r="F50" s="5">
        <v>472973.95064313035</v>
      </c>
      <c r="G50" s="6">
        <v>4256765.5557881724</v>
      </c>
    </row>
    <row r="51" spans="1:7" x14ac:dyDescent="0.35">
      <c r="A51" s="10" t="s">
        <v>87</v>
      </c>
      <c r="B51" s="4" t="s">
        <v>60</v>
      </c>
      <c r="C51" s="4" t="s">
        <v>88</v>
      </c>
      <c r="D51" s="4">
        <v>2002</v>
      </c>
      <c r="E51" s="5">
        <v>4518628.3270332385</v>
      </c>
      <c r="F51" s="5">
        <v>451862.83270332386</v>
      </c>
      <c r="G51" s="6">
        <v>4066765.4943299145</v>
      </c>
    </row>
    <row r="52" spans="1:7" x14ac:dyDescent="0.35">
      <c r="A52" s="10" t="s">
        <v>96</v>
      </c>
      <c r="B52" s="4" t="s">
        <v>60</v>
      </c>
      <c r="C52" s="4" t="s">
        <v>61</v>
      </c>
      <c r="D52" s="4">
        <v>2007</v>
      </c>
      <c r="E52" s="5">
        <v>4110260.0412491509</v>
      </c>
      <c r="F52" s="5">
        <v>411026.00412491511</v>
      </c>
      <c r="G52" s="6">
        <v>3699234.0371242356</v>
      </c>
    </row>
    <row r="53" spans="1:7" x14ac:dyDescent="0.35">
      <c r="A53" s="10" t="s">
        <v>98</v>
      </c>
      <c r="B53" s="4" t="s">
        <v>60</v>
      </c>
      <c r="C53" s="4" t="s">
        <v>64</v>
      </c>
      <c r="D53" s="4">
        <v>2007</v>
      </c>
      <c r="E53" s="5">
        <v>3947029.8811587654</v>
      </c>
      <c r="F53" s="5">
        <v>394702.98811587656</v>
      </c>
      <c r="G53" s="6">
        <v>3552326.893042889</v>
      </c>
    </row>
    <row r="54" spans="1:7" x14ac:dyDescent="0.35">
      <c r="A54" s="10" t="s">
        <v>99</v>
      </c>
      <c r="B54" s="4" t="s">
        <v>60</v>
      </c>
      <c r="C54" s="4" t="s">
        <v>64</v>
      </c>
      <c r="D54" s="4">
        <v>2007</v>
      </c>
      <c r="E54" s="5">
        <v>1949697.3408612362</v>
      </c>
      <c r="F54" s="5">
        <v>194969.73408612364</v>
      </c>
      <c r="G54" s="6">
        <v>1754727.6067751125</v>
      </c>
    </row>
    <row r="55" spans="1:7" x14ac:dyDescent="0.35">
      <c r="A55" s="10" t="s">
        <v>82</v>
      </c>
      <c r="B55" s="4" t="s">
        <v>60</v>
      </c>
      <c r="C55" s="4" t="s">
        <v>64</v>
      </c>
      <c r="D55" s="4">
        <v>2000</v>
      </c>
      <c r="E55" s="5">
        <v>999783.36887427012</v>
      </c>
      <c r="F55" s="5">
        <v>99978.336887427024</v>
      </c>
      <c r="G55" s="6">
        <v>899805.0319868431</v>
      </c>
    </row>
    <row r="56" spans="1:7" x14ac:dyDescent="0.35">
      <c r="A56" s="10" t="s">
        <v>67</v>
      </c>
      <c r="B56" s="4" t="s">
        <v>60</v>
      </c>
      <c r="C56" s="4" t="s">
        <v>61</v>
      </c>
      <c r="D56" s="4">
        <v>1991</v>
      </c>
      <c r="E56" s="5">
        <v>966395.28034456214</v>
      </c>
      <c r="F56" s="5">
        <v>96639.52803445622</v>
      </c>
      <c r="G56" s="6">
        <v>869755.75231010595</v>
      </c>
    </row>
    <row r="57" spans="1:7" x14ac:dyDescent="0.35">
      <c r="A57" s="10" t="s">
        <v>106</v>
      </c>
      <c r="B57" s="4" t="s">
        <v>60</v>
      </c>
      <c r="C57" s="4" t="s">
        <v>64</v>
      </c>
      <c r="D57" s="4">
        <v>2011</v>
      </c>
      <c r="E57" s="5">
        <v>932717.68734405399</v>
      </c>
      <c r="F57" s="5">
        <v>93271.768734405399</v>
      </c>
      <c r="G57" s="6">
        <v>839445.91860964859</v>
      </c>
    </row>
    <row r="58" spans="1:7" x14ac:dyDescent="0.35">
      <c r="A58" s="10" t="s">
        <v>77</v>
      </c>
      <c r="B58" s="4" t="s">
        <v>60</v>
      </c>
      <c r="C58" s="4" t="s">
        <v>61</v>
      </c>
      <c r="D58" s="4">
        <v>1998</v>
      </c>
      <c r="E58" s="5">
        <v>908332.94497196982</v>
      </c>
      <c r="F58" s="5">
        <v>90833.294497196985</v>
      </c>
      <c r="G58" s="6">
        <v>817499.65047477279</v>
      </c>
    </row>
    <row r="59" spans="1:7" x14ac:dyDescent="0.35">
      <c r="A59" s="10" t="s">
        <v>68</v>
      </c>
      <c r="B59" s="4" t="s">
        <v>60</v>
      </c>
      <c r="C59" s="4" t="s">
        <v>61</v>
      </c>
      <c r="D59" s="4">
        <v>1992</v>
      </c>
      <c r="E59" s="5">
        <v>886553.36891172314</v>
      </c>
      <c r="F59" s="5">
        <v>88655.336891172323</v>
      </c>
      <c r="G59" s="6">
        <v>797898.0320205508</v>
      </c>
    </row>
    <row r="60" spans="1:7" x14ac:dyDescent="0.35">
      <c r="A60" s="10" t="s">
        <v>73</v>
      </c>
      <c r="B60" s="4" t="s">
        <v>60</v>
      </c>
      <c r="C60" s="4" t="s">
        <v>64</v>
      </c>
      <c r="D60" s="4">
        <v>1995</v>
      </c>
      <c r="E60" s="5">
        <v>882535.10205788258</v>
      </c>
      <c r="F60" s="5">
        <v>88253.510205788261</v>
      </c>
      <c r="G60" s="6">
        <v>794281.59185209428</v>
      </c>
    </row>
    <row r="61" spans="1:7" x14ac:dyDescent="0.35">
      <c r="A61" s="10" t="s">
        <v>74</v>
      </c>
      <c r="B61" s="4" t="s">
        <v>60</v>
      </c>
      <c r="C61" s="4" t="s">
        <v>61</v>
      </c>
      <c r="D61" s="4">
        <v>1996</v>
      </c>
      <c r="E61" s="5">
        <v>881623.14570694463</v>
      </c>
      <c r="F61" s="5">
        <v>88162.314570694463</v>
      </c>
      <c r="G61" s="6">
        <v>793460.83113625017</v>
      </c>
    </row>
    <row r="62" spans="1:7" x14ac:dyDescent="0.35">
      <c r="A62" s="10" t="s">
        <v>103</v>
      </c>
      <c r="B62" s="4" t="s">
        <v>60</v>
      </c>
      <c r="C62" s="4" t="s">
        <v>104</v>
      </c>
      <c r="D62" s="4">
        <v>2010</v>
      </c>
      <c r="E62" s="5">
        <v>872703.3370275764</v>
      </c>
      <c r="F62" s="5">
        <v>87270.333702757649</v>
      </c>
      <c r="G62" s="6">
        <v>785433.0033248188</v>
      </c>
    </row>
    <row r="63" spans="1:7" x14ac:dyDescent="0.35">
      <c r="A63" s="10" t="s">
        <v>86</v>
      </c>
      <c r="B63" s="4" t="s">
        <v>60</v>
      </c>
      <c r="C63" s="4" t="s">
        <v>64</v>
      </c>
      <c r="D63" s="4">
        <v>2002</v>
      </c>
      <c r="E63" s="5">
        <v>837120.46056099888</v>
      </c>
      <c r="F63" s="5">
        <v>83712.046056099891</v>
      </c>
      <c r="G63" s="6">
        <v>753408.41450489894</v>
      </c>
    </row>
    <row r="64" spans="1:7" x14ac:dyDescent="0.35">
      <c r="A64" s="10" t="s">
        <v>84</v>
      </c>
      <c r="B64" s="4" t="s">
        <v>60</v>
      </c>
      <c r="C64" s="4" t="s">
        <v>64</v>
      </c>
      <c r="D64" s="4">
        <v>2001</v>
      </c>
      <c r="E64" s="5">
        <v>685571.98920568102</v>
      </c>
      <c r="F64" s="5">
        <v>68557.198920568102</v>
      </c>
      <c r="G64" s="6">
        <v>617014.79028511292</v>
      </c>
    </row>
    <row r="65" spans="1:7" x14ac:dyDescent="0.35">
      <c r="A65" s="10" t="s">
        <v>101</v>
      </c>
      <c r="B65" s="4" t="s">
        <v>60</v>
      </c>
      <c r="C65" s="4" t="s">
        <v>61</v>
      </c>
      <c r="D65" s="4">
        <v>2009</v>
      </c>
      <c r="E65" s="5">
        <v>682789.01000171492</v>
      </c>
      <c r="F65" s="5">
        <v>68278.901000171492</v>
      </c>
      <c r="G65" s="6">
        <v>614510.10900154337</v>
      </c>
    </row>
    <row r="66" spans="1:7" x14ac:dyDescent="0.35">
      <c r="A66" s="10" t="s">
        <v>78</v>
      </c>
      <c r="B66" s="4" t="s">
        <v>60</v>
      </c>
      <c r="C66" s="4" t="s">
        <v>64</v>
      </c>
      <c r="D66" s="4">
        <v>1998</v>
      </c>
      <c r="E66" s="5">
        <v>633513.51628623332</v>
      </c>
      <c r="F66" s="5">
        <v>63351.351628623335</v>
      </c>
      <c r="G66" s="6">
        <v>570162.16465761</v>
      </c>
    </row>
    <row r="67" spans="1:7" x14ac:dyDescent="0.35">
      <c r="A67" s="10" t="s">
        <v>102</v>
      </c>
      <c r="B67" s="4" t="s">
        <v>60</v>
      </c>
      <c r="C67" s="4" t="s">
        <v>61</v>
      </c>
      <c r="D67" s="4">
        <v>2010</v>
      </c>
      <c r="E67" s="5">
        <v>628847.27839879331</v>
      </c>
      <c r="F67" s="5">
        <v>62884.727839879335</v>
      </c>
      <c r="G67" s="6">
        <v>565962.55055891396</v>
      </c>
    </row>
    <row r="68" spans="1:7" x14ac:dyDescent="0.35">
      <c r="A68" s="10" t="s">
        <v>70</v>
      </c>
      <c r="B68" s="4" t="s">
        <v>60</v>
      </c>
      <c r="C68" s="4" t="s">
        <v>61</v>
      </c>
      <c r="D68" s="4">
        <v>1994</v>
      </c>
      <c r="E68" s="5">
        <v>621208.81566532305</v>
      </c>
      <c r="F68" s="5">
        <v>62120.881566532305</v>
      </c>
      <c r="G68" s="6">
        <v>559087.93409879075</v>
      </c>
    </row>
    <row r="69" spans="1:7" x14ac:dyDescent="0.35">
      <c r="A69" s="10" t="s">
        <v>97</v>
      </c>
      <c r="B69" s="4" t="s">
        <v>60</v>
      </c>
      <c r="C69" s="4" t="s">
        <v>64</v>
      </c>
      <c r="D69" s="4">
        <v>2007</v>
      </c>
      <c r="E69" s="5">
        <v>597860.67009556573</v>
      </c>
      <c r="F69" s="5">
        <v>59786.067009556573</v>
      </c>
      <c r="G69" s="6">
        <v>538074.60308600916</v>
      </c>
    </row>
    <row r="70" spans="1:7" x14ac:dyDescent="0.35">
      <c r="A70" s="10" t="s">
        <v>83</v>
      </c>
      <c r="B70" s="4" t="s">
        <v>60</v>
      </c>
      <c r="C70" s="4" t="s">
        <v>61</v>
      </c>
      <c r="D70" s="4">
        <v>2001</v>
      </c>
      <c r="E70" s="5">
        <v>476597.63458222779</v>
      </c>
      <c r="F70" s="5">
        <v>47659.763458222784</v>
      </c>
      <c r="G70" s="6">
        <v>428937.871124005</v>
      </c>
    </row>
    <row r="71" spans="1:7" x14ac:dyDescent="0.35">
      <c r="A71" s="10" t="s">
        <v>90</v>
      </c>
      <c r="B71" s="4" t="s">
        <v>60</v>
      </c>
      <c r="C71" s="4" t="s">
        <v>64</v>
      </c>
      <c r="D71" s="4">
        <v>2003</v>
      </c>
      <c r="E71" s="5">
        <v>428479.52819265431</v>
      </c>
      <c r="F71" s="5">
        <v>42847.952819265432</v>
      </c>
      <c r="G71" s="6">
        <v>385631.57537338889</v>
      </c>
    </row>
    <row r="72" spans="1:7" x14ac:dyDescent="0.35">
      <c r="A72" s="10" t="s">
        <v>75</v>
      </c>
      <c r="B72" s="4" t="s">
        <v>60</v>
      </c>
      <c r="C72" s="4" t="s">
        <v>61</v>
      </c>
      <c r="D72" s="4">
        <v>1997</v>
      </c>
      <c r="E72" s="5">
        <v>352823.71872373007</v>
      </c>
      <c r="F72" s="5">
        <v>35282.371872373005</v>
      </c>
      <c r="G72" s="6">
        <v>317541.34685135708</v>
      </c>
    </row>
    <row r="73" spans="1:7" x14ac:dyDescent="0.35">
      <c r="A73" s="10" t="s">
        <v>81</v>
      </c>
      <c r="B73" s="4" t="s">
        <v>60</v>
      </c>
      <c r="C73" s="4" t="s">
        <v>64</v>
      </c>
      <c r="D73" s="4">
        <v>2000</v>
      </c>
      <c r="E73" s="5">
        <v>320665.88858524867</v>
      </c>
      <c r="F73" s="5">
        <v>32066.588858524869</v>
      </c>
      <c r="G73" s="6">
        <v>288599.29972672381</v>
      </c>
    </row>
    <row r="74" spans="1:7" x14ac:dyDescent="0.35">
      <c r="A74" s="10" t="s">
        <v>65</v>
      </c>
      <c r="B74" s="4" t="s">
        <v>60</v>
      </c>
      <c r="C74" s="4" t="s">
        <v>61</v>
      </c>
      <c r="D74" s="4">
        <v>1990</v>
      </c>
      <c r="E74" s="5">
        <v>300798.013816719</v>
      </c>
      <c r="F74" s="5">
        <v>30079.801381671903</v>
      </c>
      <c r="G74" s="6">
        <v>270718.21243504708</v>
      </c>
    </row>
    <row r="75" spans="1:7" x14ac:dyDescent="0.35">
      <c r="A75" s="10" t="s">
        <v>95</v>
      </c>
      <c r="B75" s="4" t="s">
        <v>60</v>
      </c>
      <c r="C75" s="4" t="s">
        <v>10</v>
      </c>
      <c r="D75" s="4">
        <v>2006</v>
      </c>
      <c r="E75" s="5">
        <v>267118.6131909361</v>
      </c>
      <c r="F75" s="5">
        <v>26711.861319093612</v>
      </c>
      <c r="G75" s="6">
        <v>240406.75187184248</v>
      </c>
    </row>
    <row r="76" spans="1:7" x14ac:dyDescent="0.35">
      <c r="A76" s="10" t="s">
        <v>63</v>
      </c>
      <c r="B76" s="4" t="s">
        <v>60</v>
      </c>
      <c r="C76" s="4" t="s">
        <v>64</v>
      </c>
      <c r="D76" s="4">
        <v>1989</v>
      </c>
      <c r="E76" s="5">
        <v>226641.76375754285</v>
      </c>
      <c r="F76" s="5">
        <v>22664.176375754287</v>
      </c>
      <c r="G76" s="6">
        <v>203977.58738178856</v>
      </c>
    </row>
    <row r="77" spans="1:7" x14ac:dyDescent="0.35">
      <c r="A77" s="10" t="s">
        <v>94</v>
      </c>
      <c r="B77" s="4" t="s">
        <v>60</v>
      </c>
      <c r="C77" s="4" t="s">
        <v>64</v>
      </c>
      <c r="D77" s="4">
        <v>2006</v>
      </c>
      <c r="E77" s="5">
        <v>219651.89112599238</v>
      </c>
      <c r="F77" s="5">
        <v>21965.189112599241</v>
      </c>
      <c r="G77" s="6">
        <v>197686.70201339314</v>
      </c>
    </row>
    <row r="78" spans="1:7" x14ac:dyDescent="0.35">
      <c r="A78" s="10" t="s">
        <v>85</v>
      </c>
      <c r="B78" s="4" t="s">
        <v>60</v>
      </c>
      <c r="C78" s="4" t="s">
        <v>64</v>
      </c>
      <c r="D78" s="4">
        <v>2001</v>
      </c>
      <c r="E78" s="5">
        <v>212982.29359119115</v>
      </c>
      <c r="F78" s="5">
        <v>21298.229359119116</v>
      </c>
      <c r="G78" s="6">
        <v>191684.06423207204</v>
      </c>
    </row>
    <row r="79" spans="1:7" x14ac:dyDescent="0.35">
      <c r="A79" s="10" t="s">
        <v>76</v>
      </c>
      <c r="B79" s="4" t="s">
        <v>60</v>
      </c>
      <c r="C79" s="4" t="s">
        <v>61</v>
      </c>
      <c r="D79" s="4">
        <v>1997</v>
      </c>
      <c r="E79" s="5">
        <v>175147.44601288036</v>
      </c>
      <c r="F79" s="5">
        <v>17514.744601288035</v>
      </c>
      <c r="G79" s="6">
        <v>157632.70141159234</v>
      </c>
    </row>
    <row r="80" spans="1:7" x14ac:dyDescent="0.35">
      <c r="A80" s="10" t="s">
        <v>93</v>
      </c>
      <c r="B80" s="4" t="s">
        <v>60</v>
      </c>
      <c r="C80" s="4" t="s">
        <v>61</v>
      </c>
      <c r="D80" s="4">
        <v>2006</v>
      </c>
      <c r="E80" s="5">
        <v>174844.385476828</v>
      </c>
      <c r="F80" s="5">
        <v>17484.438547682799</v>
      </c>
      <c r="G80" s="6">
        <v>157359.9469291452</v>
      </c>
    </row>
    <row r="81" spans="1:7" x14ac:dyDescent="0.35">
      <c r="A81" s="10" t="s">
        <v>100</v>
      </c>
      <c r="B81" s="4" t="s">
        <v>60</v>
      </c>
      <c r="C81" s="4" t="s">
        <v>64</v>
      </c>
      <c r="D81" s="4">
        <v>2008</v>
      </c>
      <c r="E81" s="5">
        <v>143701.42691584042</v>
      </c>
      <c r="F81" s="5">
        <v>14370.142691584042</v>
      </c>
      <c r="G81" s="6">
        <v>129331.28422425638</v>
      </c>
    </row>
    <row r="82" spans="1:7" x14ac:dyDescent="0.35">
      <c r="A82" s="10" t="s">
        <v>89</v>
      </c>
      <c r="B82" s="4" t="s">
        <v>60</v>
      </c>
      <c r="C82" s="4" t="s">
        <v>61</v>
      </c>
      <c r="D82" s="4">
        <v>2003</v>
      </c>
      <c r="E82" s="5">
        <v>120800.98426206953</v>
      </c>
      <c r="F82" s="5">
        <v>12080.098426206954</v>
      </c>
      <c r="G82" s="6">
        <v>108720.88583586257</v>
      </c>
    </row>
    <row r="83" spans="1:7" x14ac:dyDescent="0.35">
      <c r="A83" s="10" t="s">
        <v>105</v>
      </c>
      <c r="B83" s="4" t="s">
        <v>60</v>
      </c>
      <c r="C83" s="4" t="s">
        <v>14</v>
      </c>
      <c r="D83" s="4">
        <v>2010</v>
      </c>
      <c r="E83" s="5">
        <v>54132.900234244997</v>
      </c>
      <c r="F83" s="5">
        <v>5413.2900234244999</v>
      </c>
      <c r="G83" s="6">
        <v>48719.610210820494</v>
      </c>
    </row>
    <row r="84" spans="1:7" x14ac:dyDescent="0.35">
      <c r="A84" s="10" t="s">
        <v>59</v>
      </c>
      <c r="B84" s="4" t="s">
        <v>60</v>
      </c>
      <c r="C84" s="4" t="s">
        <v>61</v>
      </c>
      <c r="D84" s="4">
        <v>1989</v>
      </c>
      <c r="E84" s="5">
        <v>52553.548153055017</v>
      </c>
      <c r="F84" s="5">
        <v>5255.3548153055017</v>
      </c>
      <c r="G84" s="6">
        <v>47298.193337749515</v>
      </c>
    </row>
    <row r="85" spans="1:7" x14ac:dyDescent="0.35">
      <c r="A85" s="10" t="s">
        <v>91</v>
      </c>
      <c r="B85" s="4" t="s">
        <v>60</v>
      </c>
      <c r="C85" s="4" t="s">
        <v>61</v>
      </c>
      <c r="D85" s="4">
        <v>2006</v>
      </c>
      <c r="E85" s="5">
        <v>30908.319127755378</v>
      </c>
      <c r="F85" s="5">
        <v>3090.8319127755381</v>
      </c>
      <c r="G85" s="6">
        <v>27817.487214979839</v>
      </c>
    </row>
    <row r="86" spans="1:7" x14ac:dyDescent="0.35">
      <c r="A86" s="10" t="s">
        <v>62</v>
      </c>
      <c r="B86" s="4" t="s">
        <v>60</v>
      </c>
      <c r="C86" s="4" t="s">
        <v>61</v>
      </c>
      <c r="D86" s="4">
        <v>1989</v>
      </c>
      <c r="E86" s="5">
        <v>21288.850293205265</v>
      </c>
      <c r="F86" s="5">
        <v>2128.8850293205264</v>
      </c>
      <c r="G86" s="6">
        <v>19159.96526388474</v>
      </c>
    </row>
    <row r="87" spans="1:7" x14ac:dyDescent="0.35">
      <c r="A87" s="10" t="s">
        <v>92</v>
      </c>
      <c r="B87" s="4" t="s">
        <v>60</v>
      </c>
      <c r="C87" s="4" t="s">
        <v>61</v>
      </c>
      <c r="D87" s="4">
        <v>2006</v>
      </c>
      <c r="E87" s="5">
        <v>15272.881961904683</v>
      </c>
      <c r="F87" s="5">
        <v>1527.2881961904684</v>
      </c>
      <c r="G87" s="6">
        <v>13745.593765714215</v>
      </c>
    </row>
    <row r="88" spans="1:7" x14ac:dyDescent="0.35">
      <c r="A88" s="10" t="s">
        <v>121</v>
      </c>
      <c r="B88" s="4" t="s">
        <v>108</v>
      </c>
      <c r="C88" s="4" t="s">
        <v>114</v>
      </c>
      <c r="D88" s="4">
        <v>2011</v>
      </c>
      <c r="E88" s="5">
        <v>8555906.9246259313</v>
      </c>
      <c r="F88" s="5">
        <v>855590.6924625932</v>
      </c>
      <c r="G88" s="6">
        <v>7700316.232163338</v>
      </c>
    </row>
    <row r="89" spans="1:7" x14ac:dyDescent="0.35">
      <c r="A89" s="10" t="s">
        <v>115</v>
      </c>
      <c r="B89" s="4" t="s">
        <v>108</v>
      </c>
      <c r="C89" s="4" t="s">
        <v>114</v>
      </c>
      <c r="D89" s="4">
        <v>1998</v>
      </c>
      <c r="E89" s="5">
        <v>6285786.1300479909</v>
      </c>
      <c r="F89" s="5">
        <v>628578.61300479912</v>
      </c>
      <c r="G89" s="6">
        <v>5657207.5170431919</v>
      </c>
    </row>
    <row r="90" spans="1:7" x14ac:dyDescent="0.35">
      <c r="A90" s="10" t="s">
        <v>126</v>
      </c>
      <c r="B90" s="4" t="s">
        <v>108</v>
      </c>
      <c r="C90" s="4" t="s">
        <v>114</v>
      </c>
      <c r="D90" s="4">
        <v>2002</v>
      </c>
      <c r="E90" s="5">
        <v>5791381.6545182038</v>
      </c>
      <c r="F90" s="5">
        <v>579138.16545182036</v>
      </c>
      <c r="G90" s="6">
        <v>5212243.4890663838</v>
      </c>
    </row>
    <row r="91" spans="1:7" x14ac:dyDescent="0.35">
      <c r="A91" s="10" t="s">
        <v>113</v>
      </c>
      <c r="B91" s="4" t="s">
        <v>108</v>
      </c>
      <c r="C91" s="4" t="s">
        <v>114</v>
      </c>
      <c r="D91" s="4">
        <v>1989</v>
      </c>
      <c r="E91" s="5">
        <v>4998420.0779378759</v>
      </c>
      <c r="F91" s="5">
        <v>499842.00779378763</v>
      </c>
      <c r="G91" s="6">
        <v>4498578.070144088</v>
      </c>
    </row>
    <row r="92" spans="1:7" x14ac:dyDescent="0.35">
      <c r="A92" s="10" t="s">
        <v>120</v>
      </c>
      <c r="B92" s="4" t="s">
        <v>108</v>
      </c>
      <c r="C92" s="4" t="s">
        <v>114</v>
      </c>
      <c r="D92" s="4">
        <v>1995</v>
      </c>
      <c r="E92" s="5">
        <v>2888202.6970219268</v>
      </c>
      <c r="F92" s="5">
        <v>288820.26970219269</v>
      </c>
      <c r="G92" s="6">
        <v>2599382.4273197339</v>
      </c>
    </row>
    <row r="93" spans="1:7" x14ac:dyDescent="0.35">
      <c r="A93" s="10" t="s">
        <v>122</v>
      </c>
      <c r="B93" s="4" t="s">
        <v>108</v>
      </c>
      <c r="C93" s="4" t="s">
        <v>114</v>
      </c>
      <c r="D93" s="4">
        <v>2005</v>
      </c>
      <c r="E93" s="5">
        <v>2333299.6231116797</v>
      </c>
      <c r="F93" s="5">
        <v>233329.96231116797</v>
      </c>
      <c r="G93" s="6">
        <v>2099969.6608005119</v>
      </c>
    </row>
    <row r="94" spans="1:7" x14ac:dyDescent="0.35">
      <c r="A94" s="10" t="s">
        <v>111</v>
      </c>
      <c r="B94" s="4" t="s">
        <v>108</v>
      </c>
      <c r="C94" s="4" t="s">
        <v>8</v>
      </c>
      <c r="D94" s="4">
        <v>1990</v>
      </c>
      <c r="E94" s="5">
        <v>1591641.8206999584</v>
      </c>
      <c r="F94" s="5">
        <v>159164.18206999585</v>
      </c>
      <c r="G94" s="6">
        <v>1432477.6386299625</v>
      </c>
    </row>
    <row r="95" spans="1:7" x14ac:dyDescent="0.35">
      <c r="A95" s="10" t="s">
        <v>130</v>
      </c>
      <c r="B95" s="4" t="s">
        <v>108</v>
      </c>
      <c r="C95" s="4" t="s">
        <v>114</v>
      </c>
      <c r="D95" s="4">
        <v>1997</v>
      </c>
      <c r="E95" s="5">
        <v>950511.78382474254</v>
      </c>
      <c r="F95" s="5">
        <v>95051.17838247426</v>
      </c>
      <c r="G95" s="6">
        <v>855460.60544226831</v>
      </c>
    </row>
    <row r="96" spans="1:7" x14ac:dyDescent="0.35">
      <c r="A96" s="10" t="s">
        <v>117</v>
      </c>
      <c r="B96" s="4" t="s">
        <v>108</v>
      </c>
      <c r="C96" s="4" t="s">
        <v>114</v>
      </c>
      <c r="D96" s="4">
        <v>2007</v>
      </c>
      <c r="E96" s="5">
        <v>939915.24824482913</v>
      </c>
      <c r="F96" s="5">
        <v>93991.524824482913</v>
      </c>
      <c r="G96" s="6">
        <v>845923.72342034616</v>
      </c>
    </row>
    <row r="97" spans="1:7" x14ac:dyDescent="0.35">
      <c r="A97" s="10" t="s">
        <v>127</v>
      </c>
      <c r="B97" s="4" t="s">
        <v>108</v>
      </c>
      <c r="C97" s="4" t="s">
        <v>114</v>
      </c>
      <c r="D97" s="4">
        <v>1992</v>
      </c>
      <c r="E97" s="5">
        <v>739115.82028310664</v>
      </c>
      <c r="F97" s="5">
        <v>73911.582028310673</v>
      </c>
      <c r="G97" s="6">
        <v>665204.23825479602</v>
      </c>
    </row>
    <row r="98" spans="1:7" x14ac:dyDescent="0.35">
      <c r="A98" s="10" t="s">
        <v>128</v>
      </c>
      <c r="B98" s="4" t="s">
        <v>108</v>
      </c>
      <c r="C98" s="4" t="s">
        <v>114</v>
      </c>
      <c r="D98" s="4">
        <v>1999</v>
      </c>
      <c r="E98" s="5">
        <v>691321.32644627988</v>
      </c>
      <c r="F98" s="5">
        <v>69132.132644627985</v>
      </c>
      <c r="G98" s="6">
        <v>622189.19380165194</v>
      </c>
    </row>
    <row r="99" spans="1:7" x14ac:dyDescent="0.35">
      <c r="A99" s="10" t="s">
        <v>109</v>
      </c>
      <c r="B99" s="4" t="s">
        <v>108</v>
      </c>
      <c r="C99" s="4" t="s">
        <v>8</v>
      </c>
      <c r="D99" s="4">
        <v>1993</v>
      </c>
      <c r="E99" s="5">
        <v>670810.20373740757</v>
      </c>
      <c r="F99" s="5">
        <v>67081.020373740757</v>
      </c>
      <c r="G99" s="6">
        <v>603729.18336366676</v>
      </c>
    </row>
    <row r="100" spans="1:7" x14ac:dyDescent="0.35">
      <c r="A100" s="10" t="s">
        <v>124</v>
      </c>
      <c r="B100" s="4" t="s">
        <v>108</v>
      </c>
      <c r="C100" s="4" t="s">
        <v>114</v>
      </c>
      <c r="D100" s="4">
        <v>1991</v>
      </c>
      <c r="E100" s="5">
        <v>622830.2057403255</v>
      </c>
      <c r="F100" s="5">
        <v>62283.020574032555</v>
      </c>
      <c r="G100" s="6">
        <v>560547.18516629294</v>
      </c>
    </row>
    <row r="101" spans="1:7" x14ac:dyDescent="0.35">
      <c r="A101" s="10" t="s">
        <v>119</v>
      </c>
      <c r="B101" s="4" t="s">
        <v>108</v>
      </c>
      <c r="C101" s="4" t="s">
        <v>114</v>
      </c>
      <c r="D101" s="4">
        <v>2007</v>
      </c>
      <c r="E101" s="5">
        <v>597420.84905827965</v>
      </c>
      <c r="F101" s="5">
        <v>59742.084905827971</v>
      </c>
      <c r="G101" s="6">
        <v>537678.76415245165</v>
      </c>
    </row>
    <row r="102" spans="1:7" x14ac:dyDescent="0.35">
      <c r="A102" s="10" t="s">
        <v>112</v>
      </c>
      <c r="B102" s="4" t="s">
        <v>108</v>
      </c>
      <c r="C102" s="4" t="s">
        <v>104</v>
      </c>
      <c r="D102" s="4">
        <v>2003</v>
      </c>
      <c r="E102" s="5">
        <v>580185.49135311868</v>
      </c>
      <c r="F102" s="5">
        <v>58018.54913531187</v>
      </c>
      <c r="G102" s="6">
        <v>522166.94221780682</v>
      </c>
    </row>
    <row r="103" spans="1:7" x14ac:dyDescent="0.35">
      <c r="A103" s="10" t="s">
        <v>116</v>
      </c>
      <c r="B103" s="4" t="s">
        <v>108</v>
      </c>
      <c r="C103" s="4" t="s">
        <v>114</v>
      </c>
      <c r="D103" s="4">
        <v>2008</v>
      </c>
      <c r="E103" s="5">
        <v>557145.06133984216</v>
      </c>
      <c r="F103" s="5">
        <v>55714.506133984221</v>
      </c>
      <c r="G103" s="6">
        <v>501430.55520585796</v>
      </c>
    </row>
    <row r="104" spans="1:7" x14ac:dyDescent="0.35">
      <c r="A104" s="10" t="s">
        <v>118</v>
      </c>
      <c r="B104" s="4" t="s">
        <v>108</v>
      </c>
      <c r="C104" s="4" t="s">
        <v>114</v>
      </c>
      <c r="D104" s="4">
        <v>2007</v>
      </c>
      <c r="E104" s="5">
        <v>442835.12212790042</v>
      </c>
      <c r="F104" s="5">
        <v>44283.512212790047</v>
      </c>
      <c r="G104" s="6">
        <v>398551.6099151104</v>
      </c>
    </row>
    <row r="105" spans="1:7" x14ac:dyDescent="0.35">
      <c r="A105" s="10" t="s">
        <v>110</v>
      </c>
      <c r="B105" s="4" t="s">
        <v>108</v>
      </c>
      <c r="C105" s="4" t="s">
        <v>8</v>
      </c>
      <c r="D105" s="4">
        <v>1990</v>
      </c>
      <c r="E105" s="5">
        <v>436750.04068791744</v>
      </c>
      <c r="F105" s="5">
        <v>43675.00406879175</v>
      </c>
      <c r="G105" s="6">
        <v>393075.03661912569</v>
      </c>
    </row>
    <row r="106" spans="1:7" x14ac:dyDescent="0.35">
      <c r="A106" s="10" t="s">
        <v>125</v>
      </c>
      <c r="B106" s="4" t="s">
        <v>108</v>
      </c>
      <c r="C106" s="4" t="s">
        <v>114</v>
      </c>
      <c r="D106" s="4">
        <v>1998</v>
      </c>
      <c r="E106" s="5">
        <v>288617.13191865466</v>
      </c>
      <c r="F106" s="5">
        <v>28861.713191865467</v>
      </c>
      <c r="G106" s="6">
        <v>259755.41872678918</v>
      </c>
    </row>
    <row r="107" spans="1:7" x14ac:dyDescent="0.35">
      <c r="A107" s="10" t="s">
        <v>129</v>
      </c>
      <c r="B107" s="4" t="s">
        <v>108</v>
      </c>
      <c r="C107" s="4" t="s">
        <v>114</v>
      </c>
      <c r="D107" s="4">
        <v>2000</v>
      </c>
      <c r="E107" s="5">
        <v>172599.0072110818</v>
      </c>
      <c r="F107" s="5">
        <v>17259.900721108181</v>
      </c>
      <c r="G107" s="6">
        <v>155339.10648997361</v>
      </c>
    </row>
    <row r="108" spans="1:7" x14ac:dyDescent="0.35">
      <c r="A108" s="10" t="s">
        <v>123</v>
      </c>
      <c r="B108" s="4" t="s">
        <v>108</v>
      </c>
      <c r="C108" s="4" t="s">
        <v>114</v>
      </c>
      <c r="D108" s="4">
        <v>2004</v>
      </c>
      <c r="E108" s="5">
        <v>45282.335875439065</v>
      </c>
      <c r="F108" s="5">
        <v>4528.2335875439067</v>
      </c>
      <c r="G108" s="6">
        <v>40754.102287895155</v>
      </c>
    </row>
    <row r="109" spans="1:7" x14ac:dyDescent="0.35">
      <c r="A109" s="10" t="s">
        <v>107</v>
      </c>
      <c r="B109" s="4" t="s">
        <v>108</v>
      </c>
      <c r="C109" s="4" t="s">
        <v>8</v>
      </c>
      <c r="D109" s="4">
        <v>1996</v>
      </c>
      <c r="E109" s="5">
        <v>383.61733740654989</v>
      </c>
      <c r="F109" s="5">
        <v>38.361733740654991</v>
      </c>
      <c r="G109" s="6">
        <v>345.25560366589491</v>
      </c>
    </row>
    <row r="110" spans="1:7" x14ac:dyDescent="0.35">
      <c r="A110" s="10" t="s">
        <v>145</v>
      </c>
      <c r="B110" s="4" t="s">
        <v>132</v>
      </c>
      <c r="C110" s="4" t="s">
        <v>53</v>
      </c>
      <c r="D110" s="4">
        <v>2001</v>
      </c>
      <c r="E110" s="5">
        <v>8675754.7078022342</v>
      </c>
      <c r="F110" s="5">
        <v>867575.47078022349</v>
      </c>
      <c r="G110" s="6">
        <v>7808179.2370220106</v>
      </c>
    </row>
    <row r="111" spans="1:7" x14ac:dyDescent="0.35">
      <c r="A111" s="10" t="s">
        <v>134</v>
      </c>
      <c r="B111" s="4" t="s">
        <v>132</v>
      </c>
      <c r="C111" s="4" t="s">
        <v>53</v>
      </c>
      <c r="D111" s="4">
        <v>2008</v>
      </c>
      <c r="E111" s="5">
        <v>6551756.8537701806</v>
      </c>
      <c r="F111" s="5">
        <v>655175.68537701806</v>
      </c>
      <c r="G111" s="6">
        <v>5896581.168393163</v>
      </c>
    </row>
    <row r="112" spans="1:7" x14ac:dyDescent="0.35">
      <c r="A112" s="10" t="s">
        <v>136</v>
      </c>
      <c r="B112" s="4" t="s">
        <v>132</v>
      </c>
      <c r="C112" s="4" t="s">
        <v>53</v>
      </c>
      <c r="D112" s="4">
        <v>2008</v>
      </c>
      <c r="E112" s="5">
        <v>3123086.3899902017</v>
      </c>
      <c r="F112" s="5">
        <v>312308.63899902016</v>
      </c>
      <c r="G112" s="6">
        <v>2810777.7509911815</v>
      </c>
    </row>
    <row r="113" spans="1:7" x14ac:dyDescent="0.35">
      <c r="A113" s="10" t="s">
        <v>147</v>
      </c>
      <c r="B113" s="4" t="s">
        <v>132</v>
      </c>
      <c r="C113" s="4" t="s">
        <v>53</v>
      </c>
      <c r="D113" s="4">
        <v>2000</v>
      </c>
      <c r="E113" s="5">
        <v>2912384.2172786086</v>
      </c>
      <c r="F113" s="5">
        <v>291238.42172786087</v>
      </c>
      <c r="G113" s="6">
        <v>2621145.7955507478</v>
      </c>
    </row>
    <row r="114" spans="1:7" x14ac:dyDescent="0.35">
      <c r="A114" s="10" t="s">
        <v>137</v>
      </c>
      <c r="B114" s="4" t="s">
        <v>132</v>
      </c>
      <c r="C114" s="4" t="s">
        <v>53</v>
      </c>
      <c r="D114" s="4">
        <v>1996</v>
      </c>
      <c r="E114" s="5">
        <v>1594804.8668930414</v>
      </c>
      <c r="F114" s="5">
        <v>159480.48668930415</v>
      </c>
      <c r="G114" s="6">
        <v>1435324.3802037372</v>
      </c>
    </row>
    <row r="115" spans="1:7" x14ac:dyDescent="0.35">
      <c r="A115" s="10" t="s">
        <v>139</v>
      </c>
      <c r="B115" s="4" t="s">
        <v>132</v>
      </c>
      <c r="C115" s="4" t="s">
        <v>53</v>
      </c>
      <c r="D115" s="4">
        <v>2012</v>
      </c>
      <c r="E115" s="5">
        <v>863181.31150924112</v>
      </c>
      <c r="F115" s="5">
        <v>86318.13115092412</v>
      </c>
      <c r="G115" s="6">
        <v>776863.18035831698</v>
      </c>
    </row>
    <row r="116" spans="1:7" x14ac:dyDescent="0.35">
      <c r="A116" s="10" t="s">
        <v>135</v>
      </c>
      <c r="B116" s="4" t="s">
        <v>132</v>
      </c>
      <c r="C116" s="4" t="s">
        <v>53</v>
      </c>
      <c r="D116" s="4">
        <v>1999</v>
      </c>
      <c r="E116" s="5">
        <v>734022.03054131125</v>
      </c>
      <c r="F116" s="5">
        <v>73402.203054131125</v>
      </c>
      <c r="G116" s="6">
        <v>660619.82748718013</v>
      </c>
    </row>
    <row r="117" spans="1:7" x14ac:dyDescent="0.35">
      <c r="A117" s="10" t="s">
        <v>140</v>
      </c>
      <c r="B117" s="4" t="s">
        <v>132</v>
      </c>
      <c r="C117" s="4" t="s">
        <v>53</v>
      </c>
      <c r="D117" s="4">
        <v>2005</v>
      </c>
      <c r="E117" s="5">
        <v>669739.96667542658</v>
      </c>
      <c r="F117" s="5">
        <v>66973.996667542655</v>
      </c>
      <c r="G117" s="6">
        <v>602765.97000788397</v>
      </c>
    </row>
    <row r="118" spans="1:7" x14ac:dyDescent="0.35">
      <c r="A118" s="10" t="s">
        <v>131</v>
      </c>
      <c r="B118" s="4" t="s">
        <v>132</v>
      </c>
      <c r="C118" s="4" t="s">
        <v>8</v>
      </c>
      <c r="D118" s="4">
        <v>1998</v>
      </c>
      <c r="E118" s="5">
        <v>661147.07443564874</v>
      </c>
      <c r="F118" s="5">
        <v>66114.707443564883</v>
      </c>
      <c r="G118" s="6">
        <v>595032.36699208384</v>
      </c>
    </row>
    <row r="119" spans="1:7" x14ac:dyDescent="0.35">
      <c r="A119" s="10" t="s">
        <v>143</v>
      </c>
      <c r="B119" s="4" t="s">
        <v>132</v>
      </c>
      <c r="C119" s="4" t="s">
        <v>53</v>
      </c>
      <c r="D119" s="4">
        <v>1992</v>
      </c>
      <c r="E119" s="5">
        <v>564276.02329669602</v>
      </c>
      <c r="F119" s="5">
        <v>56427.602329669608</v>
      </c>
      <c r="G119" s="6">
        <v>507848.42096702638</v>
      </c>
    </row>
    <row r="120" spans="1:7" x14ac:dyDescent="0.35">
      <c r="A120" s="10" t="s">
        <v>138</v>
      </c>
      <c r="B120" s="4" t="s">
        <v>132</v>
      </c>
      <c r="C120" s="4" t="s">
        <v>53</v>
      </c>
      <c r="D120" s="4">
        <v>2006</v>
      </c>
      <c r="E120" s="5">
        <v>532017.60809311154</v>
      </c>
      <c r="F120" s="5">
        <v>53201.760809311156</v>
      </c>
      <c r="G120" s="6">
        <v>478815.84728380037</v>
      </c>
    </row>
    <row r="121" spans="1:7" x14ac:dyDescent="0.35">
      <c r="A121" s="10" t="s">
        <v>141</v>
      </c>
      <c r="B121" s="4" t="s">
        <v>132</v>
      </c>
      <c r="C121" s="4" t="s">
        <v>53</v>
      </c>
      <c r="D121" s="4">
        <v>2005</v>
      </c>
      <c r="E121" s="5">
        <v>480664.13540846464</v>
      </c>
      <c r="F121" s="5">
        <v>48066.413540846464</v>
      </c>
      <c r="G121" s="6">
        <v>432597.72186761815</v>
      </c>
    </row>
    <row r="122" spans="1:7" x14ac:dyDescent="0.35">
      <c r="A122" s="10" t="s">
        <v>142</v>
      </c>
      <c r="B122" s="4" t="s">
        <v>132</v>
      </c>
      <c r="C122" s="4" t="s">
        <v>53</v>
      </c>
      <c r="D122" s="4">
        <v>2004</v>
      </c>
      <c r="E122" s="5">
        <v>476373.96459903882</v>
      </c>
      <c r="F122" s="5">
        <v>47637.396459903888</v>
      </c>
      <c r="G122" s="6">
        <v>428736.56813913491</v>
      </c>
    </row>
    <row r="123" spans="1:7" x14ac:dyDescent="0.35">
      <c r="A123" s="10" t="s">
        <v>144</v>
      </c>
      <c r="B123" s="4" t="s">
        <v>132</v>
      </c>
      <c r="C123" s="4" t="s">
        <v>53</v>
      </c>
      <c r="D123" s="4">
        <v>1999</v>
      </c>
      <c r="E123" s="5">
        <v>339655.35916426824</v>
      </c>
      <c r="F123" s="5">
        <v>33965.535916426823</v>
      </c>
      <c r="G123" s="6">
        <v>305689.82324784144</v>
      </c>
    </row>
    <row r="124" spans="1:7" x14ac:dyDescent="0.35">
      <c r="A124" s="10" t="s">
        <v>133</v>
      </c>
      <c r="B124" s="4" t="s">
        <v>132</v>
      </c>
      <c r="C124" s="4" t="s">
        <v>53</v>
      </c>
      <c r="D124" s="4">
        <v>2009</v>
      </c>
      <c r="E124" s="5">
        <v>338922.16005885613</v>
      </c>
      <c r="F124" s="5">
        <v>33892.216005885617</v>
      </c>
      <c r="G124" s="6">
        <v>305029.9440529705</v>
      </c>
    </row>
    <row r="125" spans="1:7" x14ac:dyDescent="0.35">
      <c r="A125" s="10" t="s">
        <v>150</v>
      </c>
      <c r="B125" s="4" t="s">
        <v>132</v>
      </c>
      <c r="C125" s="4" t="s">
        <v>151</v>
      </c>
      <c r="D125" s="4">
        <v>2011</v>
      </c>
      <c r="E125" s="5">
        <v>320131.52271269972</v>
      </c>
      <c r="F125" s="5">
        <v>32013.152271269973</v>
      </c>
      <c r="G125" s="6">
        <v>288118.37044142972</v>
      </c>
    </row>
    <row r="126" spans="1:7" x14ac:dyDescent="0.35">
      <c r="A126" s="10" t="s">
        <v>146</v>
      </c>
      <c r="B126" s="4" t="s">
        <v>132</v>
      </c>
      <c r="C126" s="4" t="s">
        <v>53</v>
      </c>
      <c r="D126" s="4">
        <v>1993</v>
      </c>
      <c r="E126" s="5">
        <v>284192.20575457672</v>
      </c>
      <c r="F126" s="5">
        <v>28419.220575457672</v>
      </c>
      <c r="G126" s="6">
        <v>255772.98517911904</v>
      </c>
    </row>
    <row r="127" spans="1:7" x14ac:dyDescent="0.35">
      <c r="A127" s="10" t="s">
        <v>148</v>
      </c>
      <c r="B127" s="4" t="s">
        <v>132</v>
      </c>
      <c r="C127" s="4" t="s">
        <v>149</v>
      </c>
      <c r="D127" s="4">
        <v>2005</v>
      </c>
      <c r="E127" s="5">
        <v>179829.51592459518</v>
      </c>
      <c r="F127" s="5">
        <v>17982.951592459518</v>
      </c>
      <c r="G127" s="6">
        <v>161846.56433213566</v>
      </c>
    </row>
    <row r="128" spans="1:7" x14ac:dyDescent="0.35">
      <c r="A128" s="10" t="s">
        <v>152</v>
      </c>
      <c r="B128" s="4" t="s">
        <v>132</v>
      </c>
      <c r="C128" s="4" t="s">
        <v>114</v>
      </c>
      <c r="D128" s="4">
        <v>1990</v>
      </c>
      <c r="E128" s="5">
        <v>178359.86750964372</v>
      </c>
      <c r="F128" s="5">
        <v>17835.986750964374</v>
      </c>
      <c r="G128" s="6">
        <v>160523.88075867936</v>
      </c>
    </row>
    <row r="129" spans="1:7" x14ac:dyDescent="0.35">
      <c r="A129" s="10" t="s">
        <v>159</v>
      </c>
      <c r="B129" s="4" t="s">
        <v>154</v>
      </c>
      <c r="C129" s="4" t="s">
        <v>8</v>
      </c>
      <c r="D129" s="4">
        <v>2006</v>
      </c>
      <c r="E129" s="5">
        <v>8228177.677329666</v>
      </c>
      <c r="F129" s="5">
        <v>822817.76773296669</v>
      </c>
      <c r="G129" s="6">
        <v>7405359.9095966993</v>
      </c>
    </row>
    <row r="130" spans="1:7" x14ac:dyDescent="0.35">
      <c r="A130" s="10" t="s">
        <v>171</v>
      </c>
      <c r="B130" s="4" t="s">
        <v>154</v>
      </c>
      <c r="C130" s="4" t="s">
        <v>56</v>
      </c>
      <c r="D130" s="4">
        <v>2012</v>
      </c>
      <c r="E130" s="5">
        <v>6708261.3450011816</v>
      </c>
      <c r="F130" s="5">
        <v>670826.13450011821</v>
      </c>
      <c r="G130" s="6">
        <v>6037435.2105010636</v>
      </c>
    </row>
    <row r="131" spans="1:7" x14ac:dyDescent="0.35">
      <c r="A131" s="10" t="s">
        <v>166</v>
      </c>
      <c r="B131" s="4" t="s">
        <v>154</v>
      </c>
      <c r="C131" s="4" t="s">
        <v>8</v>
      </c>
      <c r="D131" s="4">
        <v>2001</v>
      </c>
      <c r="E131" s="5">
        <v>889498.78911848145</v>
      </c>
      <c r="F131" s="5">
        <v>88949.878911848151</v>
      </c>
      <c r="G131" s="6">
        <v>800548.91020663327</v>
      </c>
    </row>
    <row r="132" spans="1:7" x14ac:dyDescent="0.35">
      <c r="A132" s="10" t="s">
        <v>160</v>
      </c>
      <c r="B132" s="4" t="s">
        <v>154</v>
      </c>
      <c r="C132" s="4" t="s">
        <v>8</v>
      </c>
      <c r="D132" s="4">
        <v>2006</v>
      </c>
      <c r="E132" s="5">
        <v>875253.8714435721</v>
      </c>
      <c r="F132" s="5">
        <v>87525.387144357213</v>
      </c>
      <c r="G132" s="6">
        <v>787728.48429921491</v>
      </c>
    </row>
    <row r="133" spans="1:7" x14ac:dyDescent="0.35">
      <c r="A133" s="10" t="s">
        <v>169</v>
      </c>
      <c r="B133" s="4" t="s">
        <v>154</v>
      </c>
      <c r="C133" s="4" t="s">
        <v>104</v>
      </c>
      <c r="D133" s="4">
        <v>2009</v>
      </c>
      <c r="E133" s="5">
        <v>873382.71041427134</v>
      </c>
      <c r="F133" s="5">
        <v>87338.271041427142</v>
      </c>
      <c r="G133" s="6">
        <v>786044.43937284418</v>
      </c>
    </row>
    <row r="134" spans="1:7" x14ac:dyDescent="0.35">
      <c r="A134" s="10" t="s">
        <v>165</v>
      </c>
      <c r="B134" s="4" t="s">
        <v>154</v>
      </c>
      <c r="C134" s="4" t="s">
        <v>8</v>
      </c>
      <c r="D134" s="4">
        <v>1994</v>
      </c>
      <c r="E134" s="5">
        <v>835451.63474935712</v>
      </c>
      <c r="F134" s="5">
        <v>83545.163474935718</v>
      </c>
      <c r="G134" s="6">
        <v>751906.47127442143</v>
      </c>
    </row>
    <row r="135" spans="1:7" x14ac:dyDescent="0.35">
      <c r="A135" s="10" t="s">
        <v>156</v>
      </c>
      <c r="B135" s="4" t="s">
        <v>154</v>
      </c>
      <c r="C135" s="4" t="s">
        <v>8</v>
      </c>
      <c r="D135" s="4">
        <v>2009</v>
      </c>
      <c r="E135" s="5">
        <v>732318.74522472068</v>
      </c>
      <c r="F135" s="5">
        <v>73231.874522472077</v>
      </c>
      <c r="G135" s="6">
        <v>659086.87070224865</v>
      </c>
    </row>
    <row r="136" spans="1:7" x14ac:dyDescent="0.35">
      <c r="A136" s="10" t="s">
        <v>158</v>
      </c>
      <c r="B136" s="4" t="s">
        <v>154</v>
      </c>
      <c r="C136" s="4" t="s">
        <v>8</v>
      </c>
      <c r="D136" s="4">
        <v>1997</v>
      </c>
      <c r="E136" s="5">
        <v>703539.59786173666</v>
      </c>
      <c r="F136" s="5">
        <v>70353.959786173669</v>
      </c>
      <c r="G136" s="6">
        <v>633185.63807556301</v>
      </c>
    </row>
    <row r="137" spans="1:7" x14ac:dyDescent="0.35">
      <c r="A137" s="10" t="s">
        <v>170</v>
      </c>
      <c r="B137" s="4" t="s">
        <v>154</v>
      </c>
      <c r="C137" s="4" t="s">
        <v>104</v>
      </c>
      <c r="D137" s="4">
        <v>2005</v>
      </c>
      <c r="E137" s="5">
        <v>683995.52445129992</v>
      </c>
      <c r="F137" s="5">
        <v>68399.552445130001</v>
      </c>
      <c r="G137" s="6">
        <v>615595.97200616996</v>
      </c>
    </row>
    <row r="138" spans="1:7" x14ac:dyDescent="0.35">
      <c r="A138" s="10" t="s">
        <v>163</v>
      </c>
      <c r="B138" s="4" t="s">
        <v>154</v>
      </c>
      <c r="C138" s="4" t="s">
        <v>8</v>
      </c>
      <c r="D138" s="4">
        <v>1993</v>
      </c>
      <c r="E138" s="5">
        <v>488458.77397525439</v>
      </c>
      <c r="F138" s="5">
        <v>48845.877397525444</v>
      </c>
      <c r="G138" s="6">
        <v>439612.89657772891</v>
      </c>
    </row>
    <row r="139" spans="1:7" x14ac:dyDescent="0.35">
      <c r="A139" s="10" t="s">
        <v>168</v>
      </c>
      <c r="B139" s="4" t="s">
        <v>154</v>
      </c>
      <c r="C139" s="4" t="s">
        <v>8</v>
      </c>
      <c r="D139" s="4">
        <v>2000</v>
      </c>
      <c r="E139" s="5">
        <v>424538.88960711547</v>
      </c>
      <c r="F139" s="5">
        <v>42453.888960711549</v>
      </c>
      <c r="G139" s="6">
        <v>382085.00064640393</v>
      </c>
    </row>
    <row r="140" spans="1:7" x14ac:dyDescent="0.35">
      <c r="A140" s="10" t="s">
        <v>157</v>
      </c>
      <c r="B140" s="4" t="s">
        <v>154</v>
      </c>
      <c r="C140" s="4" t="s">
        <v>8</v>
      </c>
      <c r="D140" s="4">
        <v>2007</v>
      </c>
      <c r="E140" s="5">
        <v>348077.56197083404</v>
      </c>
      <c r="F140" s="5">
        <v>34807.756197083407</v>
      </c>
      <c r="G140" s="6">
        <v>313269.80577375065</v>
      </c>
    </row>
    <row r="141" spans="1:7" x14ac:dyDescent="0.35">
      <c r="A141" s="10" t="s">
        <v>164</v>
      </c>
      <c r="B141" s="4" t="s">
        <v>154</v>
      </c>
      <c r="C141" s="4" t="s">
        <v>8</v>
      </c>
      <c r="D141" s="4">
        <v>2002</v>
      </c>
      <c r="E141" s="5">
        <v>331375.25474983652</v>
      </c>
      <c r="F141" s="5">
        <v>33137.525474983653</v>
      </c>
      <c r="G141" s="6">
        <v>298237.72927485284</v>
      </c>
    </row>
    <row r="142" spans="1:7" x14ac:dyDescent="0.35">
      <c r="A142" s="10" t="s">
        <v>155</v>
      </c>
      <c r="B142" s="4" t="s">
        <v>154</v>
      </c>
      <c r="C142" s="4" t="s">
        <v>8</v>
      </c>
      <c r="D142" s="4">
        <v>2009</v>
      </c>
      <c r="E142" s="5">
        <v>304403.67778269015</v>
      </c>
      <c r="F142" s="5">
        <v>30440.367778269017</v>
      </c>
      <c r="G142" s="6">
        <v>273963.31000442116</v>
      </c>
    </row>
    <row r="143" spans="1:7" x14ac:dyDescent="0.35">
      <c r="A143" s="10" t="s">
        <v>167</v>
      </c>
      <c r="B143" s="4" t="s">
        <v>154</v>
      </c>
      <c r="C143" s="4" t="s">
        <v>8</v>
      </c>
      <c r="D143" s="4">
        <v>2000</v>
      </c>
      <c r="E143" s="5">
        <v>287942.16776925686</v>
      </c>
      <c r="F143" s="5">
        <v>28794.216776925688</v>
      </c>
      <c r="G143" s="6">
        <v>259147.95099233117</v>
      </c>
    </row>
    <row r="144" spans="1:7" x14ac:dyDescent="0.35">
      <c r="A144" s="10" t="s">
        <v>161</v>
      </c>
      <c r="B144" s="4" t="s">
        <v>154</v>
      </c>
      <c r="C144" s="4" t="s">
        <v>8</v>
      </c>
      <c r="D144" s="4">
        <v>2006</v>
      </c>
      <c r="E144" s="5">
        <v>136636.63999847588</v>
      </c>
      <c r="F144" s="5">
        <v>13663.663999847588</v>
      </c>
      <c r="G144" s="6">
        <v>122972.97599862829</v>
      </c>
    </row>
    <row r="145" spans="1:7" x14ac:dyDescent="0.35">
      <c r="A145" s="10" t="s">
        <v>153</v>
      </c>
      <c r="B145" s="4" t="s">
        <v>154</v>
      </c>
      <c r="C145" s="4" t="s">
        <v>8</v>
      </c>
      <c r="D145" s="4">
        <v>2010</v>
      </c>
      <c r="E145" s="5">
        <v>57885.828220369141</v>
      </c>
      <c r="F145" s="5">
        <v>5788.5828220369149</v>
      </c>
      <c r="G145" s="6">
        <v>52097.245398332227</v>
      </c>
    </row>
    <row r="146" spans="1:7" ht="15" thickBot="1" x14ac:dyDescent="0.4">
      <c r="A146" s="11" t="s">
        <v>162</v>
      </c>
      <c r="B146" s="4" t="s">
        <v>154</v>
      </c>
      <c r="C146" s="7" t="s">
        <v>8</v>
      </c>
      <c r="D146" s="4">
        <v>1999</v>
      </c>
      <c r="E146" s="5">
        <v>1691.9252289361309</v>
      </c>
      <c r="F146" s="5">
        <v>169.1925228936131</v>
      </c>
      <c r="G146" s="6">
        <v>1522.7327060425177</v>
      </c>
    </row>
    <row r="147" spans="1:7" x14ac:dyDescent="0.35">
      <c r="A147" s="14"/>
      <c r="B147" s="15"/>
      <c r="C147" s="15"/>
      <c r="D147" s="15"/>
      <c r="E147" s="16"/>
      <c r="F147" s="16"/>
      <c r="G147" s="17"/>
    </row>
  </sheetData>
  <mergeCells count="2">
    <mergeCell ref="K3:Q3"/>
    <mergeCell ref="K5:Q5"/>
  </mergeCells>
  <dataValidations count="1">
    <dataValidation type="list" allowBlank="1" showInputMessage="1" showErrorMessage="1" sqref="K8">
      <formula1>$J$9:$J$15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</vt:lpstr>
      <vt:lpstr>Data!Extract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Sharma</dc:creator>
  <cp:lastModifiedBy>sandeep kumar yadav</cp:lastModifiedBy>
  <dcterms:created xsi:type="dcterms:W3CDTF">2024-01-30T09:42:52Z</dcterms:created>
  <dcterms:modified xsi:type="dcterms:W3CDTF">2024-11-14T10:19:34Z</dcterms:modified>
</cp:coreProperties>
</file>