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Repo\HarvestValley\Assets\"/>
    </mc:Choice>
  </mc:AlternateContent>
  <bookViews>
    <workbookView xWindow="0" yWindow="0" windowWidth="15330" windowHeight="8790" activeTab="5"/>
  </bookViews>
  <sheets>
    <sheet name="Sheet1" sheetId="1" r:id="rId1"/>
    <sheet name="Sheet4" sheetId="4" r:id="rId2"/>
    <sheet name="Sheet5" sheetId="5" r:id="rId3"/>
    <sheet name="Sheet6" sheetId="6" r:id="rId4"/>
    <sheet name="Sheet7" sheetId="7" r:id="rId5"/>
    <sheet name="Sheet7 (2)" sheetId="9" r:id="rId6"/>
    <sheet name="Sheet10" sheetId="10" r:id="rId7"/>
  </sheets>
  <definedNames>
    <definedName name="_xlnm._FilterDatabase" localSheetId="0" hidden="1">Sheet1!$A$1:$K$438</definedName>
    <definedName name="_xlnm._FilterDatabase" localSheetId="3" hidden="1">Sheet6!$A$1:$B$113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2" i="9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4" i="6"/>
  <c r="C85" i="6"/>
  <c r="C86" i="6"/>
  <c r="C87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8" i="6"/>
  <c r="C109" i="6"/>
  <c r="C110" i="6"/>
  <c r="C111" i="6"/>
  <c r="C112" i="6"/>
  <c r="C113" i="6"/>
  <c r="C2" i="6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</calcChain>
</file>

<file path=xl/sharedStrings.xml><?xml version="1.0" encoding="utf-8"?>
<sst xmlns="http://schemas.openxmlformats.org/spreadsheetml/2006/main" count="5731" uniqueCount="1150">
  <si>
    <t>Name </t>
  </si>
  <si>
    <t>Level </t>
  </si>
  <si>
    <t>Max. price</t>
  </si>
  <si>
    <t>Time</t>
  </si>
  <si>
    <t>XP </t>
  </si>
  <si>
    <t>Source </t>
  </si>
  <si>
    <t>Per boat crate</t>
  </si>
  <si>
    <t>Wheat</t>
  </si>
  <si>
    <t>2 min</t>
  </si>
  <si>
    <t>Wheat (1)</t>
  </si>
  <si>
    <t>Field</t>
  </si>
  <si>
    <t>50-88</t>
  </si>
  <si>
    <t>Egg</t>
  </si>
  <si>
    <t>20 min</t>
  </si>
  <si>
    <t>Chicken feed (1)</t>
  </si>
  <si>
    <t>Chicken</t>
  </si>
  <si>
    <t>16-23</t>
  </si>
  <si>
    <t>Corn</t>
  </si>
  <si>
    <t>5 min</t>
  </si>
  <si>
    <t>Corn (1)</t>
  </si>
  <si>
    <t>50-87</t>
  </si>
  <si>
    <t>Bread</t>
  </si>
  <si>
    <t>★★★ 4 min</t>
  </si>
  <si>
    <t>Wheat (3)</t>
  </si>
  <si>
    <t>Bakery</t>
  </si>
  <si>
    <t>14-23</t>
  </si>
  <si>
    <t>Chicken feed</t>
  </si>
  <si>
    <t>Wheat (2)</t>
  </si>
  <si>
    <t>Feed Mill</t>
  </si>
  <si>
    <t>N/A</t>
  </si>
  <si>
    <t>Soybean</t>
  </si>
  <si>
    <t>Soybean (1)</t>
  </si>
  <si>
    <t>24-34</t>
  </si>
  <si>
    <t>Cow feed</t>
  </si>
  <si>
    <t>10 min</t>
  </si>
  <si>
    <t>★★★ 8 min</t>
  </si>
  <si>
    <t>Soybeans (2)</t>
  </si>
  <si>
    <t>Milk</t>
  </si>
  <si>
    <t>1 h</t>
  </si>
  <si>
    <t>Cow feed (1)</t>
  </si>
  <si>
    <t>Cow</t>
  </si>
  <si>
    <t>Cream</t>
  </si>
  <si>
    <t>★★★ 17 min</t>
  </si>
  <si>
    <t>Milk (1)</t>
  </si>
  <si>
    <t>Dairy</t>
  </si>
  <si>
    <t>Sugarcane</t>
  </si>
  <si>
    <t>30 min</t>
  </si>
  <si>
    <t>Sugarcane (1)</t>
  </si>
  <si>
    <t>14-29</t>
  </si>
  <si>
    <t>Corn bread</t>
  </si>
  <si>
    <t>★★★ 25 min</t>
  </si>
  <si>
    <t>Corn (2)</t>
  </si>
  <si>
    <t>Eggs (2)</t>
  </si>
  <si>
    <t>Brown sugar</t>
  </si>
  <si>
    <t>Sugar Mill</t>
  </si>
  <si>
    <t>Popcorn</t>
  </si>
  <si>
    <t>Popcorn Pot</t>
  </si>
  <si>
    <t>Carrot</t>
  </si>
  <si>
    <t>Carrot (1)</t>
  </si>
  <si>
    <t>30-41</t>
  </si>
  <si>
    <t>Butter</t>
  </si>
  <si>
    <t>Milk (2)</t>
  </si>
  <si>
    <t>Pancake</t>
  </si>
  <si>
    <t>Brown sugar (1)</t>
  </si>
  <si>
    <t>Eggs (3)</t>
  </si>
  <si>
    <t>BBQ Grill</t>
  </si>
  <si>
    <t>Pig feed</t>
  </si>
  <si>
    <t>Carrot (2)</t>
  </si>
  <si>
    <t>Bacon</t>
  </si>
  <si>
    <t>4 h</t>
  </si>
  <si>
    <t>Pig feed (1)</t>
  </si>
  <si>
    <t>Pig</t>
  </si>
  <si>
    <t>Cookie</t>
  </si>
  <si>
    <t>★★★ 51 min</t>
  </si>
  <si>
    <t>Bacon and eggs</t>
  </si>
  <si>
    <t>Bacon (2)</t>
  </si>
  <si>
    <t>Eggs (4)</t>
  </si>
  <si>
    <t>Cheese</t>
  </si>
  <si>
    <t>Milk (3)</t>
  </si>
  <si>
    <t>Indigo</t>
  </si>
  <si>
    <t>2 h</t>
  </si>
  <si>
    <t>Indigo (1)</t>
  </si>
  <si>
    <t>White sugar</t>
  </si>
  <si>
    <t>40 min</t>
  </si>
  <si>
    <t>★★★ 34 min</t>
  </si>
  <si>
    <t>Sugarcanes (2)</t>
  </si>
  <si>
    <t>Carrot pie</t>
  </si>
  <si>
    <t>Carrots (3)</t>
  </si>
  <si>
    <t>Egg (1)</t>
  </si>
  <si>
    <t>Pie Oven</t>
  </si>
  <si>
    <t>Pumpkin</t>
  </si>
  <si>
    <t>3 h</t>
  </si>
  <si>
    <t>Pumpkin (1)</t>
  </si>
  <si>
    <t>Pumpkin pie</t>
  </si>
  <si>
    <t>★★★ 1 h 42 min</t>
  </si>
  <si>
    <t>Pumpkins (3)</t>
  </si>
  <si>
    <t>3-?</t>
  </si>
  <si>
    <t>Apple</t>
  </si>
  <si>
    <t>16 h</t>
  </si>
  <si>
    <t>Apple tree</t>
  </si>
  <si>
    <t>Wool</t>
  </si>
  <si>
    <t>6 h</t>
  </si>
  <si>
    <t>Sheep feed (1)</t>
  </si>
  <si>
    <t>Sheep</t>
  </si>
  <si>
    <t>Sheep feed</t>
  </si>
  <si>
    <t>Buttered popcorn</t>
  </si>
  <si>
    <t>Butter (1)</t>
  </si>
  <si>
    <t>Sweater</t>
  </si>
  <si>
    <t>Wool (2)</t>
  </si>
  <si>
    <t>Loom</t>
  </si>
  <si>
    <t>Cotton</t>
  </si>
  <si>
    <t>2 h 30 min</t>
  </si>
  <si>
    <t>Cotton (1)</t>
  </si>
  <si>
    <t>Bacon pie</t>
  </si>
  <si>
    <t>★★★ 2 h 33 min</t>
  </si>
  <si>
    <t>Bacon (3)</t>
  </si>
  <si>
    <t>Syrup</t>
  </si>
  <si>
    <t>1 h 30 min</t>
  </si>
  <si>
    <t>★★★ 1 h 16 min</t>
  </si>
  <si>
    <t>Sugarcanes (4)</t>
  </si>
  <si>
    <t>Cotton fabric</t>
  </si>
  <si>
    <t>Cotton (3)</t>
  </si>
  <si>
    <t>Hamburger</t>
  </si>
  <si>
    <t>Bread (2)</t>
  </si>
  <si>
    <t>Raspberry muffin</t>
  </si>
  <si>
    <t>45 min</t>
  </si>
  <si>
    <t>★★★ 38 min</t>
  </si>
  <si>
    <t>Raspberries (2)</t>
  </si>
  <si>
    <t>Blue woolly hat</t>
  </si>
  <si>
    <t>Wool (1)</t>
  </si>
  <si>
    <t>Raspberry</t>
  </si>
  <si>
    <t>18 h</t>
  </si>
  <si>
    <t>Raspberry bush</t>
  </si>
  <si>
    <t>Cotton shirt</t>
  </si>
  <si>
    <t>Cotton fabrics (2)</t>
  </si>
  <si>
    <t>Sewing Machine</t>
  </si>
  <si>
    <t>Blue sweater</t>
  </si>
  <si>
    <t>Indigo (2)</t>
  </si>
  <si>
    <t>Carrot cake</t>
  </si>
  <si>
    <t>Carrots (2)</t>
  </si>
  <si>
    <t>Cake Oven</t>
  </si>
  <si>
    <t>Woolly chaps</t>
  </si>
  <si>
    <t>Cotton fabric (1)</t>
  </si>
  <si>
    <t>Wool (3)</t>
  </si>
  <si>
    <t>Cherry</t>
  </si>
  <si>
    <t>1 d 3 h</t>
  </si>
  <si>
    <t>Cherry tree</t>
  </si>
  <si>
    <t>Cream cake</t>
  </si>
  <si>
    <t>Cream (1)</t>
  </si>
  <si>
    <t>White sugar (1)</t>
  </si>
  <si>
    <t>Wheat (5)</t>
  </si>
  <si>
    <t>Red berry cake</t>
  </si>
  <si>
    <t>Cherries (2)</t>
  </si>
  <si>
    <t>Raspberry (1)</t>
  </si>
  <si>
    <t>Cheesecake</t>
  </si>
  <si>
    <t>★★★ 3 h 24 min</t>
  </si>
  <si>
    <t>Cheese (1)</t>
  </si>
  <si>
    <t>Cookie (1)</t>
  </si>
  <si>
    <t>2-?</t>
  </si>
  <si>
    <t>Silver ore</t>
  </si>
  <si>
    <t>Instant</t>
  </si>
  <si>
    <t>Supplies</t>
  </si>
  <si>
    <t>Mine</t>
  </si>
  <si>
    <t>Gold ore</t>
  </si>
  <si>
    <t>Platinum ore</t>
  </si>
  <si>
    <t>Silver bar</t>
  </si>
  <si>
    <t>8 h</t>
  </si>
  <si>
    <t>★★★ 6 h 48 min</t>
  </si>
  <si>
    <t>Silver ore (3)</t>
  </si>
  <si>
    <t>Smelter</t>
  </si>
  <si>
    <t>Chili pepper</t>
  </si>
  <si>
    <t>Chili pepper (1)</t>
  </si>
  <si>
    <t>Chili popcorn</t>
  </si>
  <si>
    <t>Chili peppers (2)</t>
  </si>
  <si>
    <t>Gold bar</t>
  </si>
  <si>
    <t>12 h</t>
  </si>
  <si>
    <t>★★★ 10 h 12 min</t>
  </si>
  <si>
    <t>Gold ore (3)</t>
  </si>
  <si>
    <t>Platinum bar</t>
  </si>
  <si>
    <t>Platinum ore (3)</t>
  </si>
  <si>
    <t>Violet dress</t>
  </si>
  <si>
    <t>2 h 15 min</t>
  </si>
  <si>
    <t>★★★ 1 h 54 min</t>
  </si>
  <si>
    <t>Blackberry</t>
  </si>
  <si>
    <t>1 d 8 h</t>
  </si>
  <si>
    <t>Blackberry bush</t>
  </si>
  <si>
    <t>Blackberry muffin</t>
  </si>
  <si>
    <t>Blackberries (2)</t>
  </si>
  <si>
    <t>Carrot juice</t>
  </si>
  <si>
    <t>Juice Press</t>
  </si>
  <si>
    <t>Fish fillet</t>
  </si>
  <si>
    <t>Lure (1)</t>
  </si>
  <si>
    <t>or Fishing net (1)</t>
  </si>
  <si>
    <t>Fishing spot (any available)</t>
  </si>
  <si>
    <t>Fish</t>
  </si>
  <si>
    <t>Fish burger</t>
  </si>
  <si>
    <t>Fish Burger</t>
  </si>
  <si>
    <t>Fish fillets (2)</t>
  </si>
  <si>
    <t>Red lure</t>
  </si>
  <si>
    <t>Red Lure</t>
  </si>
  <si>
    <t>None</t>
  </si>
  <si>
    <t>Lure Workbench</t>
  </si>
  <si>
    <t>Green lure</t>
  </si>
  <si>
    <t>Green Lure</t>
  </si>
  <si>
    <t>1 h 15 min</t>
  </si>
  <si>
    <t>★★★ 1 h 3 min</t>
  </si>
  <si>
    <t>Green voucher (1)</t>
  </si>
  <si>
    <t>Blue lure</t>
  </si>
  <si>
    <t>Blue Lure</t>
  </si>
  <si>
    <t>Blue voucher (1)</t>
  </si>
  <si>
    <t>Purple lure</t>
  </si>
  <si>
    <t>Purple Lure</t>
  </si>
  <si>
    <t>Purple voucher (1)</t>
  </si>
  <si>
    <t>Gold lure</t>
  </si>
  <si>
    <t>Gold Lure</t>
  </si>
  <si>
    <t>Golden voucher (1)</t>
  </si>
  <si>
    <t>Apple pie</t>
  </si>
  <si>
    <t>Apple Pie</t>
  </si>
  <si>
    <t>★★★ 2 h 7 min</t>
  </si>
  <si>
    <t>Apples (3)</t>
  </si>
  <si>
    <t>Syrup (1)</t>
  </si>
  <si>
    <t>Fish pie</t>
  </si>
  <si>
    <t>Fish Pie</t>
  </si>
  <si>
    <t>Fish fillets (3)</t>
  </si>
  <si>
    <t>Apple juice</t>
  </si>
  <si>
    <t>Apple Juice</t>
  </si>
  <si>
    <t>Apples (2)</t>
  </si>
  <si>
    <t>Vanilla ice cream</t>
  </si>
  <si>
    <t>Vanilla Ice Cream</t>
  </si>
  <si>
    <t>Ice Cream Maker</t>
  </si>
  <si>
    <t>Tomato</t>
  </si>
  <si>
    <t>Tomato (1)</t>
  </si>
  <si>
    <t>Roasted tomatoes</t>
  </si>
  <si>
    <t>Roasted Tomatoes</t>
  </si>
  <si>
    <t>Tomatoes (2)</t>
  </si>
  <si>
    <t>Cherry juice</t>
  </si>
  <si>
    <t>Cherry Juice</t>
  </si>
  <si>
    <t>Fishing net</t>
  </si>
  <si>
    <t>Fishing Net</t>
  </si>
  <si>
    <t>Net Maker</t>
  </si>
  <si>
    <t>Mystery net</t>
  </si>
  <si>
    <t>Mystery Net</t>
  </si>
  <si>
    <t>Diamonds (5)</t>
  </si>
  <si>
    <t>Tomato juice</t>
  </si>
  <si>
    <t>Tomato Juice</t>
  </si>
  <si>
    <t>Tomatoes (3)</t>
  </si>
  <si>
    <t>Berry juice</t>
  </si>
  <si>
    <t>Berry Juice</t>
  </si>
  <si>
    <t>Blackberry (1)</t>
  </si>
  <si>
    <t>Goat feed</t>
  </si>
  <si>
    <t>Goat Feed</t>
  </si>
  <si>
    <t>Goat milk</t>
  </si>
  <si>
    <t>Goat Milk</t>
  </si>
  <si>
    <t>Goat Feed (1)</t>
  </si>
  <si>
    <t>Goat</t>
  </si>
  <si>
    <t>Goat cheese</t>
  </si>
  <si>
    <t>Goat Cheese</t>
  </si>
  <si>
    <t>Goat milk (2)</t>
  </si>
  <si>
    <t>Pizza</t>
  </si>
  <si>
    <t>15 min</t>
  </si>
  <si>
    <t>★★★ 12 min</t>
  </si>
  <si>
    <t>Coal</t>
  </si>
  <si>
    <t>Refined coal</t>
  </si>
  <si>
    <t>Refined Coal</t>
  </si>
  <si>
    <t>★★★ 5 h 6 min</t>
  </si>
  <si>
    <t>Coal (3)</t>
  </si>
  <si>
    <t>Cherry popsicle</t>
  </si>
  <si>
    <t>Cherry Popsicle</t>
  </si>
  <si>
    <t>Cherry juice (1)</t>
  </si>
  <si>
    <t>Strawberry</t>
  </si>
  <si>
    <t>Strawberry (1)</t>
  </si>
  <si>
    <t>Feta pie</t>
  </si>
  <si>
    <t>Feta Pie</t>
  </si>
  <si>
    <t>Goat cheese (1)</t>
  </si>
  <si>
    <t>Iron ore</t>
  </si>
  <si>
    <t>Iron Ore</t>
  </si>
  <si>
    <t>Iron bar</t>
  </si>
  <si>
    <t>Iron Bar</t>
  </si>
  <si>
    <t>7 h</t>
  </si>
  <si>
    <t>★★★ 5 h 57 min</t>
  </si>
  <si>
    <t>Iron ore (3)</t>
  </si>
  <si>
    <t>Strawberry ice cream</t>
  </si>
  <si>
    <t>Strawberry Ice Cream</t>
  </si>
  <si>
    <t>Strawberries (3)</t>
  </si>
  <si>
    <t>Potato</t>
  </si>
  <si>
    <t>3 h 40 min</t>
  </si>
  <si>
    <t>Potato (1)</t>
  </si>
  <si>
    <t>Strawberry cake</t>
  </si>
  <si>
    <t>Strawberry Cake</t>
  </si>
  <si>
    <t>Strawberries (2)</t>
  </si>
  <si>
    <t>Baked potato</t>
  </si>
  <si>
    <t>Baked Potato</t>
  </si>
  <si>
    <t>35 min</t>
  </si>
  <si>
    <t>★★★ 29 min</t>
  </si>
  <si>
    <t>Potatoes (2)</t>
  </si>
  <si>
    <t>Apple jam</t>
  </si>
  <si>
    <t>Apple Jam</t>
  </si>
  <si>
    <t>Jam Maker</t>
  </si>
  <si>
    <t>Chocolate cake</t>
  </si>
  <si>
    <t>Chocolate Cake</t>
  </si>
  <si>
    <t>Cacao (2)</t>
  </si>
  <si>
    <t>Casserole</t>
  </si>
  <si>
    <t>Cacao</t>
  </si>
  <si>
    <t>1 d 10 h</t>
  </si>
  <si>
    <t>Cacao tree</t>
  </si>
  <si>
    <t>Raspberry jam</t>
  </si>
  <si>
    <t>Raspberry Jam</t>
  </si>
  <si>
    <t>Raspberries (3)</t>
  </si>
  <si>
    <t>Spicy pizza</t>
  </si>
  <si>
    <t>Spicy Pizza</t>
  </si>
  <si>
    <t>Blackberry jam</t>
  </si>
  <si>
    <t>Blackberry Jam</t>
  </si>
  <si>
    <t>Blackberries (3)</t>
  </si>
  <si>
    <t>Potato feta cake</t>
  </si>
  <si>
    <t>Potato Feta Cake</t>
  </si>
  <si>
    <t>Cherry jam</t>
  </si>
  <si>
    <t>Cherry Jam</t>
  </si>
  <si>
    <t>Cherries (3)</t>
  </si>
  <si>
    <t>Bracelet</t>
  </si>
  <si>
    <t>★★★ 1 h 24 min</t>
  </si>
  <si>
    <t>Gold bar (1)</t>
  </si>
  <si>
    <t>Silver bars (2)</t>
  </si>
  <si>
    <t>Jeweler</t>
  </si>
  <si>
    <t>Potato bread</t>
  </si>
  <si>
    <t>Potato Bread</t>
  </si>
  <si>
    <t>Shepherd's pie</t>
  </si>
  <si>
    <t>Shepherds Pie</t>
  </si>
  <si>
    <t>1 h 40 min</t>
  </si>
  <si>
    <t>★★★ 1 h 25 min</t>
  </si>
  <si>
    <t>Pumpkins (2)</t>
  </si>
  <si>
    <t>Chocolate ice cream</t>
  </si>
  <si>
    <t>Chocolate Ice Cream</t>
  </si>
  <si>
    <t>Honeycomb</t>
  </si>
  <si>
    <t>Beehive tree</t>
  </si>
  <si>
    <t>Necklace</t>
  </si>
  <si>
    <t>Platinum bar (1)</t>
  </si>
  <si>
    <t>Honey</t>
  </si>
  <si>
    <t>Honeycombs (2)</t>
  </si>
  <si>
    <t>Honey Extractor</t>
  </si>
  <si>
    <t>Honey popcorn</t>
  </si>
  <si>
    <t>Honey Popcorn</t>
  </si>
  <si>
    <t>Honey (2)</t>
  </si>
  <si>
    <t>Diamond ring</t>
  </si>
  <si>
    <t>Diamond Ring</t>
  </si>
  <si>
    <t>Diamond (1)</t>
  </si>
  <si>
    <t>Gold bars (2)</t>
  </si>
  <si>
    <t>Platinum bars (2)</t>
  </si>
  <si>
    <t>Fish and chips</t>
  </si>
  <si>
    <t>Fish and Chips</t>
  </si>
  <si>
    <t>Potatoes (3)</t>
  </si>
  <si>
    <t>Iron bracelet</t>
  </si>
  <si>
    <t>Iron Bracelet</t>
  </si>
  <si>
    <t>Iron bars (2)</t>
  </si>
  <si>
    <t>Refined coals (2)</t>
  </si>
  <si>
    <t>Silver bar (1)</t>
  </si>
  <si>
    <t>Coffee bean</t>
  </si>
  <si>
    <t>Coffee Bean</t>
  </si>
  <si>
    <t>1 d 1 h</t>
  </si>
  <si>
    <t>Coffee bush</t>
  </si>
  <si>
    <t>Espresso</t>
  </si>
  <si>
    <t>Coffee beans (3)</t>
  </si>
  <si>
    <t>Coffee Kiosk</t>
  </si>
  <si>
    <t>Honey apple cake</t>
  </si>
  <si>
    <t>Honey Apple Cake</t>
  </si>
  <si>
    <t>3 h 20 min</t>
  </si>
  <si>
    <t>★★★ 2 h 50 min</t>
  </si>
  <si>
    <t>Caffè latte</t>
  </si>
  <si>
    <t>Caffe Latte</t>
  </si>
  <si>
    <t>Coffee beans (2)</t>
  </si>
  <si>
    <t>Chocolate popcorn</t>
  </si>
  <si>
    <t>Chocolate Popcorn</t>
  </si>
  <si>
    <t>Lobster tail</t>
  </si>
  <si>
    <t>Lobster Tail</t>
  </si>
  <si>
    <t>Lobster (1)</t>
  </si>
  <si>
    <t>Lobster Pool</t>
  </si>
  <si>
    <t>Lobster trap</t>
  </si>
  <si>
    <t>Lobster Trap</t>
  </si>
  <si>
    <t>Frutti di Mare pizza</t>
  </si>
  <si>
    <t>Frutti di Mare Pizza</t>
  </si>
  <si>
    <t>Fish fillet (1)</t>
  </si>
  <si>
    <t>Lobster tail (1)</t>
  </si>
  <si>
    <t>Caffè mocha</t>
  </si>
  <si>
    <t>Caffe Mocha</t>
  </si>
  <si>
    <t>Coffee bean (1)</t>
  </si>
  <si>
    <t>Raspberry mocha</t>
  </si>
  <si>
    <t>Raspberry Mocha</t>
  </si>
  <si>
    <t>Cacao (1)</t>
  </si>
  <si>
    <t>Lobster soup</t>
  </si>
  <si>
    <t>Lobster Soup</t>
  </si>
  <si>
    <t>Lobster tails (2)</t>
  </si>
  <si>
    <t>Soup Kitchen</t>
  </si>
  <si>
    <t>Hot chocolate</t>
  </si>
  <si>
    <t>Hot Chocolate</t>
  </si>
  <si>
    <t>25 min</t>
  </si>
  <si>
    <t>★★★ 21 min</t>
  </si>
  <si>
    <t>Tomato soup</t>
  </si>
  <si>
    <t>Tomato Soup</t>
  </si>
  <si>
    <t>Tomato juice (1)</t>
  </si>
  <si>
    <t>Red scarf</t>
  </si>
  <si>
    <t>Red Scarf</t>
  </si>
  <si>
    <t>Lobster skewer</t>
  </si>
  <si>
    <t>Lobster Skewer</t>
  </si>
  <si>
    <t>Honey (1)</t>
  </si>
  <si>
    <t>Beeswax</t>
  </si>
  <si>
    <t>Honeycombs (3)</t>
  </si>
  <si>
    <t>Strawberry candle</t>
  </si>
  <si>
    <t>Strawberry Candle</t>
  </si>
  <si>
    <t>Beeswax (1)</t>
  </si>
  <si>
    <t>Candle Maker</t>
  </si>
  <si>
    <t>Pumpkin soup</t>
  </si>
  <si>
    <t>Pumpkin Soup</t>
  </si>
  <si>
    <t>Strawberry jam</t>
  </si>
  <si>
    <t>Strawberry Jam</t>
  </si>
  <si>
    <t>7 h 30 min</t>
  </si>
  <si>
    <t>★★★ 6 h 22 min</t>
  </si>
  <si>
    <t>Duck feather</t>
  </si>
  <si>
    <t>Duck Feather</t>
  </si>
  <si>
    <t>Duck (1)</t>
  </si>
  <si>
    <t>Duck Salon</t>
  </si>
  <si>
    <t>Duck trap</t>
  </si>
  <si>
    <t>Duck Trap</t>
  </si>
  <si>
    <t>60 min</t>
  </si>
  <si>
    <t>Caramel apple</t>
  </si>
  <si>
    <t>Caramel Apple</t>
  </si>
  <si>
    <t>Apple (1)</t>
  </si>
  <si>
    <t>Syrup (2)</t>
  </si>
  <si>
    <t>Candy Machine</t>
  </si>
  <si>
    <t>Pillow</t>
  </si>
  <si>
    <t>Duck feathers (3)</t>
  </si>
  <si>
    <t>1-?</t>
  </si>
  <si>
    <t>Toffee</t>
  </si>
  <si>
    <t>Raspberry candle</t>
  </si>
  <si>
    <t>Raspberry Candle</t>
  </si>
  <si>
    <t>1 h 45 min</t>
  </si>
  <si>
    <t>★★★ 1 h 29 min</t>
  </si>
  <si>
    <t>Fish soup</t>
  </si>
  <si>
    <t>Fish Soup</t>
  </si>
  <si>
    <t>Soy sauce</t>
  </si>
  <si>
    <t>Soy Sauce</t>
  </si>
  <si>
    <t>Soybeans (9)</t>
  </si>
  <si>
    <t>Sauce Maker</t>
  </si>
  <si>
    <t>Chocolate</t>
  </si>
  <si>
    <t>20 h</t>
  </si>
  <si>
    <t>★★★ 17 h</t>
  </si>
  <si>
    <t>Cacao (3)</t>
  </si>
  <si>
    <t>Rice</t>
  </si>
  <si>
    <t>Rice (1)</t>
  </si>
  <si>
    <t>19-32</t>
  </si>
  <si>
    <t>Sushi roll</t>
  </si>
  <si>
    <t>Sushi Roll</t>
  </si>
  <si>
    <t>Rice (15)</t>
  </si>
  <si>
    <t>Soy sauce (1)</t>
  </si>
  <si>
    <t>Sushi Bar</t>
  </si>
  <si>
    <t>Olive</t>
  </si>
  <si>
    <t>1 d</t>
  </si>
  <si>
    <t>Olive tree</t>
  </si>
  <si>
    <t>Lollipop</t>
  </si>
  <si>
    <t>Cherry (1)</t>
  </si>
  <si>
    <t>Lettuce</t>
  </si>
  <si>
    <t>3 h 30 min</t>
  </si>
  <si>
    <t>Lettuce (1)</t>
  </si>
  <si>
    <t>Feta salad</t>
  </si>
  <si>
    <t>Feta Salad</t>
  </si>
  <si>
    <t>Goat cheese (2)</t>
  </si>
  <si>
    <t>Lettuce (3)</t>
  </si>
  <si>
    <t>Olives (2)</t>
  </si>
  <si>
    <t>Roasted tomatoes (1)</t>
  </si>
  <si>
    <t>Salad Bar</t>
  </si>
  <si>
    <t>Lobster sushi</t>
  </si>
  <si>
    <t>Lobster Sushi</t>
  </si>
  <si>
    <t>Blanket</t>
  </si>
  <si>
    <t>★★★ 2 h 58 min</t>
  </si>
  <si>
    <t>Cotton fabric (3)</t>
  </si>
  <si>
    <t>Duck feathers (5)</t>
  </si>
  <si>
    <t>Jelly beans</t>
  </si>
  <si>
    <t>Jelly Beans</t>
  </si>
  <si>
    <t>24 h</t>
  </si>
  <si>
    <t>★★★ 20 h 24 min</t>
  </si>
  <si>
    <t>Blackberry jam (1)</t>
  </si>
  <si>
    <t>Raspberry jam (1)</t>
  </si>
  <si>
    <t>Olive oil</t>
  </si>
  <si>
    <t>Olive Oil</t>
  </si>
  <si>
    <t>Olives (3)</t>
  </si>
  <si>
    <t>Veggie bagel</t>
  </si>
  <si>
    <t>Veggie Bagel</t>
  </si>
  <si>
    <t>Olive oil (1)</t>
  </si>
  <si>
    <t>Sandwich Bar</t>
  </si>
  <si>
    <t>BLT salad</t>
  </si>
  <si>
    <t>BLT Salad</t>
  </si>
  <si>
    <t>Mayonnaise (1)</t>
  </si>
  <si>
    <t>Mayonnaise</t>
  </si>
  <si>
    <t>Egg sushi</t>
  </si>
  <si>
    <t>Egg Sushi</t>
  </si>
  <si>
    <t>Seafood salad</t>
  </si>
  <si>
    <t>Seafood Salad</t>
  </si>
  <si>
    <t>Berry smoothie</t>
  </si>
  <si>
    <t>Berry Smoothie</t>
  </si>
  <si>
    <t>Smoothie Mixer</t>
  </si>
  <si>
    <t>Bacon toast</t>
  </si>
  <si>
    <t>Bacon Toast</t>
  </si>
  <si>
    <t>Lemon</t>
  </si>
  <si>
    <t>1 d 5 h</t>
  </si>
  <si>
    <t>Lemon tree</t>
  </si>
  <si>
    <t>Lemon curd</t>
  </si>
  <si>
    <t>Lemon Curd</t>
  </si>
  <si>
    <t>Lemons (2)</t>
  </si>
  <si>
    <t>Egg sandwich</t>
  </si>
  <si>
    <t>Egg Sandwich</t>
  </si>
  <si>
    <t>1 h 20 min</t>
  </si>
  <si>
    <t>★★★ 1 h 8 min</t>
  </si>
  <si>
    <t>Green smoothie</t>
  </si>
  <si>
    <t>Green Smoothie</t>
  </si>
  <si>
    <t>Lemon (1)</t>
  </si>
  <si>
    <t>Lettuce (5)</t>
  </si>
  <si>
    <t>Fresh pasta</t>
  </si>
  <si>
    <t>Fresh Pasta</t>
  </si>
  <si>
    <t>Pasta Maker</t>
  </si>
  <si>
    <t>Pasta salad</t>
  </si>
  <si>
    <t>Pasta Salad</t>
  </si>
  <si>
    <t>Fresh pasta (4)</t>
  </si>
  <si>
    <t> Tomatoes (2)</t>
  </si>
  <si>
    <t>Lemon pie</t>
  </si>
  <si>
    <t>Lemon Pie</t>
  </si>
  <si>
    <t>Lemon curd (1)</t>
  </si>
  <si>
    <t>Onion</t>
  </si>
  <si>
    <t>5 h</t>
  </si>
  <si>
    <t>Onion (1)</t>
  </si>
  <si>
    <t>9-?</t>
  </si>
  <si>
    <t>Grilled onion</t>
  </si>
  <si>
    <t>Grilled Onion</t>
  </si>
  <si>
    <t>Onions (2)</t>
  </si>
  <si>
    <t>Lemon cake</t>
  </si>
  <si>
    <t>Lemon Cake</t>
  </si>
  <si>
    <t>Lemon curd (2)</t>
  </si>
  <si>
    <t>Tomato sauce</t>
  </si>
  <si>
    <t>Tomato Sauce</t>
  </si>
  <si>
    <t>Honey toast</t>
  </si>
  <si>
    <t>Honey Toast</t>
  </si>
  <si>
    <t>Bread (1)</t>
  </si>
  <si>
    <t>Yogurt smoothie</t>
  </si>
  <si>
    <t>Yogurt Smoothie</t>
  </si>
  <si>
    <t>Cloche hat</t>
  </si>
  <si>
    <t>Cloche Hat</t>
  </si>
  <si>
    <t>Wool (6)</t>
  </si>
  <si>
    <t>Hat Maker</t>
  </si>
  <si>
    <t>Orange</t>
  </si>
  <si>
    <t>1 d 7 h</t>
  </si>
  <si>
    <t>Orange tree</t>
  </si>
  <si>
    <t>4-?</t>
  </si>
  <si>
    <t>Orange juice</t>
  </si>
  <si>
    <t>Orange Juice</t>
  </si>
  <si>
    <t>Oranges (2)</t>
  </si>
  <si>
    <t>Onion soup</t>
  </si>
  <si>
    <t>Onion Soup</t>
  </si>
  <si>
    <t>Onions (3)</t>
  </si>
  <si>
    <t>Lemon candle</t>
  </si>
  <si>
    <t>Lemon Candle</t>
  </si>
  <si>
    <t>Top hat</t>
  </si>
  <si>
    <t>Top Hat</t>
  </si>
  <si>
    <t>Duck feather (1)</t>
  </si>
  <si>
    <t>Refined coal (1)</t>
  </si>
  <si>
    <t>Gnocchi</t>
  </si>
  <si>
    <t>Potatoes (4)</t>
  </si>
  <si>
    <t>Butter (2)</t>
  </si>
  <si>
    <t>Pasta Kitchen</t>
  </si>
  <si>
    <t>Noodle soup</t>
  </si>
  <si>
    <t>Noodle Soup</t>
  </si>
  <si>
    <t>Chili peppers (1)</t>
  </si>
  <si>
    <t> Rice noodles (3)</t>
  </si>
  <si>
    <t>Rice noodles</t>
  </si>
  <si>
    <t>Rice Noodles</t>
  </si>
  <si>
    <t>Rice (5)</t>
  </si>
  <si>
    <t>Marmalade</t>
  </si>
  <si>
    <t>8 h 30 min</t>
  </si>
  <si>
    <t>★★★ 7 h 13 min</t>
  </si>
  <si>
    <t>Oranges (3)</t>
  </si>
  <si>
    <t>Sun hat</t>
  </si>
  <si>
    <t>Sun Hat</t>
  </si>
  <si>
    <t>Duck feathers (2)</t>
  </si>
  <si>
    <t>Veggie lasagna</t>
  </si>
  <si>
    <t>Veggie Lasagna</t>
  </si>
  <si>
    <t>Tomato sauce (1)</t>
  </si>
  <si>
    <t>Fresh pasta (3)</t>
  </si>
  <si>
    <t>Hot dog</t>
  </si>
  <si>
    <t>Hot Dog</t>
  </si>
  <si>
    <t>Hot Dog Stand</t>
  </si>
  <si>
    <t>Peach</t>
  </si>
  <si>
    <t>1 d 6 h</t>
  </si>
  <si>
    <t>Peach tree</t>
  </si>
  <si>
    <t>Peach tart</t>
  </si>
  <si>
    <t>Peach Tart</t>
  </si>
  <si>
    <t>Peaches (3)</t>
  </si>
  <si>
    <t>Tofu dog</t>
  </si>
  <si>
    <t>Tofu Dog</t>
  </si>
  <si>
    <t>Soybeans (6)</t>
  </si>
  <si>
    <t>Tomatoes (4)</t>
  </si>
  <si>
    <t>Salsa</t>
  </si>
  <si>
    <t>Taco</t>
  </si>
  <si>
    <t>Corn bread (1)</t>
  </si>
  <si>
    <t>Bacon (1)</t>
  </si>
  <si>
    <t>Salsa (1)</t>
  </si>
  <si>
    <t>Taco Kitchen</t>
  </si>
  <si>
    <t>Orange sorbet</t>
  </si>
  <si>
    <t>Orange Sorbet</t>
  </si>
  <si>
    <t>Corn dog</t>
  </si>
  <si>
    <t>Corn Dog</t>
  </si>
  <si>
    <t>Bacon (4)</t>
  </si>
  <si>
    <t>Corn (4)</t>
  </si>
  <si>
    <t>Potato soup</t>
  </si>
  <si>
    <t>Potato Soup</t>
  </si>
  <si>
    <t>?</t>
  </si>
  <si>
    <t>Fish taco</t>
  </si>
  <si>
    <t>Fish Taco</t>
  </si>
  <si>
    <t>★★★ 1 h 9 min</t>
  </si>
  <si>
    <t>Corn bread (2)</t>
  </si>
  <si>
    <t>Peach jam</t>
  </si>
  <si>
    <t>Peach Jam</t>
  </si>
  <si>
    <t>Lobster pasta</t>
  </si>
  <si>
    <t>Lobster Pasta</t>
  </si>
  <si>
    <t>Cream (2)</t>
  </si>
  <si>
    <t>Tea leaf</t>
  </si>
  <si>
    <t>Tea Leaf</t>
  </si>
  <si>
    <t>6 h 30 min</t>
  </si>
  <si>
    <t>Tea leaf (1)</t>
  </si>
  <si>
    <t>8-?</t>
  </si>
  <si>
    <t>Green tea</t>
  </si>
  <si>
    <t>Green Tea</t>
  </si>
  <si>
    <t>Tea leaves (5)</t>
  </si>
  <si>
    <t>Tea Stand</t>
  </si>
  <si>
    <t>Onion dog</t>
  </si>
  <si>
    <t>Onion Dog</t>
  </si>
  <si>
    <t>Breads (1)</t>
  </si>
  <si>
    <t>Milk tea</t>
  </si>
  <si>
    <t>Milk Tea</t>
  </si>
  <si>
    <t>Tea leaves (3)</t>
  </si>
  <si>
    <t>Quesadilla</t>
  </si>
  <si>
    <t>Wheat (4)</t>
  </si>
  <si>
    <t>Fruit salad</t>
  </si>
  <si>
    <t>Fruit Salad</t>
  </si>
  <si>
    <t>Orange (1)</t>
  </si>
  <si>
    <t>Peach ice cream</t>
  </si>
  <si>
    <t>Peach Ice Cream</t>
  </si>
  <si>
    <t>Peaches (2)</t>
  </si>
  <si>
    <t>Honey tea</t>
  </si>
  <si>
    <t>Honey Tea</t>
  </si>
  <si>
    <t>Summer salad</t>
  </si>
  <si>
    <t>Summer Salad</t>
  </si>
  <si>
    <t>Peach (1)</t>
  </si>
  <si>
    <t>Grapes</t>
  </si>
  <si>
    <t>Grape juice</t>
  </si>
  <si>
    <t>Grape Juice</t>
  </si>
  <si>
    <t>Grapes (2)</t>
  </si>
  <si>
    <t>Grape jam</t>
  </si>
  <si>
    <t>Grape Jam</t>
  </si>
  <si>
    <t>★★★ 5 h 31 min</t>
  </si>
  <si>
    <t>Grapes (3)</t>
  </si>
  <si>
    <t>Lemon tea</t>
  </si>
  <si>
    <t>Lemon Tea</t>
  </si>
  <si>
    <t>Nachos</t>
  </si>
  <si>
    <t>Mixed smoothie</t>
  </si>
  <si>
    <t>Mixed Smoothie</t>
  </si>
  <si>
    <t>Banana</t>
  </si>
  <si>
    <t>27 h</t>
  </si>
  <si>
    <t>Banana tree</t>
  </si>
  <si>
    <t>Iced banana latte</t>
  </si>
  <si>
    <t>Iced Banana Latte</t>
  </si>
  <si>
    <t>Banana (1)</t>
  </si>
  <si>
    <t>Orange tea</t>
  </si>
  <si>
    <t>Orange Tea</t>
  </si>
  <si>
    <t>Fruit cake</t>
  </si>
  <si>
    <t>Fruit Cake</t>
  </si>
  <si>
    <t>Cherriess (2)</t>
  </si>
  <si>
    <t>Grapess (2)</t>
  </si>
  <si>
    <t>Banana bread</t>
  </si>
  <si>
    <t>Banana Bread</t>
  </si>
  <si>
    <t>Bananas (3)</t>
  </si>
  <si>
    <t>Iced tea</t>
  </si>
  <si>
    <t>Iced Tea</t>
  </si>
  <si>
    <t>Goat cheese toast</t>
  </si>
  <si>
    <t>Goat Cheese Toast</t>
  </si>
  <si>
    <t>50 min</t>
  </si>
  <si>
    <t>★★★ 42 min</t>
  </si>
  <si>
    <t>Banana pancakes</t>
  </si>
  <si>
    <t>Banana Pancakes</t>
  </si>
  <si>
    <t>Banana split</t>
  </si>
  <si>
    <t>Banana Split</t>
  </si>
  <si>
    <t>Needs3</t>
  </si>
  <si>
    <t>Needs2</t>
  </si>
  <si>
    <t>Needs1</t>
  </si>
  <si>
    <t>1</t>
  </si>
  <si>
    <t>3</t>
  </si>
  <si>
    <t>18</t>
  </si>
  <si>
    <t>2</t>
  </si>
  <si>
    <t>7</t>
  </si>
  <si>
    <t>21</t>
  </si>
  <si>
    <t>Chicken Feed</t>
  </si>
  <si>
    <t>5</t>
  </si>
  <si>
    <t>10</t>
  </si>
  <si>
    <t>Cow Feed</t>
  </si>
  <si>
    <t>6</t>
  </si>
  <si>
    <t>14</t>
  </si>
  <si>
    <t>32</t>
  </si>
  <si>
    <t>8-15</t>
  </si>
  <si>
    <t>50</t>
  </si>
  <si>
    <t>8-12</t>
  </si>
  <si>
    <t>Corn Bread</t>
  </si>
  <si>
    <t>72</t>
  </si>
  <si>
    <t>8</t>
  </si>
  <si>
    <t>4-7</t>
  </si>
  <si>
    <t>4</t>
  </si>
  <si>
    <t>8-13</t>
  </si>
  <si>
    <t>10-19</t>
  </si>
  <si>
    <t>9</t>
  </si>
  <si>
    <t>82</t>
  </si>
  <si>
    <t>5-6</t>
  </si>
  <si>
    <t>108</t>
  </si>
  <si>
    <t>13</t>
  </si>
  <si>
    <t>3-4</t>
  </si>
  <si>
    <t>Pig Feed</t>
  </si>
  <si>
    <t>4-9</t>
  </si>
  <si>
    <t>104</t>
  </si>
  <si>
    <t>2-5</t>
  </si>
  <si>
    <t>Bacon and Eggs</t>
  </si>
  <si>
    <t>11</t>
  </si>
  <si>
    <t>201</t>
  </si>
  <si>
    <t>24</t>
  </si>
  <si>
    <t>2-4</t>
  </si>
  <si>
    <t>12</t>
  </si>
  <si>
    <t>122</t>
  </si>
  <si>
    <t>15</t>
  </si>
  <si>
    <t>25</t>
  </si>
  <si>
    <t>8-17</t>
  </si>
  <si>
    <t>5-13</t>
  </si>
  <si>
    <t>Carrot Pie</t>
  </si>
  <si>
    <t>9-15</t>
  </si>
  <si>
    <t>Pumpkin Pie</t>
  </si>
  <si>
    <t>158</t>
  </si>
  <si>
    <t>19</t>
  </si>
  <si>
    <t>39</t>
  </si>
  <si>
    <t>16</t>
  </si>
  <si>
    <t>54</t>
  </si>
  <si>
    <t>5-8</t>
  </si>
  <si>
    <t>Sheep Feed</t>
  </si>
  <si>
    <t>Buttered Popcorn</t>
  </si>
  <si>
    <t>126</t>
  </si>
  <si>
    <t>17</t>
  </si>
  <si>
    <t>151</t>
  </si>
  <si>
    <t>28</t>
  </si>
  <si>
    <t>10-16</t>
  </si>
  <si>
    <t>Bacon Pie</t>
  </si>
  <si>
    <t>219</t>
  </si>
  <si>
    <t>26</t>
  </si>
  <si>
    <t>1-3</t>
  </si>
  <si>
    <t>90</t>
  </si>
  <si>
    <t>3-5</t>
  </si>
  <si>
    <t>180</t>
  </si>
  <si>
    <t>22</t>
  </si>
  <si>
    <t>2-3</t>
  </si>
  <si>
    <t>Raspberry Muffin</t>
  </si>
  <si>
    <t>140</t>
  </si>
  <si>
    <t>Blue Woolly Hat</t>
  </si>
  <si>
    <t>111</t>
  </si>
  <si>
    <t>46</t>
  </si>
  <si>
    <t>6-10</t>
  </si>
  <si>
    <t>241</t>
  </si>
  <si>
    <t>29</t>
  </si>
  <si>
    <t>Blue Sweater</t>
  </si>
  <si>
    <t>20</t>
  </si>
  <si>
    <t>208</t>
  </si>
  <si>
    <t>Carrot Cake</t>
  </si>
  <si>
    <t>165</t>
  </si>
  <si>
    <t>Wooly Chaps</t>
  </si>
  <si>
    <t>309</t>
  </si>
  <si>
    <t>37</t>
  </si>
  <si>
    <t>1-2</t>
  </si>
  <si>
    <t>68</t>
  </si>
  <si>
    <t>5-7</t>
  </si>
  <si>
    <t>Cream Cake</t>
  </si>
  <si>
    <t>23</t>
  </si>
  <si>
    <t>Red Berry Cake</t>
  </si>
  <si>
    <t>255</t>
  </si>
  <si>
    <t>31</t>
  </si>
  <si>
    <t>284</t>
  </si>
  <si>
    <t>34</t>
  </si>
  <si>
    <t>147</t>
  </si>
  <si>
    <t>36</t>
  </si>
  <si>
    <t>4-12</t>
  </si>
  <si>
    <t>Chili Popcorn</t>
  </si>
  <si>
    <t>205</t>
  </si>
  <si>
    <t>Violet Dress</t>
  </si>
  <si>
    <t>327</t>
  </si>
  <si>
    <t>4-6</t>
  </si>
  <si>
    <t>Blackberry Muffin</t>
  </si>
  <si>
    <t>226</t>
  </si>
  <si>
    <t>27</t>
  </si>
  <si>
    <t>6-11</t>
  </si>
  <si>
    <t>Fish Fillet</t>
  </si>
  <si>
    <t>or 20 h</t>
  </si>
  <si>
    <t>4-20</t>
  </si>
  <si>
    <t>6-9</t>
  </si>
  <si>
    <t>0</t>
  </si>
  <si>
    <t>270</t>
  </si>
  <si>
    <t>129</t>
  </si>
  <si>
    <t>3-7</t>
  </si>
  <si>
    <t>172</t>
  </si>
  <si>
    <t>30</t>
  </si>
  <si>
    <t>43</t>
  </si>
  <si>
    <t>6-12</t>
  </si>
  <si>
    <t>118</t>
  </si>
  <si>
    <t>216</t>
  </si>
  <si>
    <t>162</t>
  </si>
  <si>
    <t>64</t>
  </si>
  <si>
    <t>33</t>
  </si>
  <si>
    <t>190</t>
  </si>
  <si>
    <t>352</t>
  </si>
  <si>
    <t>42</t>
  </si>
  <si>
    <t>3-9</t>
  </si>
  <si>
    <t>223</t>
  </si>
  <si>
    <t>331</t>
  </si>
  <si>
    <t>40</t>
  </si>
  <si>
    <t>35</t>
  </si>
  <si>
    <t>6-13</t>
  </si>
  <si>
    <t>316</t>
  </si>
  <si>
    <t>38</t>
  </si>
  <si>
    <t>298</t>
  </si>
  <si>
    <t>320</t>
  </si>
  <si>
    <t>367</t>
  </si>
  <si>
    <t>44</t>
  </si>
  <si>
    <t>86</t>
  </si>
  <si>
    <t>252</t>
  </si>
  <si>
    <t>388</t>
  </si>
  <si>
    <t>514</t>
  </si>
  <si>
    <t>280</t>
  </si>
  <si>
    <t>342</t>
  </si>
  <si>
    <t>41</t>
  </si>
  <si>
    <t>727</t>
  </si>
  <si>
    <t>154</t>
  </si>
  <si>
    <t>360</t>
  </si>
  <si>
    <t>824</t>
  </si>
  <si>
    <t>84</t>
  </si>
  <si>
    <t>244</t>
  </si>
  <si>
    <t>658</t>
  </si>
  <si>
    <t>79</t>
  </si>
  <si>
    <t>248</t>
  </si>
  <si>
    <t>482</t>
  </si>
  <si>
    <t>57</t>
  </si>
  <si>
    <t>45</t>
  </si>
  <si>
    <t>403</t>
  </si>
  <si>
    <t>291</t>
  </si>
  <si>
    <t>259</t>
  </si>
  <si>
    <t>612</t>
  </si>
  <si>
    <t>73</t>
  </si>
  <si>
    <t>47</t>
  </si>
  <si>
    <t>478</t>
  </si>
  <si>
    <t>48</t>
  </si>
  <si>
    <t>288</t>
  </si>
  <si>
    <t>417</t>
  </si>
  <si>
    <t>234</t>
  </si>
  <si>
    <t>370</t>
  </si>
  <si>
    <t>49</t>
  </si>
  <si>
    <t>392</t>
  </si>
  <si>
    <t>3-6</t>
  </si>
  <si>
    <t>51</t>
  </si>
  <si>
    <t>676</t>
  </si>
  <si>
    <t>81</t>
  </si>
  <si>
    <t>52</t>
  </si>
  <si>
    <t>176</t>
  </si>
  <si>
    <t>53</t>
  </si>
  <si>
    <t>460</t>
  </si>
  <si>
    <t>55</t>
  </si>
  <si>
    <t>56</t>
  </si>
  <si>
    <t>489</t>
  </si>
  <si>
    <t>58</t>
  </si>
  <si>
    <t>9-14</t>
  </si>
  <si>
    <t>745</t>
  </si>
  <si>
    <t>89</t>
  </si>
  <si>
    <t>59</t>
  </si>
  <si>
    <t>637</t>
  </si>
  <si>
    <t>76</t>
  </si>
  <si>
    <t>1098</t>
  </si>
  <si>
    <t>131</t>
  </si>
  <si>
    <t>60</t>
  </si>
  <si>
    <t>684</t>
  </si>
  <si>
    <t>277</t>
  </si>
  <si>
    <t>61</t>
  </si>
  <si>
    <t>532</t>
  </si>
  <si>
    <t>63</t>
  </si>
  <si>
    <t>62</t>
  </si>
  <si>
    <t>723</t>
  </si>
  <si>
    <t>550</t>
  </si>
  <si>
    <t>66</t>
  </si>
  <si>
    <t>763</t>
  </si>
  <si>
    <t>91</t>
  </si>
  <si>
    <t>547</t>
  </si>
  <si>
    <t>65</t>
  </si>
  <si>
    <t>648</t>
  </si>
  <si>
    <t>77</t>
  </si>
  <si>
    <t>93</t>
  </si>
  <si>
    <t>378</t>
  </si>
  <si>
    <t>583</t>
  </si>
  <si>
    <t>69</t>
  </si>
  <si>
    <t>67</t>
  </si>
  <si>
    <t>759</t>
  </si>
  <si>
    <t>446</t>
  </si>
  <si>
    <t>896</t>
  </si>
  <si>
    <t>107</t>
  </si>
  <si>
    <t>230</t>
  </si>
  <si>
    <t>70</t>
  </si>
  <si>
    <t>349</t>
  </si>
  <si>
    <t>468</t>
  </si>
  <si>
    <t>1-4</t>
  </si>
  <si>
    <t>71</t>
  </si>
  <si>
    <t>97</t>
  </si>
  <si>
    <t>457</t>
  </si>
  <si>
    <t>619</t>
  </si>
  <si>
    <t>74</t>
  </si>
  <si>
    <t>475</t>
  </si>
  <si>
    <t>432</t>
  </si>
  <si>
    <t>100</t>
  </si>
  <si>
    <t>4-5</t>
  </si>
  <si>
    <t>558</t>
  </si>
  <si>
    <t>75</t>
  </si>
  <si>
    <t>435</t>
  </si>
  <si>
    <t>396</t>
  </si>
  <si>
    <t>78</t>
  </si>
  <si>
    <t>399</t>
  </si>
  <si>
    <t>529</t>
  </si>
  <si>
    <t>464</t>
  </si>
  <si>
    <t>80</t>
  </si>
  <si>
    <t>306</t>
  </si>
  <si>
    <t>597</t>
  </si>
  <si>
    <t>83</t>
  </si>
  <si>
    <t>450</t>
  </si>
  <si>
    <t>313</t>
  </si>
  <si>
    <t>554</t>
  </si>
  <si>
    <t>12-13</t>
  </si>
  <si>
    <t>2-6</t>
  </si>
  <si>
    <t>85</t>
  </si>
  <si>
    <t>87</t>
  </si>
  <si>
    <t>88</t>
  </si>
  <si>
    <t>504</t>
  </si>
  <si>
    <t>424</t>
  </si>
  <si>
    <t>92</t>
  </si>
  <si>
    <t>302</t>
  </si>
  <si>
    <t>94</t>
  </si>
  <si>
    <t>96</t>
  </si>
  <si>
    <t>Needs4</t>
  </si>
  <si>
    <t>Column1</t>
  </si>
  <si>
    <t>PerBoatCrateMIN</t>
  </si>
  <si>
    <t>PerBoatCrateMAX</t>
  </si>
  <si>
    <t>ChickenFeed</t>
  </si>
  <si>
    <t>CowFeed</t>
  </si>
  <si>
    <t>CornBread</t>
  </si>
  <si>
    <t>BrownSugar</t>
  </si>
  <si>
    <t>PigFeed</t>
  </si>
  <si>
    <t>BaconAndEggs</t>
  </si>
  <si>
    <t>WhiteSugar</t>
  </si>
  <si>
    <t>CarrotPie</t>
  </si>
  <si>
    <t>PumpkinPie</t>
  </si>
  <si>
    <t>SheepFeed</t>
  </si>
  <si>
    <t>ButteredPopcorn</t>
  </si>
  <si>
    <t>BaconPie</t>
  </si>
  <si>
    <t>CottonFabric</t>
  </si>
  <si>
    <t>RaspberryMuffin</t>
  </si>
  <si>
    <t>BlueWoollyHat</t>
  </si>
  <si>
    <t>CottonShirt</t>
  </si>
  <si>
    <t>BlueSweater</t>
  </si>
  <si>
    <t>CarrotCake</t>
  </si>
  <si>
    <t>WoollyChaps</t>
  </si>
  <si>
    <t>CreamCake</t>
  </si>
  <si>
    <t>RedBerryCake</t>
  </si>
  <si>
    <t>SilverOre</t>
  </si>
  <si>
    <t>GoldOre</t>
  </si>
  <si>
    <t>PlatinumOre</t>
  </si>
  <si>
    <t>SilverBar</t>
  </si>
  <si>
    <t>ChiliPepper</t>
  </si>
  <si>
    <t>ChiliPopcorn</t>
  </si>
  <si>
    <t>GoldBar</t>
  </si>
  <si>
    <t>PlatinumBar</t>
  </si>
  <si>
    <t>VioletDress</t>
  </si>
  <si>
    <t>BlackberryMuffin</t>
  </si>
  <si>
    <t>CarrotJuice</t>
  </si>
  <si>
    <t>FishFillet</t>
  </si>
  <si>
    <t>FishBurger</t>
  </si>
  <si>
    <t>RedLure</t>
  </si>
  <si>
    <t>GreenLure</t>
  </si>
  <si>
    <t>BlueLure</t>
  </si>
  <si>
    <t>PurpleLure</t>
  </si>
  <si>
    <t>GoldLure</t>
  </si>
  <si>
    <t>ApplePie</t>
  </si>
  <si>
    <t>FishPie</t>
  </si>
  <si>
    <t>AppleJuice</t>
  </si>
  <si>
    <t>VanillaIceCream</t>
  </si>
  <si>
    <t>RoastedTomatoes</t>
  </si>
  <si>
    <t>CherryJuice</t>
  </si>
  <si>
    <t>FishingNet</t>
  </si>
  <si>
    <t>MysteryNet</t>
  </si>
  <si>
    <t>TomatoJuice</t>
  </si>
  <si>
    <t>BerryJuice</t>
  </si>
  <si>
    <t>GoatFeed</t>
  </si>
  <si>
    <t>GoatMilk</t>
  </si>
  <si>
    <t>GoatCheese</t>
  </si>
  <si>
    <t>RefinedCoal</t>
  </si>
  <si>
    <t>CherryPopsicle</t>
  </si>
  <si>
    <t>FetaPie</t>
  </si>
  <si>
    <t>IronOre</t>
  </si>
  <si>
    <t>IronBar</t>
  </si>
  <si>
    <t>StrawberryIceCream</t>
  </si>
  <si>
    <t>StrawberryCake</t>
  </si>
  <si>
    <t>BakedPotato</t>
  </si>
  <si>
    <t>AppleJam</t>
  </si>
  <si>
    <t>ChocolateCake</t>
  </si>
  <si>
    <t>RaspberryJam</t>
  </si>
  <si>
    <t>SpicyPizza</t>
  </si>
  <si>
    <t>BlackberryJam</t>
  </si>
  <si>
    <t>PotatoFetaCake</t>
  </si>
  <si>
    <t>CherryJam</t>
  </si>
  <si>
    <t>PotatoBread</t>
  </si>
  <si>
    <t>Shepherd'SPie</t>
  </si>
  <si>
    <t>ChocolateIceCream</t>
  </si>
  <si>
    <t>HoneyPopcorn</t>
  </si>
  <si>
    <t>DiamondRing</t>
  </si>
  <si>
    <t>FishAndChips</t>
  </si>
  <si>
    <t>IronBracelet</t>
  </si>
  <si>
    <t>FeedMill</t>
  </si>
  <si>
    <t>SugarMill</t>
  </si>
  <si>
    <t>PopcornPot</t>
  </si>
  <si>
    <t>BbqGrill</t>
  </si>
  <si>
    <t>PieOven</t>
  </si>
  <si>
    <t>AppleTree</t>
  </si>
  <si>
    <t>RaspberryBush</t>
  </si>
  <si>
    <t>SewingMachine</t>
  </si>
  <si>
    <t>CakeOven</t>
  </si>
  <si>
    <t>CherryTree</t>
  </si>
  <si>
    <t>BlackberryBush</t>
  </si>
  <si>
    <t>JuicePress</t>
  </si>
  <si>
    <t>LureWorkbench</t>
  </si>
  <si>
    <t>IceCreamMaker</t>
  </si>
  <si>
    <t>NetMaker</t>
  </si>
  <si>
    <t>JamMaker</t>
  </si>
  <si>
    <t>CacaoTree</t>
  </si>
  <si>
    <t>BeehiveTree</t>
  </si>
  <si>
    <t>HoneyExtractor</t>
  </si>
  <si>
    <t>ID</t>
  </si>
  <si>
    <t>a</t>
  </si>
  <si>
    <t>c</t>
  </si>
  <si>
    <t>1440</t>
  </si>
  <si>
    <t>Wheat </t>
  </si>
  <si>
    <t>Corn </t>
  </si>
  <si>
    <t>Soybean </t>
  </si>
  <si>
    <t>Milk </t>
  </si>
  <si>
    <t>Sugarcane </t>
  </si>
  <si>
    <t>Carrot </t>
  </si>
  <si>
    <t>Bacon </t>
  </si>
  <si>
    <t>Indigo </t>
  </si>
  <si>
    <t>Sugarcanes </t>
  </si>
  <si>
    <t>Carrots </t>
  </si>
  <si>
    <t>Pumpkin </t>
  </si>
  <si>
    <t>Egg </t>
  </si>
  <si>
    <t>Butter </t>
  </si>
  <si>
    <t>Wool </t>
  </si>
  <si>
    <t>Cotton </t>
  </si>
  <si>
    <t>Cream </t>
  </si>
  <si>
    <t>Cherries </t>
  </si>
  <si>
    <t>Cheese </t>
  </si>
  <si>
    <t>Blackberries </t>
  </si>
  <si>
    <t>Lure </t>
  </si>
  <si>
    <t>Bread </t>
  </si>
  <si>
    <t>Apples </t>
  </si>
  <si>
    <t>Tomato </t>
  </si>
  <si>
    <t>Tomatoes </t>
  </si>
  <si>
    <t>Diamonds </t>
  </si>
  <si>
    <t>Blackberry </t>
  </si>
  <si>
    <t>Coal </t>
  </si>
  <si>
    <t>Strawberry </t>
  </si>
  <si>
    <t>Potato </t>
  </si>
  <si>
    <t>Raspberries </t>
  </si>
  <si>
    <t>Eggs </t>
  </si>
  <si>
    <t>Honeycombs </t>
  </si>
  <si>
    <t>Diamond </t>
  </si>
  <si>
    <t>NeedsID1</t>
  </si>
  <si>
    <t>NeedsAmount1</t>
  </si>
  <si>
    <t>Soybeans </t>
  </si>
  <si>
    <t>Pumpkins </t>
  </si>
  <si>
    <t>White sugar </t>
  </si>
  <si>
    <t>Cookie </t>
  </si>
  <si>
    <t>Raspberry </t>
  </si>
  <si>
    <t>Syrup </t>
  </si>
  <si>
    <t>Strawberries </t>
  </si>
  <si>
    <t>Cacao </t>
  </si>
  <si>
    <t>Honey </t>
  </si>
  <si>
    <t>Potatoes </t>
  </si>
  <si>
    <t>NeedsID2</t>
  </si>
  <si>
    <t>NeedsAmount2</t>
  </si>
  <si>
    <t>NeedsID3</t>
  </si>
  <si>
    <t>NeedsAmount3</t>
  </si>
  <si>
    <t>NeedsID4</t>
  </si>
  <si>
    <t>NeedsAmount4</t>
  </si>
  <si>
    <t>ChickenFeed </t>
  </si>
  <si>
    <t>CowFeed </t>
  </si>
  <si>
    <t>BrownSugar </t>
  </si>
  <si>
    <t>PigFeed </t>
  </si>
  <si>
    <t>SheepFeed </t>
  </si>
  <si>
    <t>CottonFabrics </t>
  </si>
  <si>
    <t>CottonFabric </t>
  </si>
  <si>
    <t>SilverOre </t>
  </si>
  <si>
    <t>ChiliPepper </t>
  </si>
  <si>
    <t>ChiliPeppers </t>
  </si>
  <si>
    <t>GoldOre </t>
  </si>
  <si>
    <t>PlatinumOre </t>
  </si>
  <si>
    <t>GreenVoucher </t>
  </si>
  <si>
    <t>BlueVoucher </t>
  </si>
  <si>
    <t>PurpleVoucher </t>
  </si>
  <si>
    <t>GoldenVoucher </t>
  </si>
  <si>
    <t>GoatFeed </t>
  </si>
  <si>
    <t>GoatMilk </t>
  </si>
  <si>
    <t>CherryJuice </t>
  </si>
  <si>
    <t>IronOre </t>
  </si>
  <si>
    <t>GoldBar </t>
  </si>
  <si>
    <t>FishFillets </t>
  </si>
  <si>
    <t>IronBars </t>
  </si>
  <si>
    <t/>
  </si>
  <si>
    <t>WhiteSugar </t>
  </si>
  <si>
    <t>GoatCheese </t>
  </si>
  <si>
    <t>SilverBars </t>
  </si>
  <si>
    <t>PlatinumBar </t>
  </si>
  <si>
    <t>GoldBars </t>
  </si>
  <si>
    <t>RefinedCoals </t>
  </si>
  <si>
    <t>PlatinumBars </t>
  </si>
  <si>
    <t>SilverBar </t>
  </si>
  <si>
    <t>Carrots</t>
  </si>
  <si>
    <t>CottonFabrics</t>
  </si>
  <si>
    <t>Cherries</t>
  </si>
  <si>
    <t>ChiliPeppers</t>
  </si>
  <si>
    <t>Blackberries</t>
  </si>
  <si>
    <t>Lure</t>
  </si>
  <si>
    <t>GreenVoucher</t>
  </si>
  <si>
    <t>BlueVoucher</t>
  </si>
  <si>
    <t>PurpleVoucher</t>
  </si>
  <si>
    <t>GoldenVoucher</t>
  </si>
  <si>
    <t>Apples</t>
  </si>
  <si>
    <t>Tomatoes</t>
  </si>
  <si>
    <t>Diamonds</t>
  </si>
  <si>
    <t>Raspberries</t>
  </si>
  <si>
    <t>Eggs</t>
  </si>
  <si>
    <t>Honeycombs</t>
  </si>
  <si>
    <t>Diamond</t>
  </si>
  <si>
    <t>FishFillets</t>
  </si>
  <si>
    <t>IronBars</t>
  </si>
  <si>
    <t>Supplie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</si>
</sst>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16" fontId="0" fillId="0" borderId="0" xfId="0" applyNumberFormat="1"/>
    <xf numFmtId="49" fontId="0" fillId="0" borderId="0" xfId="0" applyNumberFormat="1"/>
    <xf numFmtId="49" fontId="0" fillId="2" borderId="1" xfId="0" applyNumberFormat="1" applyFont="1" applyFill="1" applyBorder="1"/>
    <xf numFmtId="49" fontId="0" fillId="0" borderId="1" xfId="0" applyNumberFormat="1" applyFont="1" applyBorder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29">
    <dxf>
      <numFmt numFmtId="1" formatCode="0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486" totalsRowShown="0" headerRowDxfId="20" dataDxfId="19">
  <autoFilter ref="A1:K486"/>
  <tableColumns count="11">
    <tableColumn id="1" name="Name " dataDxfId="28"/>
    <tableColumn id="2" name="Level " dataDxfId="27"/>
    <tableColumn id="3" name="Max. price" dataDxfId="26"/>
    <tableColumn id="4" name="Time" dataDxfId="25"/>
    <tableColumn id="5" name="XP " dataDxfId="24"/>
    <tableColumn id="6" name="Needs1" dataDxfId="23"/>
    <tableColumn id="14" name="Needs2" dataDxfId="18"/>
    <tableColumn id="15" name="Needs3" dataDxfId="17"/>
    <tableColumn id="16" name="Needs4" dataDxfId="16"/>
    <tableColumn id="7" name="Source " dataDxfId="22"/>
    <tableColumn id="8" name="Per boat crate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N113" totalsRowShown="0" headerRowDxfId="15" dataDxfId="14">
  <autoFilter ref="A1:N113"/>
  <tableColumns count="14">
    <tableColumn id="1" name="Name " dataDxfId="5"/>
    <tableColumn id="20" name="ID" dataDxfId="4"/>
    <tableColumn id="2" name="Level " dataDxfId="3"/>
    <tableColumn id="3" name="Max. price" dataDxfId="2"/>
    <tableColumn id="21" name="Time" dataDxfId="0"/>
    <tableColumn id="5" name="XP " dataDxfId="1"/>
    <tableColumn id="6" name="Needs1" dataDxfId="13"/>
    <tableColumn id="14" name="Needs2" dataDxfId="12"/>
    <tableColumn id="15" name="Needs3" dataDxfId="11"/>
    <tableColumn id="16" name="Needs4" dataDxfId="10"/>
    <tableColumn id="7" name="Source " dataDxfId="9"/>
    <tableColumn id="8" name="PerBoatCrateMIN" dataDxfId="8"/>
    <tableColumn id="17" name="PerBoatCrateMAX" dataDxfId="7"/>
    <tableColumn id="19" name="Column1" dataDxfId="6">
      <calculatedColumnFormula>SUBSTITUTE(PROPER(K2)," 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8"/>
  <sheetViews>
    <sheetView workbookViewId="0">
      <selection activeCell="H10" sqref="H10"/>
    </sheetView>
  </sheetViews>
  <sheetFormatPr defaultRowHeight="15" x14ac:dyDescent="0.25"/>
  <cols>
    <col min="1" max="1" width="20.140625" bestFit="1" customWidth="1"/>
    <col min="2" max="2" width="8.42578125" bestFit="1" customWidth="1"/>
    <col min="3" max="3" width="12.42578125" bestFit="1" customWidth="1"/>
    <col min="4" max="4" width="17" bestFit="1" customWidth="1"/>
    <col min="5" max="5" width="6.85546875" bestFit="1" customWidth="1"/>
    <col min="6" max="6" width="16.5703125" customWidth="1"/>
    <col min="7" max="7" width="14.5703125" bestFit="1" customWidth="1"/>
    <col min="8" max="8" width="10.140625" bestFit="1" customWidth="1"/>
    <col min="9" max="9" width="10.140625" customWidth="1"/>
    <col min="10" max="10" width="15.85546875" bestFit="1" customWidth="1"/>
    <col min="11" max="11" width="13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688</v>
      </c>
      <c r="G1" t="s">
        <v>687</v>
      </c>
      <c r="H1" t="s">
        <v>686</v>
      </c>
      <c r="J1" t="s">
        <v>5</v>
      </c>
      <c r="K1" t="s">
        <v>6</v>
      </c>
    </row>
    <row r="2" spans="1:11" x14ac:dyDescent="0.25">
      <c r="A2" t="s">
        <v>7</v>
      </c>
      <c r="B2">
        <v>1</v>
      </c>
      <c r="C2">
        <v>3</v>
      </c>
      <c r="D2" t="s">
        <v>8</v>
      </c>
      <c r="E2">
        <v>1</v>
      </c>
      <c r="F2" t="s">
        <v>9</v>
      </c>
      <c r="J2" t="s">
        <v>10</v>
      </c>
      <c r="K2" t="s">
        <v>11</v>
      </c>
    </row>
    <row r="3" spans="1:11" x14ac:dyDescent="0.25">
      <c r="A3" t="s">
        <v>12</v>
      </c>
      <c r="B3">
        <v>1</v>
      </c>
      <c r="C3">
        <v>18</v>
      </c>
      <c r="D3" t="s">
        <v>13</v>
      </c>
      <c r="E3">
        <v>2</v>
      </c>
      <c r="F3" t="s">
        <v>14</v>
      </c>
      <c r="J3" t="s">
        <v>15</v>
      </c>
      <c r="K3" t="s">
        <v>16</v>
      </c>
    </row>
    <row r="4" spans="1:11" x14ac:dyDescent="0.25">
      <c r="A4" t="s">
        <v>17</v>
      </c>
      <c r="B4">
        <v>2</v>
      </c>
      <c r="C4">
        <v>7</v>
      </c>
      <c r="D4" t="s">
        <v>18</v>
      </c>
      <c r="E4">
        <v>1</v>
      </c>
      <c r="F4" t="s">
        <v>19</v>
      </c>
      <c r="J4" t="s">
        <v>10</v>
      </c>
      <c r="K4" t="s">
        <v>20</v>
      </c>
    </row>
    <row r="5" spans="1:11" x14ac:dyDescent="0.25">
      <c r="A5" t="s">
        <v>21</v>
      </c>
      <c r="B5">
        <v>2</v>
      </c>
      <c r="C5">
        <v>21</v>
      </c>
      <c r="D5" t="s">
        <v>18</v>
      </c>
      <c r="E5">
        <v>3</v>
      </c>
      <c r="F5" t="s">
        <v>23</v>
      </c>
      <c r="J5" t="s">
        <v>24</v>
      </c>
      <c r="K5" t="s">
        <v>25</v>
      </c>
    </row>
    <row r="6" spans="1:11" x14ac:dyDescent="0.25">
      <c r="A6" t="s">
        <v>26</v>
      </c>
      <c r="B6">
        <v>3</v>
      </c>
      <c r="C6">
        <v>7</v>
      </c>
      <c r="D6" t="s">
        <v>18</v>
      </c>
      <c r="E6">
        <v>1</v>
      </c>
      <c r="F6" t="s">
        <v>19</v>
      </c>
      <c r="G6" t="s">
        <v>27</v>
      </c>
      <c r="J6" t="s">
        <v>28</v>
      </c>
      <c r="K6" t="s">
        <v>29</v>
      </c>
    </row>
    <row r="7" spans="1:11" x14ac:dyDescent="0.25">
      <c r="A7" t="s">
        <v>30</v>
      </c>
      <c r="B7">
        <v>5</v>
      </c>
      <c r="C7">
        <v>10</v>
      </c>
      <c r="D7" t="s">
        <v>13</v>
      </c>
      <c r="E7">
        <v>2</v>
      </c>
      <c r="F7" t="s">
        <v>31</v>
      </c>
      <c r="J7" t="s">
        <v>10</v>
      </c>
      <c r="K7" t="s">
        <v>32</v>
      </c>
    </row>
    <row r="8" spans="1:11" x14ac:dyDescent="0.25">
      <c r="A8" t="s">
        <v>33</v>
      </c>
      <c r="B8">
        <v>6</v>
      </c>
      <c r="C8">
        <v>14</v>
      </c>
      <c r="D8" t="s">
        <v>34</v>
      </c>
      <c r="E8">
        <v>2</v>
      </c>
      <c r="F8" t="s">
        <v>19</v>
      </c>
      <c r="G8" t="s">
        <v>36</v>
      </c>
      <c r="J8" t="s">
        <v>28</v>
      </c>
      <c r="K8" t="s">
        <v>29</v>
      </c>
    </row>
    <row r="9" spans="1:11" x14ac:dyDescent="0.25">
      <c r="A9" t="s">
        <v>37</v>
      </c>
      <c r="B9">
        <v>6</v>
      </c>
      <c r="C9">
        <v>32</v>
      </c>
      <c r="D9" t="s">
        <v>38</v>
      </c>
      <c r="E9">
        <v>3</v>
      </c>
      <c r="F9" t="s">
        <v>39</v>
      </c>
      <c r="J9" t="s">
        <v>40</v>
      </c>
      <c r="K9" s="1">
        <v>42217</v>
      </c>
    </row>
    <row r="10" spans="1:11" x14ac:dyDescent="0.25">
      <c r="A10" t="s">
        <v>41</v>
      </c>
      <c r="B10">
        <v>6</v>
      </c>
      <c r="C10">
        <v>50</v>
      </c>
      <c r="D10" t="s">
        <v>13</v>
      </c>
      <c r="E10">
        <v>6</v>
      </c>
      <c r="F10" t="s">
        <v>43</v>
      </c>
      <c r="J10" t="s">
        <v>44</v>
      </c>
      <c r="K10" s="2">
        <v>43077</v>
      </c>
    </row>
    <row r="11" spans="1:11" x14ac:dyDescent="0.25">
      <c r="A11" t="s">
        <v>45</v>
      </c>
      <c r="B11">
        <v>7</v>
      </c>
      <c r="C11">
        <v>14</v>
      </c>
      <c r="D11" t="s">
        <v>46</v>
      </c>
      <c r="E11">
        <v>3</v>
      </c>
      <c r="F11" t="s">
        <v>47</v>
      </c>
      <c r="J11" t="s">
        <v>10</v>
      </c>
      <c r="K11" t="s">
        <v>48</v>
      </c>
    </row>
    <row r="12" spans="1:11" x14ac:dyDescent="0.25">
      <c r="A12" t="s">
        <v>49</v>
      </c>
      <c r="B12">
        <v>7</v>
      </c>
      <c r="C12">
        <v>72</v>
      </c>
      <c r="D12" t="s">
        <v>46</v>
      </c>
      <c r="E12">
        <v>8</v>
      </c>
      <c r="F12" t="s">
        <v>51</v>
      </c>
      <c r="G12" t="s">
        <v>52</v>
      </c>
      <c r="J12" t="s">
        <v>24</v>
      </c>
      <c r="K12" s="2">
        <v>42920</v>
      </c>
    </row>
    <row r="13" spans="1:11" x14ac:dyDescent="0.25">
      <c r="A13" t="s">
        <v>53</v>
      </c>
      <c r="B13">
        <v>7</v>
      </c>
      <c r="C13">
        <v>32</v>
      </c>
      <c r="D13" t="s">
        <v>13</v>
      </c>
      <c r="E13">
        <v>4</v>
      </c>
      <c r="F13" t="s">
        <v>47</v>
      </c>
      <c r="J13" t="s">
        <v>54</v>
      </c>
      <c r="K13" s="1">
        <v>41487</v>
      </c>
    </row>
    <row r="14" spans="1:11" x14ac:dyDescent="0.25">
      <c r="A14" t="s">
        <v>55</v>
      </c>
      <c r="B14">
        <v>8</v>
      </c>
      <c r="C14">
        <v>32</v>
      </c>
      <c r="D14" t="s">
        <v>46</v>
      </c>
      <c r="E14">
        <v>4</v>
      </c>
      <c r="F14" t="s">
        <v>51</v>
      </c>
      <c r="J14" t="s">
        <v>56</v>
      </c>
      <c r="K14" s="1">
        <v>43739</v>
      </c>
    </row>
    <row r="15" spans="1:11" x14ac:dyDescent="0.25">
      <c r="A15" t="s">
        <v>57</v>
      </c>
      <c r="B15">
        <v>9</v>
      </c>
      <c r="C15">
        <v>7</v>
      </c>
      <c r="D15" t="s">
        <v>34</v>
      </c>
      <c r="E15">
        <v>2</v>
      </c>
      <c r="F15" t="s">
        <v>58</v>
      </c>
      <c r="J15" t="s">
        <v>10</v>
      </c>
      <c r="K15" t="s">
        <v>59</v>
      </c>
    </row>
    <row r="16" spans="1:11" x14ac:dyDescent="0.25">
      <c r="A16" t="s">
        <v>60</v>
      </c>
      <c r="B16">
        <v>9</v>
      </c>
      <c r="C16">
        <v>82</v>
      </c>
      <c r="D16" t="s">
        <v>46</v>
      </c>
      <c r="E16">
        <v>10</v>
      </c>
      <c r="F16" t="s">
        <v>61</v>
      </c>
      <c r="J16" t="s">
        <v>44</v>
      </c>
      <c r="K16" s="2">
        <v>42891</v>
      </c>
    </row>
    <row r="17" spans="1:11" x14ac:dyDescent="0.25">
      <c r="A17" t="s">
        <v>62</v>
      </c>
      <c r="B17">
        <v>9</v>
      </c>
      <c r="C17">
        <v>108</v>
      </c>
      <c r="D17" t="s">
        <v>46</v>
      </c>
      <c r="E17">
        <v>13</v>
      </c>
      <c r="F17" t="s">
        <v>63</v>
      </c>
      <c r="G17" t="s">
        <v>64</v>
      </c>
      <c r="J17" t="s">
        <v>65</v>
      </c>
      <c r="K17" s="2">
        <v>42828</v>
      </c>
    </row>
    <row r="18" spans="1:11" x14ac:dyDescent="0.25">
      <c r="A18" t="s">
        <v>66</v>
      </c>
      <c r="B18">
        <v>10</v>
      </c>
      <c r="C18">
        <v>14</v>
      </c>
      <c r="D18" t="s">
        <v>13</v>
      </c>
      <c r="E18">
        <v>2</v>
      </c>
      <c r="F18" t="s">
        <v>67</v>
      </c>
      <c r="G18" t="s">
        <v>31</v>
      </c>
      <c r="J18" t="s">
        <v>28</v>
      </c>
      <c r="K18" t="s">
        <v>29</v>
      </c>
    </row>
    <row r="19" spans="1:11" x14ac:dyDescent="0.25">
      <c r="A19" t="s">
        <v>68</v>
      </c>
      <c r="B19">
        <v>10</v>
      </c>
      <c r="C19">
        <v>50</v>
      </c>
      <c r="D19" t="s">
        <v>69</v>
      </c>
      <c r="E19">
        <v>5</v>
      </c>
      <c r="F19" t="s">
        <v>70</v>
      </c>
      <c r="J19" t="s">
        <v>71</v>
      </c>
      <c r="K19" s="2">
        <v>42982</v>
      </c>
    </row>
    <row r="20" spans="1:11" x14ac:dyDescent="0.25">
      <c r="A20" t="s">
        <v>72</v>
      </c>
      <c r="B20">
        <v>10</v>
      </c>
      <c r="C20">
        <v>104</v>
      </c>
      <c r="D20" t="s">
        <v>38</v>
      </c>
      <c r="E20">
        <v>13</v>
      </c>
      <c r="F20" t="s">
        <v>63</v>
      </c>
      <c r="G20" t="s">
        <v>52</v>
      </c>
      <c r="H20" t="s">
        <v>27</v>
      </c>
      <c r="J20" t="s">
        <v>24</v>
      </c>
      <c r="K20" s="2">
        <v>42857</v>
      </c>
    </row>
    <row r="21" spans="1:11" x14ac:dyDescent="0.25">
      <c r="A21" t="s">
        <v>74</v>
      </c>
      <c r="B21">
        <v>11</v>
      </c>
      <c r="C21">
        <v>201</v>
      </c>
      <c r="D21" t="s">
        <v>38</v>
      </c>
      <c r="E21">
        <v>24</v>
      </c>
      <c r="F21" t="s">
        <v>75</v>
      </c>
      <c r="G21" t="s">
        <v>76</v>
      </c>
      <c r="J21" t="s">
        <v>65</v>
      </c>
      <c r="K21" s="2">
        <v>42827</v>
      </c>
    </row>
    <row r="22" spans="1:11" x14ac:dyDescent="0.25">
      <c r="A22" t="s">
        <v>77</v>
      </c>
      <c r="B22">
        <v>12</v>
      </c>
      <c r="C22">
        <v>122</v>
      </c>
      <c r="D22" t="s">
        <v>38</v>
      </c>
      <c r="E22">
        <v>15</v>
      </c>
      <c r="F22" t="s">
        <v>78</v>
      </c>
      <c r="J22" t="s">
        <v>44</v>
      </c>
      <c r="K22" s="2">
        <v>42828</v>
      </c>
    </row>
    <row r="23" spans="1:11" x14ac:dyDescent="0.25">
      <c r="A23" t="s">
        <v>79</v>
      </c>
      <c r="B23">
        <v>13</v>
      </c>
      <c r="C23">
        <v>25</v>
      </c>
      <c r="D23" t="s">
        <v>80</v>
      </c>
      <c r="E23">
        <v>5</v>
      </c>
      <c r="F23" t="s">
        <v>81</v>
      </c>
      <c r="J23" t="s">
        <v>10</v>
      </c>
      <c r="K23" s="1">
        <v>42948</v>
      </c>
    </row>
    <row r="24" spans="1:11" x14ac:dyDescent="0.25">
      <c r="A24" t="s">
        <v>82</v>
      </c>
      <c r="B24">
        <v>13</v>
      </c>
      <c r="C24">
        <v>50</v>
      </c>
      <c r="D24" t="s">
        <v>83</v>
      </c>
      <c r="E24">
        <v>6</v>
      </c>
      <c r="F24" t="s">
        <v>85</v>
      </c>
      <c r="J24" t="s">
        <v>54</v>
      </c>
      <c r="K24" s="1">
        <v>41395</v>
      </c>
    </row>
    <row r="25" spans="1:11" x14ac:dyDescent="0.25">
      <c r="A25" t="s">
        <v>86</v>
      </c>
      <c r="B25">
        <v>14</v>
      </c>
      <c r="C25">
        <v>82</v>
      </c>
      <c r="D25" t="s">
        <v>38</v>
      </c>
      <c r="E25">
        <v>10</v>
      </c>
      <c r="F25" t="s">
        <v>87</v>
      </c>
      <c r="G25" t="s">
        <v>88</v>
      </c>
      <c r="J25" t="s">
        <v>89</v>
      </c>
      <c r="K25" s="2">
        <v>42920</v>
      </c>
    </row>
    <row r="26" spans="1:11" x14ac:dyDescent="0.25">
      <c r="A26" t="s">
        <v>90</v>
      </c>
      <c r="B26">
        <v>15</v>
      </c>
      <c r="C26">
        <v>32</v>
      </c>
      <c r="D26" t="s">
        <v>91</v>
      </c>
      <c r="E26">
        <v>6</v>
      </c>
      <c r="F26" t="s">
        <v>92</v>
      </c>
      <c r="J26" t="s">
        <v>10</v>
      </c>
      <c r="K26" s="1">
        <v>42248</v>
      </c>
    </row>
    <row r="27" spans="1:11" x14ac:dyDescent="0.25">
      <c r="A27" t="s">
        <v>93</v>
      </c>
      <c r="B27">
        <v>15</v>
      </c>
      <c r="C27">
        <v>158</v>
      </c>
      <c r="D27" t="s">
        <v>80</v>
      </c>
      <c r="E27">
        <v>19</v>
      </c>
      <c r="F27" t="s">
        <v>88</v>
      </c>
      <c r="G27" t="s">
        <v>95</v>
      </c>
      <c r="J27" t="s">
        <v>89</v>
      </c>
      <c r="K27" t="s">
        <v>96</v>
      </c>
    </row>
    <row r="28" spans="1:11" x14ac:dyDescent="0.25">
      <c r="A28" t="s">
        <v>97</v>
      </c>
      <c r="B28">
        <v>15</v>
      </c>
      <c r="C28">
        <v>39</v>
      </c>
      <c r="D28" t="s">
        <v>98</v>
      </c>
      <c r="E28">
        <v>7</v>
      </c>
      <c r="F28" t="s">
        <v>29</v>
      </c>
      <c r="J28" t="s">
        <v>99</v>
      </c>
      <c r="K28" s="1">
        <v>41487</v>
      </c>
    </row>
    <row r="29" spans="1:11" x14ac:dyDescent="0.25">
      <c r="A29" t="s">
        <v>100</v>
      </c>
      <c r="B29">
        <v>16</v>
      </c>
      <c r="C29">
        <v>54</v>
      </c>
      <c r="D29" t="s">
        <v>101</v>
      </c>
      <c r="E29">
        <v>5</v>
      </c>
      <c r="F29" t="s">
        <v>102</v>
      </c>
      <c r="J29" t="s">
        <v>103</v>
      </c>
      <c r="K29" s="2">
        <v>42952</v>
      </c>
    </row>
    <row r="30" spans="1:11" x14ac:dyDescent="0.25">
      <c r="A30" t="s">
        <v>104</v>
      </c>
      <c r="B30">
        <v>16</v>
      </c>
      <c r="C30">
        <v>14</v>
      </c>
      <c r="D30" t="s">
        <v>46</v>
      </c>
      <c r="E30">
        <v>3</v>
      </c>
      <c r="F30" t="s">
        <v>31</v>
      </c>
      <c r="G30" t="s">
        <v>23</v>
      </c>
      <c r="J30" t="s">
        <v>28</v>
      </c>
      <c r="K30" t="s">
        <v>29</v>
      </c>
    </row>
    <row r="31" spans="1:11" x14ac:dyDescent="0.25">
      <c r="A31" t="s">
        <v>105</v>
      </c>
      <c r="B31">
        <v>16</v>
      </c>
      <c r="C31">
        <v>126</v>
      </c>
      <c r="D31" t="s">
        <v>38</v>
      </c>
      <c r="E31">
        <v>15</v>
      </c>
      <c r="F31" t="s">
        <v>106</v>
      </c>
      <c r="G31" t="s">
        <v>51</v>
      </c>
      <c r="J31" t="s">
        <v>56</v>
      </c>
      <c r="K31" s="2">
        <v>42857</v>
      </c>
    </row>
    <row r="32" spans="1:11" x14ac:dyDescent="0.25">
      <c r="A32" t="s">
        <v>107</v>
      </c>
      <c r="B32">
        <v>17</v>
      </c>
      <c r="C32">
        <v>151</v>
      </c>
      <c r="D32" t="s">
        <v>80</v>
      </c>
      <c r="E32">
        <v>18</v>
      </c>
      <c r="F32" t="s">
        <v>108</v>
      </c>
      <c r="J32" t="s">
        <v>109</v>
      </c>
      <c r="K32" t="s">
        <v>96</v>
      </c>
    </row>
    <row r="33" spans="1:11" x14ac:dyDescent="0.25">
      <c r="A33" t="s">
        <v>110</v>
      </c>
      <c r="B33">
        <v>18</v>
      </c>
      <c r="C33">
        <v>28</v>
      </c>
      <c r="D33" t="s">
        <v>111</v>
      </c>
      <c r="E33">
        <v>6</v>
      </c>
      <c r="F33" t="s">
        <v>112</v>
      </c>
      <c r="J33" t="s">
        <v>10</v>
      </c>
      <c r="K33" s="1">
        <v>42644</v>
      </c>
    </row>
    <row r="34" spans="1:11" x14ac:dyDescent="0.25">
      <c r="A34" t="s">
        <v>113</v>
      </c>
      <c r="B34">
        <v>18</v>
      </c>
      <c r="C34">
        <v>219</v>
      </c>
      <c r="D34" t="s">
        <v>91</v>
      </c>
      <c r="E34">
        <v>26</v>
      </c>
      <c r="F34" t="s">
        <v>115</v>
      </c>
      <c r="G34" t="s">
        <v>88</v>
      </c>
      <c r="J34" t="s">
        <v>89</v>
      </c>
      <c r="K34" s="2">
        <v>42795</v>
      </c>
    </row>
    <row r="35" spans="1:11" x14ac:dyDescent="0.25">
      <c r="A35" t="s">
        <v>116</v>
      </c>
      <c r="B35">
        <v>18</v>
      </c>
      <c r="C35">
        <v>90</v>
      </c>
      <c r="D35" t="s">
        <v>117</v>
      </c>
      <c r="E35">
        <v>11</v>
      </c>
      <c r="F35" t="s">
        <v>119</v>
      </c>
      <c r="J35" t="s">
        <v>54</v>
      </c>
      <c r="K35" s="2">
        <v>42828</v>
      </c>
    </row>
    <row r="36" spans="1:11" x14ac:dyDescent="0.25">
      <c r="A36" t="s">
        <v>120</v>
      </c>
      <c r="B36">
        <v>18</v>
      </c>
      <c r="C36">
        <v>108</v>
      </c>
      <c r="D36" t="s">
        <v>46</v>
      </c>
      <c r="E36">
        <v>13</v>
      </c>
      <c r="F36" t="s">
        <v>121</v>
      </c>
      <c r="J36" t="s">
        <v>109</v>
      </c>
      <c r="K36" s="2">
        <v>42858</v>
      </c>
    </row>
    <row r="37" spans="1:11" x14ac:dyDescent="0.25">
      <c r="A37" t="s">
        <v>122</v>
      </c>
      <c r="B37">
        <v>18</v>
      </c>
      <c r="C37">
        <v>180</v>
      </c>
      <c r="D37" t="s">
        <v>80</v>
      </c>
      <c r="E37">
        <v>22</v>
      </c>
      <c r="F37" t="s">
        <v>75</v>
      </c>
      <c r="G37" t="s">
        <v>123</v>
      </c>
      <c r="J37" t="s">
        <v>65</v>
      </c>
      <c r="K37" s="2">
        <v>42796</v>
      </c>
    </row>
    <row r="38" spans="1:11" x14ac:dyDescent="0.25">
      <c r="A38" t="s">
        <v>124</v>
      </c>
      <c r="B38">
        <v>19</v>
      </c>
      <c r="C38">
        <v>140</v>
      </c>
      <c r="D38" t="s">
        <v>125</v>
      </c>
      <c r="E38">
        <v>17</v>
      </c>
      <c r="F38" t="s">
        <v>88</v>
      </c>
      <c r="G38" t="s">
        <v>127</v>
      </c>
      <c r="J38" t="s">
        <v>24</v>
      </c>
      <c r="K38" s="2">
        <v>42827</v>
      </c>
    </row>
    <row r="39" spans="1:11" x14ac:dyDescent="0.25">
      <c r="A39" t="s">
        <v>128</v>
      </c>
      <c r="B39">
        <v>19</v>
      </c>
      <c r="C39">
        <v>111</v>
      </c>
      <c r="D39" t="s">
        <v>38</v>
      </c>
      <c r="E39">
        <v>13</v>
      </c>
      <c r="F39" t="s">
        <v>81</v>
      </c>
      <c r="G39" t="s">
        <v>129</v>
      </c>
      <c r="J39" t="s">
        <v>109</v>
      </c>
      <c r="K39" s="2">
        <v>42858</v>
      </c>
    </row>
    <row r="40" spans="1:11" x14ac:dyDescent="0.25">
      <c r="A40" t="s">
        <v>130</v>
      </c>
      <c r="B40">
        <v>19</v>
      </c>
      <c r="C40">
        <v>46</v>
      </c>
      <c r="D40" t="s">
        <v>131</v>
      </c>
      <c r="E40">
        <v>9</v>
      </c>
      <c r="F40" t="s">
        <v>29</v>
      </c>
      <c r="J40" t="s">
        <v>132</v>
      </c>
      <c r="K40" s="2">
        <v>43014</v>
      </c>
    </row>
    <row r="41" spans="1:11" x14ac:dyDescent="0.25">
      <c r="A41" t="s">
        <v>133</v>
      </c>
      <c r="B41">
        <v>19</v>
      </c>
      <c r="C41">
        <v>241</v>
      </c>
      <c r="D41" t="s">
        <v>125</v>
      </c>
      <c r="E41">
        <v>29</v>
      </c>
      <c r="F41" t="s">
        <v>134</v>
      </c>
      <c r="J41" t="s">
        <v>135</v>
      </c>
      <c r="K41" s="2">
        <v>42796</v>
      </c>
    </row>
    <row r="42" spans="1:11" x14ac:dyDescent="0.25">
      <c r="A42" t="s">
        <v>136</v>
      </c>
      <c r="B42">
        <v>20</v>
      </c>
      <c r="C42">
        <v>208</v>
      </c>
      <c r="D42" t="s">
        <v>91</v>
      </c>
      <c r="E42">
        <v>22</v>
      </c>
      <c r="F42" t="s">
        <v>137</v>
      </c>
      <c r="G42" t="s">
        <v>108</v>
      </c>
      <c r="J42" t="s">
        <v>109</v>
      </c>
      <c r="K42" s="2">
        <v>42796</v>
      </c>
    </row>
    <row r="43" spans="1:11" x14ac:dyDescent="0.25">
      <c r="A43" t="s">
        <v>138</v>
      </c>
      <c r="B43">
        <v>21</v>
      </c>
      <c r="C43">
        <v>165</v>
      </c>
      <c r="D43" t="s">
        <v>117</v>
      </c>
      <c r="E43">
        <v>20</v>
      </c>
      <c r="F43" t="s">
        <v>63</v>
      </c>
      <c r="G43" t="s">
        <v>106</v>
      </c>
      <c r="H43" t="s">
        <v>139</v>
      </c>
      <c r="J43" t="s">
        <v>140</v>
      </c>
      <c r="K43" s="2">
        <v>42796</v>
      </c>
    </row>
    <row r="44" spans="1:11" x14ac:dyDescent="0.25">
      <c r="A44" t="s">
        <v>141</v>
      </c>
      <c r="B44">
        <v>21</v>
      </c>
      <c r="C44">
        <v>309</v>
      </c>
      <c r="D44" t="s">
        <v>117</v>
      </c>
      <c r="E44">
        <v>37</v>
      </c>
      <c r="F44" t="s">
        <v>142</v>
      </c>
      <c r="G44" t="s">
        <v>143</v>
      </c>
      <c r="J44" t="s">
        <v>135</v>
      </c>
      <c r="K44" s="2">
        <v>42767</v>
      </c>
    </row>
    <row r="45" spans="1:11" x14ac:dyDescent="0.25">
      <c r="A45" t="s">
        <v>144</v>
      </c>
      <c r="B45">
        <v>22</v>
      </c>
      <c r="C45">
        <v>68</v>
      </c>
      <c r="D45" t="s">
        <v>145</v>
      </c>
      <c r="E45">
        <v>13</v>
      </c>
      <c r="F45" t="s">
        <v>29</v>
      </c>
      <c r="J45" t="s">
        <v>146</v>
      </c>
      <c r="K45" s="2">
        <v>42921</v>
      </c>
    </row>
    <row r="46" spans="1:11" x14ac:dyDescent="0.25">
      <c r="A46" t="s">
        <v>147</v>
      </c>
      <c r="B46">
        <v>23</v>
      </c>
      <c r="C46">
        <v>219</v>
      </c>
      <c r="D46" t="s">
        <v>91</v>
      </c>
      <c r="E46">
        <v>26</v>
      </c>
      <c r="F46" t="s">
        <v>148</v>
      </c>
      <c r="G46" t="s">
        <v>149</v>
      </c>
      <c r="H46" t="s">
        <v>150</v>
      </c>
      <c r="J46" t="s">
        <v>140</v>
      </c>
      <c r="K46" s="2">
        <v>42796</v>
      </c>
    </row>
    <row r="47" spans="1:11" x14ac:dyDescent="0.25">
      <c r="A47" t="s">
        <v>151</v>
      </c>
      <c r="B47">
        <v>23</v>
      </c>
      <c r="C47">
        <v>255</v>
      </c>
      <c r="D47" t="s">
        <v>38</v>
      </c>
      <c r="E47">
        <v>31</v>
      </c>
      <c r="F47" t="s">
        <v>152</v>
      </c>
      <c r="G47" t="s">
        <v>88</v>
      </c>
      <c r="H47" t="s">
        <v>43</v>
      </c>
      <c r="I47" t="s">
        <v>153</v>
      </c>
      <c r="J47" t="s">
        <v>140</v>
      </c>
      <c r="K47" s="2">
        <v>42796</v>
      </c>
    </row>
    <row r="48" spans="1:11" x14ac:dyDescent="0.25">
      <c r="A48" t="s">
        <v>154</v>
      </c>
      <c r="B48">
        <v>24</v>
      </c>
      <c r="C48">
        <v>284</v>
      </c>
      <c r="D48" t="s">
        <v>69</v>
      </c>
      <c r="E48">
        <v>34</v>
      </c>
      <c r="F48" t="s">
        <v>156</v>
      </c>
      <c r="G48" t="s">
        <v>157</v>
      </c>
      <c r="J48" t="s">
        <v>140</v>
      </c>
      <c r="K48" t="s">
        <v>158</v>
      </c>
    </row>
    <row r="49" spans="1:11" x14ac:dyDescent="0.25">
      <c r="A49" t="s">
        <v>159</v>
      </c>
      <c r="B49">
        <v>24</v>
      </c>
      <c r="C49">
        <v>18</v>
      </c>
      <c r="D49" t="s">
        <v>160</v>
      </c>
      <c r="E49">
        <v>5</v>
      </c>
      <c r="F49" t="s">
        <v>161</v>
      </c>
      <c r="J49" t="s">
        <v>162</v>
      </c>
      <c r="K49" t="s">
        <v>29</v>
      </c>
    </row>
    <row r="50" spans="1:11" x14ac:dyDescent="0.25">
      <c r="A50" t="s">
        <v>163</v>
      </c>
      <c r="B50">
        <v>24</v>
      </c>
      <c r="C50">
        <v>21</v>
      </c>
      <c r="D50" t="s">
        <v>160</v>
      </c>
      <c r="E50">
        <v>6</v>
      </c>
      <c r="F50" t="s">
        <v>161</v>
      </c>
      <c r="J50" t="s">
        <v>162</v>
      </c>
      <c r="K50" t="s">
        <v>29</v>
      </c>
    </row>
    <row r="51" spans="1:11" x14ac:dyDescent="0.25">
      <c r="A51" t="s">
        <v>164</v>
      </c>
      <c r="B51">
        <v>24</v>
      </c>
      <c r="C51">
        <v>32</v>
      </c>
      <c r="D51" t="s">
        <v>160</v>
      </c>
      <c r="E51">
        <v>7</v>
      </c>
      <c r="F51" t="s">
        <v>161</v>
      </c>
      <c r="J51" t="s">
        <v>162</v>
      </c>
      <c r="K51" t="s">
        <v>29</v>
      </c>
    </row>
    <row r="52" spans="1:11" x14ac:dyDescent="0.25">
      <c r="A52" t="s">
        <v>165</v>
      </c>
      <c r="B52">
        <v>24</v>
      </c>
      <c r="C52">
        <v>147</v>
      </c>
      <c r="D52" t="s">
        <v>166</v>
      </c>
      <c r="E52">
        <v>14</v>
      </c>
      <c r="F52" t="s">
        <v>168</v>
      </c>
      <c r="J52" t="s">
        <v>169</v>
      </c>
      <c r="K52" t="s">
        <v>29</v>
      </c>
    </row>
    <row r="53" spans="1:11" x14ac:dyDescent="0.25">
      <c r="A53" t="s">
        <v>170</v>
      </c>
      <c r="B53">
        <v>25</v>
      </c>
      <c r="C53">
        <v>36</v>
      </c>
      <c r="D53" t="s">
        <v>69</v>
      </c>
      <c r="E53">
        <v>4</v>
      </c>
      <c r="F53" t="s">
        <v>171</v>
      </c>
      <c r="J53" t="s">
        <v>10</v>
      </c>
      <c r="K53" s="2">
        <v>43073</v>
      </c>
    </row>
    <row r="54" spans="1:11" x14ac:dyDescent="0.25">
      <c r="A54" t="s">
        <v>172</v>
      </c>
      <c r="B54">
        <v>25</v>
      </c>
      <c r="C54">
        <v>122</v>
      </c>
      <c r="D54" t="s">
        <v>80</v>
      </c>
      <c r="E54">
        <v>15</v>
      </c>
      <c r="F54" t="s">
        <v>173</v>
      </c>
      <c r="G54" t="s">
        <v>51</v>
      </c>
      <c r="J54" t="s">
        <v>56</v>
      </c>
      <c r="K54" s="2">
        <v>42828</v>
      </c>
    </row>
    <row r="55" spans="1:11" x14ac:dyDescent="0.25">
      <c r="A55" t="s">
        <v>174</v>
      </c>
      <c r="B55">
        <v>25</v>
      </c>
      <c r="C55">
        <v>180</v>
      </c>
      <c r="D55" t="s">
        <v>175</v>
      </c>
      <c r="E55">
        <v>18</v>
      </c>
      <c r="F55" t="s">
        <v>177</v>
      </c>
      <c r="J55" t="s">
        <v>169</v>
      </c>
      <c r="K55" t="s">
        <v>29</v>
      </c>
    </row>
    <row r="56" spans="1:11" x14ac:dyDescent="0.25">
      <c r="A56" t="s">
        <v>178</v>
      </c>
      <c r="B56">
        <v>25</v>
      </c>
      <c r="C56">
        <v>205</v>
      </c>
      <c r="D56" t="s">
        <v>98</v>
      </c>
      <c r="E56">
        <v>21</v>
      </c>
      <c r="F56" t="s">
        <v>179</v>
      </c>
      <c r="J56" t="s">
        <v>169</v>
      </c>
      <c r="K56" t="s">
        <v>29</v>
      </c>
    </row>
    <row r="57" spans="1:11" x14ac:dyDescent="0.25">
      <c r="A57" t="s">
        <v>180</v>
      </c>
      <c r="B57">
        <v>25</v>
      </c>
      <c r="C57">
        <v>327</v>
      </c>
      <c r="D57" t="s">
        <v>181</v>
      </c>
      <c r="E57">
        <v>39</v>
      </c>
      <c r="F57" t="s">
        <v>134</v>
      </c>
      <c r="G57" t="s">
        <v>81</v>
      </c>
      <c r="J57" t="s">
        <v>135</v>
      </c>
      <c r="K57" s="2">
        <v>42767</v>
      </c>
    </row>
    <row r="58" spans="1:11" x14ac:dyDescent="0.25">
      <c r="A58" t="s">
        <v>183</v>
      </c>
      <c r="B58">
        <v>26</v>
      </c>
      <c r="C58">
        <v>82</v>
      </c>
      <c r="D58" t="s">
        <v>184</v>
      </c>
      <c r="E58">
        <v>16</v>
      </c>
      <c r="F58" t="s">
        <v>29</v>
      </c>
      <c r="J58" t="s">
        <v>185</v>
      </c>
      <c r="K58" s="2">
        <v>42890</v>
      </c>
    </row>
    <row r="59" spans="1:11" x14ac:dyDescent="0.25">
      <c r="A59" t="s">
        <v>186</v>
      </c>
      <c r="B59">
        <v>26</v>
      </c>
      <c r="C59">
        <v>226</v>
      </c>
      <c r="D59" t="s">
        <v>125</v>
      </c>
      <c r="E59">
        <v>27</v>
      </c>
      <c r="F59" t="s">
        <v>187</v>
      </c>
      <c r="G59" t="s">
        <v>52</v>
      </c>
      <c r="J59" t="s">
        <v>24</v>
      </c>
      <c r="K59" s="2">
        <v>42796</v>
      </c>
    </row>
    <row r="60" spans="1:11" x14ac:dyDescent="0.25">
      <c r="A60" t="s">
        <v>188</v>
      </c>
      <c r="B60">
        <v>26</v>
      </c>
      <c r="C60">
        <v>46</v>
      </c>
      <c r="D60" t="s">
        <v>46</v>
      </c>
      <c r="E60">
        <v>6</v>
      </c>
      <c r="F60" t="s">
        <v>87</v>
      </c>
      <c r="J60" t="s">
        <v>189</v>
      </c>
      <c r="K60" s="2">
        <v>43045</v>
      </c>
    </row>
    <row r="61" spans="1:11" x14ac:dyDescent="0.25">
      <c r="A61" t="s">
        <v>190</v>
      </c>
      <c r="B61">
        <v>27</v>
      </c>
      <c r="C61">
        <v>54</v>
      </c>
      <c r="D61" t="s">
        <v>160</v>
      </c>
      <c r="E61" s="1">
        <v>43922</v>
      </c>
      <c r="F61" t="s">
        <v>191</v>
      </c>
      <c r="G61" t="s">
        <v>192</v>
      </c>
      <c r="H61" t="s">
        <v>193</v>
      </c>
      <c r="J61" t="s">
        <v>194</v>
      </c>
      <c r="K61" s="2">
        <v>42984</v>
      </c>
    </row>
    <row r="62" spans="1:11" x14ac:dyDescent="0.25">
      <c r="A62" t="s">
        <v>195</v>
      </c>
      <c r="B62">
        <v>27</v>
      </c>
      <c r="C62">
        <v>226</v>
      </c>
      <c r="D62" t="s">
        <v>80</v>
      </c>
      <c r="E62">
        <v>27</v>
      </c>
      <c r="F62" t="s">
        <v>123</v>
      </c>
      <c r="J62" t="s">
        <v>65</v>
      </c>
      <c r="K62" s="2">
        <v>42796</v>
      </c>
    </row>
    <row r="63" spans="1:11" x14ac:dyDescent="0.25">
      <c r="A63" t="s">
        <v>196</v>
      </c>
      <c r="D63" t="s">
        <v>94</v>
      </c>
      <c r="F63" t="s">
        <v>171</v>
      </c>
    </row>
    <row r="64" spans="1:11" x14ac:dyDescent="0.25">
      <c r="F64" t="s">
        <v>197</v>
      </c>
    </row>
    <row r="65" spans="1:11" x14ac:dyDescent="0.25">
      <c r="A65" t="s">
        <v>198</v>
      </c>
      <c r="B65">
        <v>27</v>
      </c>
      <c r="C65">
        <v>0</v>
      </c>
      <c r="D65" t="s">
        <v>117</v>
      </c>
      <c r="E65">
        <v>1</v>
      </c>
      <c r="F65" t="s">
        <v>200</v>
      </c>
      <c r="J65" t="s">
        <v>201</v>
      </c>
      <c r="K65" t="s">
        <v>29</v>
      </c>
    </row>
    <row r="66" spans="1:11" x14ac:dyDescent="0.25">
      <c r="A66" t="s">
        <v>199</v>
      </c>
      <c r="D66" t="s">
        <v>118</v>
      </c>
    </row>
    <row r="67" spans="1:11" x14ac:dyDescent="0.25">
      <c r="A67" t="s">
        <v>202</v>
      </c>
      <c r="B67">
        <v>27</v>
      </c>
      <c r="C67">
        <v>0</v>
      </c>
      <c r="D67" t="s">
        <v>204</v>
      </c>
      <c r="E67">
        <v>2</v>
      </c>
      <c r="F67" t="s">
        <v>206</v>
      </c>
      <c r="J67" t="s">
        <v>201</v>
      </c>
      <c r="K67" t="s">
        <v>29</v>
      </c>
    </row>
    <row r="68" spans="1:11" x14ac:dyDescent="0.25">
      <c r="A68" t="s">
        <v>203</v>
      </c>
      <c r="D68" t="s">
        <v>205</v>
      </c>
    </row>
    <row r="69" spans="1:11" x14ac:dyDescent="0.25">
      <c r="A69" t="s">
        <v>207</v>
      </c>
      <c r="B69">
        <v>27</v>
      </c>
      <c r="C69">
        <v>0</v>
      </c>
      <c r="D69" t="s">
        <v>38</v>
      </c>
      <c r="E69">
        <v>3</v>
      </c>
      <c r="F69" t="s">
        <v>209</v>
      </c>
      <c r="J69" t="s">
        <v>201</v>
      </c>
      <c r="K69" t="s">
        <v>29</v>
      </c>
    </row>
    <row r="70" spans="1:11" x14ac:dyDescent="0.25">
      <c r="A70" t="s">
        <v>208</v>
      </c>
      <c r="D70" t="s">
        <v>73</v>
      </c>
    </row>
    <row r="71" spans="1:11" x14ac:dyDescent="0.25">
      <c r="A71" t="s">
        <v>210</v>
      </c>
      <c r="B71">
        <v>27</v>
      </c>
      <c r="C71">
        <v>0</v>
      </c>
      <c r="D71" t="s">
        <v>125</v>
      </c>
      <c r="E71">
        <v>4</v>
      </c>
      <c r="F71" t="s">
        <v>212</v>
      </c>
      <c r="J71" t="s">
        <v>201</v>
      </c>
      <c r="K71" t="s">
        <v>29</v>
      </c>
    </row>
    <row r="72" spans="1:11" x14ac:dyDescent="0.25">
      <c r="A72" t="s">
        <v>211</v>
      </c>
      <c r="D72" t="s">
        <v>126</v>
      </c>
    </row>
    <row r="73" spans="1:11" x14ac:dyDescent="0.25">
      <c r="A73" t="s">
        <v>213</v>
      </c>
      <c r="B73">
        <v>27</v>
      </c>
      <c r="C73">
        <v>0</v>
      </c>
      <c r="D73" t="s">
        <v>46</v>
      </c>
      <c r="E73">
        <v>5</v>
      </c>
      <c r="F73" t="s">
        <v>215</v>
      </c>
      <c r="J73" t="s">
        <v>201</v>
      </c>
      <c r="K73" t="s">
        <v>29</v>
      </c>
    </row>
    <row r="74" spans="1:11" x14ac:dyDescent="0.25">
      <c r="A74" t="s">
        <v>214</v>
      </c>
      <c r="D74" t="s">
        <v>50</v>
      </c>
    </row>
    <row r="75" spans="1:11" x14ac:dyDescent="0.25">
      <c r="A75" t="s">
        <v>216</v>
      </c>
      <c r="B75">
        <v>28</v>
      </c>
      <c r="C75">
        <v>270</v>
      </c>
      <c r="D75" t="s">
        <v>111</v>
      </c>
      <c r="E75">
        <v>32</v>
      </c>
      <c r="F75" t="s">
        <v>219</v>
      </c>
      <c r="J75" t="s">
        <v>89</v>
      </c>
      <c r="K75" s="2">
        <v>42767</v>
      </c>
    </row>
    <row r="76" spans="1:11" x14ac:dyDescent="0.25">
      <c r="A76" t="s">
        <v>217</v>
      </c>
      <c r="D76" t="s">
        <v>218</v>
      </c>
      <c r="F76" t="s">
        <v>88</v>
      </c>
    </row>
    <row r="77" spans="1:11" x14ac:dyDescent="0.25">
      <c r="F77" t="s">
        <v>220</v>
      </c>
    </row>
    <row r="78" spans="1:11" x14ac:dyDescent="0.25">
      <c r="A78" t="s">
        <v>221</v>
      </c>
      <c r="B78">
        <v>28</v>
      </c>
      <c r="C78">
        <v>226</v>
      </c>
      <c r="D78" t="s">
        <v>80</v>
      </c>
      <c r="E78">
        <v>27</v>
      </c>
      <c r="F78" t="s">
        <v>88</v>
      </c>
      <c r="J78" t="s">
        <v>89</v>
      </c>
      <c r="K78" s="2">
        <v>42796</v>
      </c>
    </row>
    <row r="79" spans="1:11" x14ac:dyDescent="0.25">
      <c r="A79" t="s">
        <v>222</v>
      </c>
      <c r="D79" t="s">
        <v>94</v>
      </c>
      <c r="F79" t="s">
        <v>223</v>
      </c>
    </row>
    <row r="80" spans="1:11" x14ac:dyDescent="0.25">
      <c r="A80" t="s">
        <v>224</v>
      </c>
      <c r="B80">
        <v>28</v>
      </c>
      <c r="C80">
        <v>129</v>
      </c>
      <c r="D80" t="s">
        <v>80</v>
      </c>
      <c r="E80">
        <v>15</v>
      </c>
      <c r="F80" t="s">
        <v>226</v>
      </c>
      <c r="J80" t="s">
        <v>189</v>
      </c>
      <c r="K80" s="2">
        <v>42919</v>
      </c>
    </row>
    <row r="81" spans="1:11" x14ac:dyDescent="0.25">
      <c r="A81" t="s">
        <v>225</v>
      </c>
      <c r="D81" t="s">
        <v>94</v>
      </c>
    </row>
    <row r="82" spans="1:11" x14ac:dyDescent="0.25">
      <c r="A82" t="s">
        <v>227</v>
      </c>
      <c r="B82">
        <v>29</v>
      </c>
      <c r="C82">
        <v>172</v>
      </c>
      <c r="D82" t="s">
        <v>80</v>
      </c>
      <c r="E82">
        <v>20</v>
      </c>
      <c r="F82" t="s">
        <v>148</v>
      </c>
      <c r="J82" t="s">
        <v>229</v>
      </c>
      <c r="K82" s="2">
        <v>42796</v>
      </c>
    </row>
    <row r="83" spans="1:11" x14ac:dyDescent="0.25">
      <c r="A83" t="s">
        <v>228</v>
      </c>
      <c r="D83" t="s">
        <v>94</v>
      </c>
      <c r="F83" t="s">
        <v>43</v>
      </c>
    </row>
    <row r="84" spans="1:11" x14ac:dyDescent="0.25">
      <c r="F84" t="s">
        <v>149</v>
      </c>
    </row>
    <row r="85" spans="1:11" x14ac:dyDescent="0.25">
      <c r="A85" t="s">
        <v>230</v>
      </c>
      <c r="B85">
        <v>30</v>
      </c>
      <c r="C85">
        <v>43</v>
      </c>
      <c r="D85" t="s">
        <v>101</v>
      </c>
      <c r="E85">
        <v>8</v>
      </c>
      <c r="F85" t="s">
        <v>231</v>
      </c>
      <c r="J85" t="s">
        <v>10</v>
      </c>
      <c r="K85" s="2">
        <v>43075</v>
      </c>
    </row>
    <row r="86" spans="1:11" x14ac:dyDescent="0.25">
      <c r="A86" t="s">
        <v>230</v>
      </c>
    </row>
    <row r="87" spans="1:11" x14ac:dyDescent="0.25">
      <c r="A87" t="s">
        <v>232</v>
      </c>
      <c r="B87">
        <v>30</v>
      </c>
      <c r="C87">
        <v>118</v>
      </c>
      <c r="D87" t="s">
        <v>117</v>
      </c>
      <c r="E87">
        <v>14</v>
      </c>
      <c r="F87" t="s">
        <v>234</v>
      </c>
      <c r="J87" t="s">
        <v>65</v>
      </c>
      <c r="K87" s="2">
        <v>42858</v>
      </c>
    </row>
    <row r="88" spans="1:11" x14ac:dyDescent="0.25">
      <c r="A88" t="s">
        <v>233</v>
      </c>
      <c r="D88" t="s">
        <v>118</v>
      </c>
    </row>
    <row r="89" spans="1:11" x14ac:dyDescent="0.25">
      <c r="A89" t="s">
        <v>235</v>
      </c>
      <c r="B89">
        <v>30</v>
      </c>
      <c r="C89">
        <v>216</v>
      </c>
      <c r="D89" t="s">
        <v>111</v>
      </c>
      <c r="E89">
        <v>26</v>
      </c>
      <c r="F89" t="s">
        <v>152</v>
      </c>
      <c r="J89" t="s">
        <v>189</v>
      </c>
      <c r="K89" s="2">
        <v>42796</v>
      </c>
    </row>
    <row r="90" spans="1:11" x14ac:dyDescent="0.25">
      <c r="A90" t="s">
        <v>236</v>
      </c>
      <c r="D90" t="s">
        <v>218</v>
      </c>
    </row>
    <row r="91" spans="1:11" x14ac:dyDescent="0.25">
      <c r="A91" t="s">
        <v>237</v>
      </c>
      <c r="B91">
        <v>30</v>
      </c>
      <c r="C91">
        <v>0</v>
      </c>
      <c r="D91" t="s">
        <v>69</v>
      </c>
      <c r="E91">
        <v>7</v>
      </c>
      <c r="F91" t="s">
        <v>200</v>
      </c>
      <c r="J91" t="s">
        <v>239</v>
      </c>
      <c r="K91" t="s">
        <v>29</v>
      </c>
    </row>
    <row r="92" spans="1:11" x14ac:dyDescent="0.25">
      <c r="A92" t="s">
        <v>238</v>
      </c>
      <c r="D92" t="s">
        <v>155</v>
      </c>
    </row>
    <row r="93" spans="1:11" x14ac:dyDescent="0.25">
      <c r="A93" t="s">
        <v>240</v>
      </c>
      <c r="B93">
        <v>30</v>
      </c>
      <c r="C93">
        <v>0</v>
      </c>
      <c r="D93" t="s">
        <v>91</v>
      </c>
      <c r="E93">
        <v>7</v>
      </c>
      <c r="F93" t="s">
        <v>242</v>
      </c>
      <c r="J93" t="s">
        <v>239</v>
      </c>
      <c r="K93" t="s">
        <v>29</v>
      </c>
    </row>
    <row r="94" spans="1:11" x14ac:dyDescent="0.25">
      <c r="A94" t="s">
        <v>241</v>
      </c>
      <c r="D94" t="s">
        <v>114</v>
      </c>
    </row>
    <row r="95" spans="1:11" x14ac:dyDescent="0.25">
      <c r="A95" t="s">
        <v>243</v>
      </c>
      <c r="B95">
        <v>31</v>
      </c>
      <c r="C95">
        <v>162</v>
      </c>
      <c r="D95" t="s">
        <v>117</v>
      </c>
      <c r="E95">
        <v>19</v>
      </c>
      <c r="F95" t="s">
        <v>245</v>
      </c>
      <c r="J95" t="s">
        <v>189</v>
      </c>
      <c r="K95" s="2">
        <v>42796</v>
      </c>
    </row>
    <row r="96" spans="1:11" x14ac:dyDescent="0.25">
      <c r="A96" t="s">
        <v>244</v>
      </c>
      <c r="D96" t="s">
        <v>118</v>
      </c>
    </row>
    <row r="97" spans="1:11" x14ac:dyDescent="0.25">
      <c r="A97" t="s">
        <v>246</v>
      </c>
      <c r="B97">
        <v>31</v>
      </c>
      <c r="C97">
        <v>205</v>
      </c>
      <c r="D97" t="s">
        <v>91</v>
      </c>
      <c r="E97">
        <v>24</v>
      </c>
      <c r="F97" t="s">
        <v>248</v>
      </c>
      <c r="J97" t="s">
        <v>189</v>
      </c>
      <c r="K97" s="2">
        <v>42796</v>
      </c>
    </row>
    <row r="98" spans="1:11" x14ac:dyDescent="0.25">
      <c r="A98" t="s">
        <v>247</v>
      </c>
      <c r="D98" t="s">
        <v>114</v>
      </c>
      <c r="F98" t="s">
        <v>153</v>
      </c>
    </row>
    <row r="99" spans="1:11" x14ac:dyDescent="0.25">
      <c r="A99" t="s">
        <v>249</v>
      </c>
      <c r="B99">
        <v>32</v>
      </c>
      <c r="C99">
        <v>14</v>
      </c>
      <c r="D99" t="s">
        <v>83</v>
      </c>
      <c r="E99">
        <v>3</v>
      </c>
      <c r="F99" t="s">
        <v>139</v>
      </c>
      <c r="J99" t="s">
        <v>28</v>
      </c>
      <c r="K99" t="s">
        <v>29</v>
      </c>
    </row>
    <row r="100" spans="1:11" x14ac:dyDescent="0.25">
      <c r="A100" t="s">
        <v>250</v>
      </c>
      <c r="D100" t="s">
        <v>84</v>
      </c>
      <c r="F100" t="s">
        <v>19</v>
      </c>
    </row>
    <row r="101" spans="1:11" x14ac:dyDescent="0.25">
      <c r="F101" t="s">
        <v>9</v>
      </c>
    </row>
    <row r="102" spans="1:11" x14ac:dyDescent="0.25">
      <c r="A102" t="s">
        <v>251</v>
      </c>
      <c r="B102">
        <v>32</v>
      </c>
      <c r="C102">
        <v>64</v>
      </c>
      <c r="D102" t="s">
        <v>166</v>
      </c>
      <c r="E102">
        <v>6</v>
      </c>
      <c r="F102" t="s">
        <v>253</v>
      </c>
      <c r="J102" t="s">
        <v>254</v>
      </c>
      <c r="K102" s="2">
        <v>42921</v>
      </c>
    </row>
    <row r="103" spans="1:11" x14ac:dyDescent="0.25">
      <c r="A103" t="s">
        <v>252</v>
      </c>
    </row>
    <row r="104" spans="1:11" x14ac:dyDescent="0.25">
      <c r="A104" t="s">
        <v>255</v>
      </c>
      <c r="B104">
        <v>33</v>
      </c>
      <c r="C104">
        <v>162</v>
      </c>
      <c r="D104" t="s">
        <v>117</v>
      </c>
      <c r="E104">
        <v>19</v>
      </c>
      <c r="F104" t="s">
        <v>257</v>
      </c>
      <c r="J104" t="s">
        <v>44</v>
      </c>
      <c r="K104" s="2">
        <v>42857</v>
      </c>
    </row>
    <row r="105" spans="1:11" x14ac:dyDescent="0.25">
      <c r="A105" t="s">
        <v>256</v>
      </c>
      <c r="D105" t="s">
        <v>118</v>
      </c>
    </row>
    <row r="106" spans="1:11" x14ac:dyDescent="0.25">
      <c r="A106" t="s">
        <v>258</v>
      </c>
      <c r="B106">
        <v>33</v>
      </c>
      <c r="C106">
        <v>190</v>
      </c>
      <c r="D106" t="s">
        <v>259</v>
      </c>
      <c r="E106">
        <v>23</v>
      </c>
      <c r="F106" t="s">
        <v>156</v>
      </c>
      <c r="J106" t="s">
        <v>24</v>
      </c>
      <c r="K106" s="2">
        <v>42827</v>
      </c>
    </row>
    <row r="107" spans="1:11" x14ac:dyDescent="0.25">
      <c r="A107" t="s">
        <v>258</v>
      </c>
      <c r="D107" t="s">
        <v>260</v>
      </c>
      <c r="F107" t="s">
        <v>231</v>
      </c>
    </row>
    <row r="108" spans="1:11" x14ac:dyDescent="0.25">
      <c r="A108" t="s">
        <v>261</v>
      </c>
      <c r="B108">
        <v>33</v>
      </c>
      <c r="C108">
        <v>10</v>
      </c>
      <c r="D108" t="s">
        <v>160</v>
      </c>
      <c r="E108">
        <v>3</v>
      </c>
      <c r="F108" t="s">
        <v>161</v>
      </c>
      <c r="J108" t="s">
        <v>162</v>
      </c>
      <c r="K108" t="s">
        <v>29</v>
      </c>
    </row>
    <row r="109" spans="1:11" x14ac:dyDescent="0.25">
      <c r="A109" t="s">
        <v>261</v>
      </c>
    </row>
    <row r="110" spans="1:11" x14ac:dyDescent="0.25">
      <c r="A110" t="s">
        <v>262</v>
      </c>
      <c r="B110">
        <v>33</v>
      </c>
      <c r="C110">
        <v>108</v>
      </c>
      <c r="D110" t="s">
        <v>101</v>
      </c>
      <c r="E110">
        <v>13</v>
      </c>
      <c r="F110" t="s">
        <v>265</v>
      </c>
      <c r="J110" t="s">
        <v>169</v>
      </c>
      <c r="K110" t="s">
        <v>29</v>
      </c>
    </row>
    <row r="111" spans="1:11" x14ac:dyDescent="0.25">
      <c r="A111" t="s">
        <v>263</v>
      </c>
      <c r="D111" t="s">
        <v>264</v>
      </c>
    </row>
    <row r="112" spans="1:11" x14ac:dyDescent="0.25">
      <c r="A112" t="s">
        <v>266</v>
      </c>
      <c r="B112">
        <v>33</v>
      </c>
      <c r="C112">
        <v>352</v>
      </c>
      <c r="D112" t="s">
        <v>91</v>
      </c>
      <c r="E112">
        <v>42</v>
      </c>
      <c r="F112" t="s">
        <v>268</v>
      </c>
      <c r="J112" t="s">
        <v>229</v>
      </c>
      <c r="K112" s="2">
        <v>42767</v>
      </c>
    </row>
    <row r="113" spans="1:11" x14ac:dyDescent="0.25">
      <c r="A113" t="s">
        <v>267</v>
      </c>
      <c r="D113" t="s">
        <v>114</v>
      </c>
      <c r="F113" t="s">
        <v>220</v>
      </c>
    </row>
    <row r="114" spans="1:11" x14ac:dyDescent="0.25">
      <c r="A114" t="s">
        <v>269</v>
      </c>
      <c r="B114">
        <v>34</v>
      </c>
      <c r="C114">
        <v>50</v>
      </c>
      <c r="D114" t="s">
        <v>166</v>
      </c>
      <c r="E114">
        <v>10</v>
      </c>
      <c r="F114" t="s">
        <v>270</v>
      </c>
      <c r="J114" t="s">
        <v>10</v>
      </c>
      <c r="K114" s="2">
        <v>42981</v>
      </c>
    </row>
    <row r="115" spans="1:11" x14ac:dyDescent="0.25">
      <c r="A115" t="s">
        <v>269</v>
      </c>
    </row>
    <row r="116" spans="1:11" x14ac:dyDescent="0.25">
      <c r="A116" t="s">
        <v>271</v>
      </c>
      <c r="B116">
        <v>34</v>
      </c>
      <c r="C116">
        <v>223</v>
      </c>
      <c r="D116" t="s">
        <v>117</v>
      </c>
      <c r="E116">
        <v>26</v>
      </c>
      <c r="F116" t="s">
        <v>88</v>
      </c>
      <c r="J116" t="s">
        <v>89</v>
      </c>
      <c r="K116" s="2">
        <v>42796</v>
      </c>
    </row>
    <row r="117" spans="1:11" x14ac:dyDescent="0.25">
      <c r="A117" t="s">
        <v>272</v>
      </c>
      <c r="D117" t="s">
        <v>118</v>
      </c>
      <c r="F117" t="s">
        <v>273</v>
      </c>
    </row>
    <row r="118" spans="1:11" x14ac:dyDescent="0.25">
      <c r="A118" t="s">
        <v>274</v>
      </c>
      <c r="B118">
        <v>34</v>
      </c>
      <c r="C118">
        <v>14</v>
      </c>
      <c r="D118" t="s">
        <v>160</v>
      </c>
      <c r="E118">
        <v>4</v>
      </c>
      <c r="F118" t="s">
        <v>161</v>
      </c>
      <c r="J118" t="s">
        <v>162</v>
      </c>
      <c r="K118" t="s">
        <v>29</v>
      </c>
    </row>
    <row r="119" spans="1:11" x14ac:dyDescent="0.25">
      <c r="A119" t="s">
        <v>275</v>
      </c>
    </row>
    <row r="120" spans="1:11" x14ac:dyDescent="0.25">
      <c r="A120" t="s">
        <v>276</v>
      </c>
      <c r="B120">
        <v>34</v>
      </c>
      <c r="C120">
        <v>129</v>
      </c>
      <c r="D120" t="s">
        <v>278</v>
      </c>
      <c r="E120">
        <v>15</v>
      </c>
      <c r="F120" t="s">
        <v>280</v>
      </c>
      <c r="J120" t="s">
        <v>169</v>
      </c>
      <c r="K120" t="s">
        <v>29</v>
      </c>
    </row>
    <row r="121" spans="1:11" x14ac:dyDescent="0.25">
      <c r="A121" t="s">
        <v>277</v>
      </c>
      <c r="D121" t="s">
        <v>279</v>
      </c>
    </row>
    <row r="122" spans="1:11" x14ac:dyDescent="0.25">
      <c r="A122" t="s">
        <v>281</v>
      </c>
      <c r="B122">
        <v>34</v>
      </c>
      <c r="C122">
        <v>331</v>
      </c>
      <c r="D122" t="s">
        <v>69</v>
      </c>
      <c r="E122">
        <v>40</v>
      </c>
      <c r="F122" t="s">
        <v>148</v>
      </c>
      <c r="J122" t="s">
        <v>229</v>
      </c>
      <c r="K122" s="2">
        <v>42767</v>
      </c>
    </row>
    <row r="123" spans="1:11" x14ac:dyDescent="0.25">
      <c r="A123" t="s">
        <v>282</v>
      </c>
      <c r="D123" t="s">
        <v>155</v>
      </c>
      <c r="F123" t="s">
        <v>43</v>
      </c>
    </row>
    <row r="124" spans="1:11" x14ac:dyDescent="0.25">
      <c r="F124" t="s">
        <v>283</v>
      </c>
    </row>
    <row r="125" spans="1:11" x14ac:dyDescent="0.25">
      <c r="A125" t="s">
        <v>284</v>
      </c>
      <c r="B125">
        <v>35</v>
      </c>
      <c r="C125">
        <v>36</v>
      </c>
      <c r="D125" t="s">
        <v>285</v>
      </c>
      <c r="E125">
        <v>7</v>
      </c>
      <c r="F125" t="s">
        <v>286</v>
      </c>
      <c r="J125" t="s">
        <v>10</v>
      </c>
      <c r="K125" s="1">
        <v>41426</v>
      </c>
    </row>
    <row r="126" spans="1:11" x14ac:dyDescent="0.25">
      <c r="A126" t="s">
        <v>284</v>
      </c>
    </row>
    <row r="127" spans="1:11" x14ac:dyDescent="0.25">
      <c r="A127" t="s">
        <v>287</v>
      </c>
      <c r="B127">
        <v>35</v>
      </c>
      <c r="C127">
        <v>316</v>
      </c>
      <c r="D127" t="s">
        <v>91</v>
      </c>
      <c r="E127">
        <v>38</v>
      </c>
      <c r="F127" t="s">
        <v>148</v>
      </c>
      <c r="J127" t="s">
        <v>140</v>
      </c>
      <c r="K127" s="2">
        <v>42767</v>
      </c>
    </row>
    <row r="128" spans="1:11" x14ac:dyDescent="0.25">
      <c r="A128" t="s">
        <v>288</v>
      </c>
      <c r="D128" t="s">
        <v>114</v>
      </c>
      <c r="F128" t="s">
        <v>289</v>
      </c>
    </row>
    <row r="129" spans="1:11" x14ac:dyDescent="0.25">
      <c r="F129" t="s">
        <v>23</v>
      </c>
    </row>
    <row r="130" spans="1:11" x14ac:dyDescent="0.25">
      <c r="A130" t="s">
        <v>290</v>
      </c>
      <c r="B130">
        <v>35</v>
      </c>
      <c r="C130">
        <v>298</v>
      </c>
      <c r="D130" t="s">
        <v>292</v>
      </c>
      <c r="E130">
        <v>36</v>
      </c>
      <c r="F130" t="s">
        <v>156</v>
      </c>
      <c r="J130" t="s">
        <v>65</v>
      </c>
      <c r="K130" s="2">
        <v>42767</v>
      </c>
    </row>
    <row r="131" spans="1:11" x14ac:dyDescent="0.25">
      <c r="A131" t="s">
        <v>291</v>
      </c>
      <c r="D131" t="s">
        <v>293</v>
      </c>
      <c r="F131" t="s">
        <v>171</v>
      </c>
    </row>
    <row r="132" spans="1:11" x14ac:dyDescent="0.25">
      <c r="F132" t="s">
        <v>148</v>
      </c>
    </row>
    <row r="133" spans="1:11" x14ac:dyDescent="0.25">
      <c r="F133" t="s">
        <v>294</v>
      </c>
    </row>
    <row r="134" spans="1:11" x14ac:dyDescent="0.25">
      <c r="A134" t="s">
        <v>295</v>
      </c>
      <c r="B134">
        <v>35</v>
      </c>
      <c r="C134">
        <v>219</v>
      </c>
      <c r="D134" t="s">
        <v>101</v>
      </c>
      <c r="E134">
        <v>26</v>
      </c>
      <c r="F134" t="s">
        <v>219</v>
      </c>
      <c r="J134" t="s">
        <v>297</v>
      </c>
      <c r="K134" s="2">
        <v>42827</v>
      </c>
    </row>
    <row r="135" spans="1:11" x14ac:dyDescent="0.25">
      <c r="A135" t="s">
        <v>296</v>
      </c>
      <c r="D135" t="s">
        <v>264</v>
      </c>
    </row>
    <row r="136" spans="1:11" x14ac:dyDescent="0.25">
      <c r="A136" t="s">
        <v>298</v>
      </c>
      <c r="B136">
        <v>36</v>
      </c>
      <c r="C136">
        <v>320</v>
      </c>
      <c r="D136" t="s">
        <v>80</v>
      </c>
      <c r="E136">
        <v>38</v>
      </c>
      <c r="F136" t="s">
        <v>63</v>
      </c>
      <c r="J136" t="s">
        <v>140</v>
      </c>
      <c r="K136" s="2">
        <v>42767</v>
      </c>
    </row>
    <row r="137" spans="1:11" x14ac:dyDescent="0.25">
      <c r="A137" t="s">
        <v>299</v>
      </c>
      <c r="D137" t="s">
        <v>94</v>
      </c>
      <c r="F137" t="s">
        <v>106</v>
      </c>
    </row>
    <row r="138" spans="1:11" x14ac:dyDescent="0.25">
      <c r="F138" t="s">
        <v>300</v>
      </c>
    </row>
    <row r="139" spans="1:11" x14ac:dyDescent="0.25">
      <c r="A139" t="s">
        <v>301</v>
      </c>
      <c r="B139">
        <v>36</v>
      </c>
      <c r="C139">
        <v>367</v>
      </c>
      <c r="D139" t="s">
        <v>80</v>
      </c>
      <c r="E139">
        <v>44</v>
      </c>
      <c r="F139" t="s">
        <v>75</v>
      </c>
      <c r="J139" t="s">
        <v>89</v>
      </c>
      <c r="K139" s="2">
        <v>42767</v>
      </c>
    </row>
    <row r="140" spans="1:11" x14ac:dyDescent="0.25">
      <c r="A140" t="s">
        <v>301</v>
      </c>
      <c r="D140" t="s">
        <v>94</v>
      </c>
      <c r="F140" t="s">
        <v>156</v>
      </c>
    </row>
    <row r="141" spans="1:11" x14ac:dyDescent="0.25">
      <c r="F141" t="s">
        <v>52</v>
      </c>
    </row>
    <row r="142" spans="1:11" x14ac:dyDescent="0.25">
      <c r="A142" t="s">
        <v>302</v>
      </c>
      <c r="B142">
        <v>36</v>
      </c>
      <c r="C142">
        <v>86</v>
      </c>
      <c r="D142" t="s">
        <v>303</v>
      </c>
      <c r="E142">
        <v>16</v>
      </c>
      <c r="F142" t="s">
        <v>29</v>
      </c>
      <c r="J142" t="s">
        <v>304</v>
      </c>
      <c r="K142" s="2">
        <v>42890</v>
      </c>
    </row>
    <row r="143" spans="1:11" x14ac:dyDescent="0.25">
      <c r="A143" t="s">
        <v>302</v>
      </c>
    </row>
    <row r="144" spans="1:11" x14ac:dyDescent="0.25">
      <c r="A144" t="s">
        <v>305</v>
      </c>
      <c r="B144">
        <v>36</v>
      </c>
      <c r="C144">
        <v>252</v>
      </c>
      <c r="D144" t="s">
        <v>278</v>
      </c>
      <c r="E144">
        <v>29</v>
      </c>
      <c r="F144" t="s">
        <v>307</v>
      </c>
      <c r="J144" t="s">
        <v>297</v>
      </c>
      <c r="K144" s="2">
        <v>42795</v>
      </c>
    </row>
    <row r="145" spans="1:11" x14ac:dyDescent="0.25">
      <c r="A145" t="s">
        <v>306</v>
      </c>
      <c r="D145" t="s">
        <v>279</v>
      </c>
    </row>
    <row r="146" spans="1:11" x14ac:dyDescent="0.25">
      <c r="A146" t="s">
        <v>308</v>
      </c>
      <c r="B146">
        <v>37</v>
      </c>
      <c r="C146">
        <v>226</v>
      </c>
      <c r="D146" t="s">
        <v>259</v>
      </c>
      <c r="E146">
        <v>27</v>
      </c>
      <c r="F146" t="s">
        <v>156</v>
      </c>
      <c r="J146" t="s">
        <v>24</v>
      </c>
      <c r="K146" s="2">
        <v>42796</v>
      </c>
    </row>
    <row r="147" spans="1:11" x14ac:dyDescent="0.25">
      <c r="A147" t="s">
        <v>309</v>
      </c>
      <c r="D147" t="s">
        <v>260</v>
      </c>
      <c r="F147" t="s">
        <v>171</v>
      </c>
    </row>
    <row r="148" spans="1:11" x14ac:dyDescent="0.25">
      <c r="F148" t="s">
        <v>231</v>
      </c>
    </row>
    <row r="149" spans="1:11" x14ac:dyDescent="0.25">
      <c r="A149" t="s">
        <v>310</v>
      </c>
      <c r="B149">
        <v>37</v>
      </c>
      <c r="C149">
        <v>388</v>
      </c>
      <c r="D149" t="s">
        <v>166</v>
      </c>
      <c r="E149">
        <v>46</v>
      </c>
      <c r="F149" t="s">
        <v>312</v>
      </c>
      <c r="J149" t="s">
        <v>297</v>
      </c>
      <c r="K149" s="2">
        <v>42767</v>
      </c>
    </row>
    <row r="150" spans="1:11" x14ac:dyDescent="0.25">
      <c r="A150" t="s">
        <v>311</v>
      </c>
      <c r="D150" t="s">
        <v>167</v>
      </c>
    </row>
    <row r="151" spans="1:11" x14ac:dyDescent="0.25">
      <c r="A151" t="s">
        <v>313</v>
      </c>
      <c r="B151">
        <v>38</v>
      </c>
      <c r="C151">
        <v>309</v>
      </c>
      <c r="D151" t="s">
        <v>80</v>
      </c>
      <c r="E151">
        <v>32</v>
      </c>
      <c r="F151" t="s">
        <v>76</v>
      </c>
      <c r="J151" t="s">
        <v>140</v>
      </c>
      <c r="K151" t="s">
        <v>158</v>
      </c>
    </row>
    <row r="152" spans="1:11" x14ac:dyDescent="0.25">
      <c r="A152" t="s">
        <v>314</v>
      </c>
      <c r="D152" t="s">
        <v>94</v>
      </c>
      <c r="F152" t="s">
        <v>273</v>
      </c>
    </row>
    <row r="153" spans="1:11" x14ac:dyDescent="0.25">
      <c r="F153" t="s">
        <v>286</v>
      </c>
    </row>
    <row r="154" spans="1:11" x14ac:dyDescent="0.25">
      <c r="A154" t="s">
        <v>315</v>
      </c>
      <c r="B154">
        <v>38</v>
      </c>
      <c r="C154">
        <v>327</v>
      </c>
      <c r="D154" t="s">
        <v>278</v>
      </c>
      <c r="E154">
        <v>39</v>
      </c>
      <c r="F154" t="s">
        <v>317</v>
      </c>
      <c r="J154" t="s">
        <v>297</v>
      </c>
      <c r="K154" s="2">
        <v>42767</v>
      </c>
    </row>
    <row r="155" spans="1:11" x14ac:dyDescent="0.25">
      <c r="A155" t="s">
        <v>316</v>
      </c>
      <c r="D155" t="s">
        <v>279</v>
      </c>
    </row>
    <row r="156" spans="1:11" x14ac:dyDescent="0.25">
      <c r="A156" t="s">
        <v>318</v>
      </c>
      <c r="B156">
        <v>38</v>
      </c>
      <c r="C156">
        <v>514</v>
      </c>
      <c r="D156" t="s">
        <v>80</v>
      </c>
      <c r="E156">
        <v>50</v>
      </c>
      <c r="F156" t="s">
        <v>320</v>
      </c>
      <c r="J156" t="s">
        <v>322</v>
      </c>
      <c r="K156" t="s">
        <v>29</v>
      </c>
    </row>
    <row r="157" spans="1:11" x14ac:dyDescent="0.25">
      <c r="A157" t="s">
        <v>318</v>
      </c>
      <c r="D157" t="s">
        <v>319</v>
      </c>
      <c r="F157" t="s">
        <v>321</v>
      </c>
    </row>
    <row r="158" spans="1:11" x14ac:dyDescent="0.25">
      <c r="A158" t="s">
        <v>323</v>
      </c>
      <c r="B158">
        <v>39</v>
      </c>
      <c r="C158">
        <v>284</v>
      </c>
      <c r="D158" t="s">
        <v>125</v>
      </c>
      <c r="E158">
        <v>34</v>
      </c>
      <c r="F158" t="s">
        <v>106</v>
      </c>
      <c r="J158" t="s">
        <v>24</v>
      </c>
      <c r="K158" t="s">
        <v>158</v>
      </c>
    </row>
    <row r="159" spans="1:11" x14ac:dyDescent="0.25">
      <c r="A159" t="s">
        <v>324</v>
      </c>
      <c r="D159" t="s">
        <v>126</v>
      </c>
      <c r="F159" t="s">
        <v>64</v>
      </c>
    </row>
    <row r="160" spans="1:11" x14ac:dyDescent="0.25">
      <c r="A160" t="s">
        <v>325</v>
      </c>
      <c r="B160">
        <v>39</v>
      </c>
      <c r="C160">
        <v>280</v>
      </c>
      <c r="D160" t="s">
        <v>327</v>
      </c>
      <c r="E160">
        <v>34</v>
      </c>
      <c r="F160" t="s">
        <v>75</v>
      </c>
      <c r="J160" t="s">
        <v>89</v>
      </c>
      <c r="K160" t="s">
        <v>158</v>
      </c>
    </row>
    <row r="161" spans="1:11" x14ac:dyDescent="0.25">
      <c r="A161" t="s">
        <v>326</v>
      </c>
      <c r="D161" t="s">
        <v>328</v>
      </c>
      <c r="F161" t="s">
        <v>139</v>
      </c>
    </row>
    <row r="162" spans="1:11" x14ac:dyDescent="0.25">
      <c r="F162" t="s">
        <v>329</v>
      </c>
    </row>
    <row r="163" spans="1:11" x14ac:dyDescent="0.25">
      <c r="A163" t="s">
        <v>330</v>
      </c>
      <c r="B163">
        <v>39</v>
      </c>
      <c r="C163">
        <v>342</v>
      </c>
      <c r="D163" t="s">
        <v>111</v>
      </c>
      <c r="E163">
        <v>41</v>
      </c>
      <c r="F163" t="s">
        <v>148</v>
      </c>
      <c r="J163" t="s">
        <v>229</v>
      </c>
      <c r="K163" s="2">
        <v>42767</v>
      </c>
    </row>
    <row r="164" spans="1:11" x14ac:dyDescent="0.25">
      <c r="A164" t="s">
        <v>331</v>
      </c>
      <c r="D164" t="s">
        <v>218</v>
      </c>
      <c r="F164" t="s">
        <v>300</v>
      </c>
    </row>
    <row r="165" spans="1:11" x14ac:dyDescent="0.25">
      <c r="A165" t="s">
        <v>332</v>
      </c>
      <c r="B165">
        <v>39</v>
      </c>
      <c r="C165">
        <v>68</v>
      </c>
      <c r="D165" t="s">
        <v>160</v>
      </c>
      <c r="E165">
        <v>8</v>
      </c>
      <c r="F165" t="s">
        <v>29</v>
      </c>
      <c r="J165" t="s">
        <v>333</v>
      </c>
      <c r="K165" t="s">
        <v>29</v>
      </c>
    </row>
    <row r="166" spans="1:11" x14ac:dyDescent="0.25">
      <c r="A166" t="s">
        <v>332</v>
      </c>
    </row>
    <row r="167" spans="1:11" x14ac:dyDescent="0.25">
      <c r="A167" t="s">
        <v>334</v>
      </c>
      <c r="B167">
        <v>39</v>
      </c>
      <c r="C167">
        <v>727</v>
      </c>
      <c r="D167" t="s">
        <v>91</v>
      </c>
      <c r="E167">
        <v>72</v>
      </c>
      <c r="F167" t="s">
        <v>320</v>
      </c>
      <c r="J167" t="s">
        <v>322</v>
      </c>
      <c r="K167" t="s">
        <v>29</v>
      </c>
    </row>
    <row r="168" spans="1:11" x14ac:dyDescent="0.25">
      <c r="A168" t="s">
        <v>334</v>
      </c>
      <c r="D168" t="s">
        <v>114</v>
      </c>
      <c r="F168" t="s">
        <v>335</v>
      </c>
    </row>
    <row r="169" spans="1:11" x14ac:dyDescent="0.25">
      <c r="F169" t="s">
        <v>321</v>
      </c>
    </row>
    <row r="170" spans="1:11" x14ac:dyDescent="0.25">
      <c r="A170" t="s">
        <v>336</v>
      </c>
      <c r="B170">
        <v>39</v>
      </c>
      <c r="C170">
        <v>154</v>
      </c>
      <c r="D170" t="s">
        <v>13</v>
      </c>
      <c r="E170">
        <v>19</v>
      </c>
      <c r="F170" t="s">
        <v>337</v>
      </c>
      <c r="J170" t="s">
        <v>338</v>
      </c>
      <c r="K170" t="s">
        <v>29</v>
      </c>
    </row>
    <row r="171" spans="1:11" x14ac:dyDescent="0.25">
      <c r="A171" t="s">
        <v>336</v>
      </c>
      <c r="D171" t="s">
        <v>42</v>
      </c>
    </row>
    <row r="172" spans="1:11" x14ac:dyDescent="0.25">
      <c r="A172" t="s">
        <v>339</v>
      </c>
      <c r="B172">
        <v>40</v>
      </c>
      <c r="C172">
        <v>360</v>
      </c>
      <c r="D172" t="s">
        <v>117</v>
      </c>
      <c r="E172">
        <v>43</v>
      </c>
      <c r="F172" t="s">
        <v>51</v>
      </c>
      <c r="J172" t="s">
        <v>56</v>
      </c>
      <c r="K172" s="2">
        <v>42828</v>
      </c>
    </row>
    <row r="173" spans="1:11" x14ac:dyDescent="0.25">
      <c r="A173" t="s">
        <v>340</v>
      </c>
      <c r="D173" t="s">
        <v>118</v>
      </c>
      <c r="F173" t="s">
        <v>341</v>
      </c>
    </row>
    <row r="174" spans="1:11" x14ac:dyDescent="0.25">
      <c r="A174" t="s">
        <v>342</v>
      </c>
      <c r="B174">
        <v>40</v>
      </c>
      <c r="C174">
        <v>824</v>
      </c>
      <c r="D174" t="s">
        <v>69</v>
      </c>
      <c r="E174">
        <v>84</v>
      </c>
      <c r="F174" t="s">
        <v>344</v>
      </c>
      <c r="J174" t="s">
        <v>322</v>
      </c>
      <c r="K174" t="s">
        <v>29</v>
      </c>
    </row>
    <row r="175" spans="1:11" x14ac:dyDescent="0.25">
      <c r="A175" t="s">
        <v>343</v>
      </c>
      <c r="D175" t="s">
        <v>155</v>
      </c>
      <c r="F175" t="s">
        <v>345</v>
      </c>
    </row>
    <row r="176" spans="1:11" x14ac:dyDescent="0.25">
      <c r="F176" t="s">
        <v>346</v>
      </c>
    </row>
    <row r="177" spans="1:11" x14ac:dyDescent="0.25">
      <c r="A177" t="s">
        <v>347</v>
      </c>
      <c r="B177">
        <v>41</v>
      </c>
      <c r="C177">
        <v>244</v>
      </c>
      <c r="D177" t="s">
        <v>117</v>
      </c>
      <c r="E177">
        <v>29</v>
      </c>
      <c r="F177" t="s">
        <v>197</v>
      </c>
      <c r="J177" t="s">
        <v>65</v>
      </c>
      <c r="K177" t="s">
        <v>158</v>
      </c>
    </row>
    <row r="178" spans="1:11" x14ac:dyDescent="0.25">
      <c r="A178" t="s">
        <v>348</v>
      </c>
      <c r="D178" t="s">
        <v>118</v>
      </c>
      <c r="F178" t="s">
        <v>349</v>
      </c>
    </row>
    <row r="179" spans="1:11" x14ac:dyDescent="0.25">
      <c r="A179" t="s">
        <v>350</v>
      </c>
      <c r="B179">
        <v>41</v>
      </c>
      <c r="C179">
        <v>658</v>
      </c>
      <c r="D179" t="s">
        <v>117</v>
      </c>
      <c r="E179">
        <v>79</v>
      </c>
      <c r="F179" t="s">
        <v>352</v>
      </c>
      <c r="J179" t="s">
        <v>322</v>
      </c>
      <c r="K179" t="s">
        <v>29</v>
      </c>
    </row>
    <row r="180" spans="1:11" x14ac:dyDescent="0.25">
      <c r="A180" t="s">
        <v>351</v>
      </c>
      <c r="D180" t="s">
        <v>118</v>
      </c>
      <c r="F180" t="s">
        <v>353</v>
      </c>
    </row>
    <row r="181" spans="1:11" x14ac:dyDescent="0.25">
      <c r="F181" t="s">
        <v>354</v>
      </c>
    </row>
    <row r="182" spans="1:11" x14ac:dyDescent="0.25">
      <c r="A182" t="s">
        <v>355</v>
      </c>
      <c r="B182">
        <v>42</v>
      </c>
      <c r="C182">
        <v>64</v>
      </c>
      <c r="D182" t="s">
        <v>357</v>
      </c>
      <c r="E182">
        <v>12</v>
      </c>
      <c r="F182" t="s">
        <v>29</v>
      </c>
      <c r="J182" t="s">
        <v>358</v>
      </c>
      <c r="K182" s="2">
        <v>42920</v>
      </c>
    </row>
    <row r="183" spans="1:11" x14ac:dyDescent="0.25">
      <c r="A183" t="s">
        <v>356</v>
      </c>
    </row>
    <row r="184" spans="1:11" x14ac:dyDescent="0.25">
      <c r="A184" t="s">
        <v>359</v>
      </c>
      <c r="B184">
        <v>42</v>
      </c>
      <c r="C184">
        <v>248</v>
      </c>
      <c r="D184" t="s">
        <v>18</v>
      </c>
      <c r="E184">
        <v>29</v>
      </c>
      <c r="F184" t="s">
        <v>360</v>
      </c>
      <c r="J184" t="s">
        <v>361</v>
      </c>
      <c r="K184" t="s">
        <v>158</v>
      </c>
    </row>
    <row r="185" spans="1:11" x14ac:dyDescent="0.25">
      <c r="A185" t="s">
        <v>359</v>
      </c>
      <c r="D185" t="s">
        <v>22</v>
      </c>
      <c r="F185" t="s">
        <v>149</v>
      </c>
    </row>
    <row r="186" spans="1:11" x14ac:dyDescent="0.25">
      <c r="A186" t="s">
        <v>362</v>
      </c>
      <c r="B186">
        <v>42</v>
      </c>
      <c r="C186">
        <v>482</v>
      </c>
      <c r="D186" t="s">
        <v>364</v>
      </c>
      <c r="E186">
        <v>57</v>
      </c>
      <c r="F186" t="s">
        <v>226</v>
      </c>
      <c r="J186" t="s">
        <v>140</v>
      </c>
      <c r="K186" t="s">
        <v>158</v>
      </c>
    </row>
    <row r="187" spans="1:11" x14ac:dyDescent="0.25">
      <c r="A187" t="s">
        <v>363</v>
      </c>
      <c r="D187" t="s">
        <v>365</v>
      </c>
      <c r="F187" t="s">
        <v>52</v>
      </c>
    </row>
    <row r="188" spans="1:11" x14ac:dyDescent="0.25">
      <c r="F188" t="s">
        <v>341</v>
      </c>
    </row>
    <row r="189" spans="1:11" x14ac:dyDescent="0.25">
      <c r="A189" t="s">
        <v>366</v>
      </c>
      <c r="B189">
        <v>43</v>
      </c>
      <c r="C189">
        <v>219</v>
      </c>
      <c r="D189" t="s">
        <v>34</v>
      </c>
      <c r="E189">
        <v>26</v>
      </c>
      <c r="F189" t="s">
        <v>368</v>
      </c>
      <c r="J189" t="s">
        <v>361</v>
      </c>
      <c r="K189" t="s">
        <v>158</v>
      </c>
    </row>
    <row r="190" spans="1:11" x14ac:dyDescent="0.25">
      <c r="A190" t="s">
        <v>367</v>
      </c>
      <c r="D190" t="s">
        <v>35</v>
      </c>
      <c r="F190" t="s">
        <v>43</v>
      </c>
    </row>
    <row r="191" spans="1:11" x14ac:dyDescent="0.25">
      <c r="A191" t="s">
        <v>369</v>
      </c>
      <c r="B191">
        <v>44</v>
      </c>
      <c r="C191">
        <v>248</v>
      </c>
      <c r="D191" t="s">
        <v>111</v>
      </c>
      <c r="E191">
        <v>29</v>
      </c>
      <c r="F191" t="s">
        <v>300</v>
      </c>
      <c r="J191" t="s">
        <v>56</v>
      </c>
      <c r="K191" s="2">
        <v>42827</v>
      </c>
    </row>
    <row r="192" spans="1:11" x14ac:dyDescent="0.25">
      <c r="A192" t="s">
        <v>370</v>
      </c>
      <c r="D192" t="s">
        <v>218</v>
      </c>
      <c r="F192" t="s">
        <v>51</v>
      </c>
    </row>
    <row r="193" spans="1:11" x14ac:dyDescent="0.25">
      <c r="A193" t="s">
        <v>371</v>
      </c>
      <c r="B193">
        <v>44</v>
      </c>
      <c r="C193">
        <v>201</v>
      </c>
      <c r="D193" t="s">
        <v>101</v>
      </c>
      <c r="E193">
        <v>24</v>
      </c>
      <c r="F193" t="s">
        <v>373</v>
      </c>
      <c r="J193" t="s">
        <v>374</v>
      </c>
      <c r="K193" s="2">
        <v>42827</v>
      </c>
    </row>
    <row r="194" spans="1:11" x14ac:dyDescent="0.25">
      <c r="A194" t="s">
        <v>372</v>
      </c>
    </row>
    <row r="195" spans="1:11" x14ac:dyDescent="0.25">
      <c r="A195" t="s">
        <v>375</v>
      </c>
      <c r="B195">
        <v>44</v>
      </c>
      <c r="C195">
        <v>0</v>
      </c>
      <c r="D195" t="s">
        <v>80</v>
      </c>
      <c r="E195">
        <v>5</v>
      </c>
      <c r="F195" t="s">
        <v>200</v>
      </c>
      <c r="J195" t="s">
        <v>239</v>
      </c>
      <c r="K195" t="s">
        <v>29</v>
      </c>
    </row>
    <row r="196" spans="1:11" x14ac:dyDescent="0.25">
      <c r="A196" t="s">
        <v>376</v>
      </c>
      <c r="D196" t="s">
        <v>94</v>
      </c>
    </row>
    <row r="197" spans="1:11" x14ac:dyDescent="0.25">
      <c r="A197" t="s">
        <v>377</v>
      </c>
      <c r="B197">
        <v>45</v>
      </c>
      <c r="C197">
        <v>403</v>
      </c>
      <c r="D197" t="s">
        <v>259</v>
      </c>
      <c r="E197">
        <v>32</v>
      </c>
      <c r="F197" t="s">
        <v>156</v>
      </c>
      <c r="J197" t="s">
        <v>24</v>
      </c>
      <c r="K197" s="2">
        <v>42767</v>
      </c>
    </row>
    <row r="198" spans="1:11" x14ac:dyDescent="0.25">
      <c r="A198" t="s">
        <v>378</v>
      </c>
      <c r="D198" t="s">
        <v>260</v>
      </c>
      <c r="F198" t="s">
        <v>379</v>
      </c>
    </row>
    <row r="199" spans="1:11" x14ac:dyDescent="0.25">
      <c r="F199" t="s">
        <v>380</v>
      </c>
    </row>
    <row r="200" spans="1:11" x14ac:dyDescent="0.25">
      <c r="A200" t="s">
        <v>381</v>
      </c>
      <c r="B200">
        <v>45</v>
      </c>
      <c r="C200">
        <v>291</v>
      </c>
      <c r="D200" t="s">
        <v>259</v>
      </c>
      <c r="E200">
        <v>35</v>
      </c>
      <c r="F200" t="s">
        <v>383</v>
      </c>
      <c r="J200" t="s">
        <v>361</v>
      </c>
      <c r="K200" s="2">
        <v>42767</v>
      </c>
    </row>
    <row r="201" spans="1:11" x14ac:dyDescent="0.25">
      <c r="A201" t="s">
        <v>382</v>
      </c>
      <c r="D201" t="s">
        <v>260</v>
      </c>
      <c r="F201" t="s">
        <v>148</v>
      </c>
    </row>
    <row r="202" spans="1:11" x14ac:dyDescent="0.25">
      <c r="A202" t="s">
        <v>384</v>
      </c>
      <c r="B202">
        <v>46</v>
      </c>
      <c r="C202">
        <v>259</v>
      </c>
      <c r="D202" t="s">
        <v>46</v>
      </c>
      <c r="E202">
        <v>16</v>
      </c>
      <c r="F202" t="s">
        <v>386</v>
      </c>
      <c r="J202" t="s">
        <v>361</v>
      </c>
      <c r="K202" s="2">
        <v>42767</v>
      </c>
    </row>
    <row r="203" spans="1:11" x14ac:dyDescent="0.25">
      <c r="A203" t="s">
        <v>385</v>
      </c>
      <c r="D203" t="s">
        <v>50</v>
      </c>
      <c r="F203" t="s">
        <v>383</v>
      </c>
    </row>
    <row r="204" spans="1:11" x14ac:dyDescent="0.25">
      <c r="A204" t="s">
        <v>387</v>
      </c>
      <c r="B204">
        <v>46</v>
      </c>
      <c r="C204">
        <v>612</v>
      </c>
      <c r="D204" t="s">
        <v>111</v>
      </c>
      <c r="E204">
        <v>73</v>
      </c>
      <c r="F204" t="s">
        <v>173</v>
      </c>
      <c r="J204" t="s">
        <v>390</v>
      </c>
      <c r="K204" s="2">
        <v>42767</v>
      </c>
    </row>
    <row r="205" spans="1:11" x14ac:dyDescent="0.25">
      <c r="A205" t="s">
        <v>388</v>
      </c>
      <c r="D205" t="s">
        <v>218</v>
      </c>
      <c r="F205" t="s">
        <v>148</v>
      </c>
    </row>
    <row r="206" spans="1:11" x14ac:dyDescent="0.25">
      <c r="F206" t="s">
        <v>389</v>
      </c>
    </row>
    <row r="207" spans="1:11" x14ac:dyDescent="0.25">
      <c r="A207" t="s">
        <v>391</v>
      </c>
      <c r="B207">
        <v>47</v>
      </c>
      <c r="C207">
        <v>316</v>
      </c>
      <c r="D207" t="s">
        <v>393</v>
      </c>
      <c r="E207">
        <v>32</v>
      </c>
      <c r="F207" t="s">
        <v>300</v>
      </c>
      <c r="J207" t="s">
        <v>361</v>
      </c>
      <c r="K207" t="s">
        <v>158</v>
      </c>
    </row>
    <row r="208" spans="1:11" x14ac:dyDescent="0.25">
      <c r="A208" t="s">
        <v>392</v>
      </c>
      <c r="D208" t="s">
        <v>394</v>
      </c>
      <c r="F208" t="s">
        <v>148</v>
      </c>
    </row>
    <row r="209" spans="1:11" x14ac:dyDescent="0.25">
      <c r="A209" t="s">
        <v>395</v>
      </c>
      <c r="B209">
        <v>47</v>
      </c>
      <c r="C209">
        <v>478</v>
      </c>
      <c r="D209" t="s">
        <v>117</v>
      </c>
      <c r="E209">
        <v>57</v>
      </c>
      <c r="F209" t="s">
        <v>171</v>
      </c>
      <c r="J209" t="s">
        <v>390</v>
      </c>
      <c r="K209" s="2">
        <v>42767</v>
      </c>
    </row>
    <row r="210" spans="1:11" x14ac:dyDescent="0.25">
      <c r="A210" t="s">
        <v>396</v>
      </c>
      <c r="D210" t="s">
        <v>118</v>
      </c>
      <c r="F210" t="s">
        <v>273</v>
      </c>
    </row>
    <row r="211" spans="1:11" x14ac:dyDescent="0.25">
      <c r="F211" t="s">
        <v>397</v>
      </c>
    </row>
    <row r="212" spans="1:11" x14ac:dyDescent="0.25">
      <c r="F212" t="s">
        <v>234</v>
      </c>
    </row>
    <row r="213" spans="1:11" x14ac:dyDescent="0.25">
      <c r="A213" t="s">
        <v>398</v>
      </c>
      <c r="B213">
        <v>48</v>
      </c>
      <c r="C213">
        <v>288</v>
      </c>
      <c r="D213" t="s">
        <v>111</v>
      </c>
      <c r="E213">
        <v>34</v>
      </c>
      <c r="F213" t="s">
        <v>289</v>
      </c>
      <c r="J213" t="s">
        <v>109</v>
      </c>
      <c r="K213" s="2">
        <v>42767</v>
      </c>
    </row>
    <row r="214" spans="1:11" x14ac:dyDescent="0.25">
      <c r="A214" t="s">
        <v>399</v>
      </c>
      <c r="D214" t="s">
        <v>218</v>
      </c>
      <c r="F214" t="s">
        <v>108</v>
      </c>
    </row>
    <row r="215" spans="1:11" x14ac:dyDescent="0.25">
      <c r="A215" t="s">
        <v>400</v>
      </c>
      <c r="B215">
        <v>48</v>
      </c>
      <c r="C215">
        <v>417</v>
      </c>
      <c r="D215" t="s">
        <v>83</v>
      </c>
      <c r="E215">
        <v>50</v>
      </c>
      <c r="F215" t="s">
        <v>171</v>
      </c>
      <c r="J215" t="s">
        <v>65</v>
      </c>
      <c r="K215" t="s">
        <v>158</v>
      </c>
    </row>
    <row r="216" spans="1:11" x14ac:dyDescent="0.25">
      <c r="A216" t="s">
        <v>401</v>
      </c>
      <c r="D216" t="s">
        <v>84</v>
      </c>
      <c r="F216" t="s">
        <v>402</v>
      </c>
    </row>
    <row r="217" spans="1:11" x14ac:dyDescent="0.25">
      <c r="A217" t="s">
        <v>403</v>
      </c>
      <c r="B217">
        <v>48</v>
      </c>
      <c r="C217">
        <v>234</v>
      </c>
      <c r="D217" t="s">
        <v>125</v>
      </c>
      <c r="E217">
        <v>28</v>
      </c>
      <c r="F217" t="s">
        <v>404</v>
      </c>
      <c r="J217" t="s">
        <v>338</v>
      </c>
      <c r="K217" t="s">
        <v>29</v>
      </c>
    </row>
    <row r="218" spans="1:11" x14ac:dyDescent="0.25">
      <c r="A218" t="s">
        <v>403</v>
      </c>
      <c r="D218" t="s">
        <v>126</v>
      </c>
    </row>
    <row r="219" spans="1:11" x14ac:dyDescent="0.25">
      <c r="A219" t="s">
        <v>405</v>
      </c>
      <c r="B219">
        <v>48</v>
      </c>
      <c r="C219">
        <v>370</v>
      </c>
      <c r="D219" t="s">
        <v>80</v>
      </c>
      <c r="E219">
        <v>44</v>
      </c>
      <c r="F219" t="s">
        <v>407</v>
      </c>
      <c r="J219" t="s">
        <v>408</v>
      </c>
      <c r="K219" s="2">
        <v>42796</v>
      </c>
    </row>
    <row r="220" spans="1:11" x14ac:dyDescent="0.25">
      <c r="A220" t="s">
        <v>406</v>
      </c>
      <c r="D220" t="s">
        <v>94</v>
      </c>
      <c r="F220" t="s">
        <v>289</v>
      </c>
    </row>
    <row r="221" spans="1:11" x14ac:dyDescent="0.25">
      <c r="A221" t="s">
        <v>409</v>
      </c>
      <c r="B221">
        <v>49</v>
      </c>
      <c r="C221">
        <v>392</v>
      </c>
      <c r="D221" t="s">
        <v>80</v>
      </c>
      <c r="E221">
        <v>47</v>
      </c>
      <c r="F221" t="s">
        <v>106</v>
      </c>
      <c r="J221" t="s">
        <v>390</v>
      </c>
      <c r="K221" t="s">
        <v>158</v>
      </c>
    </row>
    <row r="222" spans="1:11" x14ac:dyDescent="0.25">
      <c r="A222" t="s">
        <v>410</v>
      </c>
      <c r="D222" t="s">
        <v>94</v>
      </c>
      <c r="F222" t="s">
        <v>139</v>
      </c>
    </row>
    <row r="223" spans="1:11" x14ac:dyDescent="0.25">
      <c r="F223" t="s">
        <v>402</v>
      </c>
    </row>
    <row r="224" spans="1:11" x14ac:dyDescent="0.25">
      <c r="F224" t="s">
        <v>95</v>
      </c>
    </row>
    <row r="225" spans="1:11" x14ac:dyDescent="0.25">
      <c r="A225" t="s">
        <v>411</v>
      </c>
      <c r="B225">
        <v>50</v>
      </c>
      <c r="C225">
        <v>270</v>
      </c>
      <c r="D225" t="s">
        <v>413</v>
      </c>
      <c r="E225">
        <v>32</v>
      </c>
      <c r="F225" t="s">
        <v>283</v>
      </c>
      <c r="J225" t="s">
        <v>297</v>
      </c>
      <c r="K225" s="2">
        <v>42796</v>
      </c>
    </row>
    <row r="226" spans="1:11" x14ac:dyDescent="0.25">
      <c r="A226" t="s">
        <v>412</v>
      </c>
      <c r="D226" t="s">
        <v>414</v>
      </c>
    </row>
    <row r="227" spans="1:11" x14ac:dyDescent="0.25">
      <c r="A227" t="s">
        <v>415</v>
      </c>
      <c r="B227">
        <v>50</v>
      </c>
      <c r="C227">
        <v>140</v>
      </c>
      <c r="D227" t="s">
        <v>91</v>
      </c>
      <c r="E227">
        <v>17</v>
      </c>
      <c r="F227" t="s">
        <v>417</v>
      </c>
      <c r="J227" t="s">
        <v>418</v>
      </c>
      <c r="K227" s="2">
        <v>42889</v>
      </c>
    </row>
    <row r="228" spans="1:11" x14ac:dyDescent="0.25">
      <c r="A228" t="s">
        <v>416</v>
      </c>
    </row>
    <row r="229" spans="1:11" x14ac:dyDescent="0.25">
      <c r="A229" t="s">
        <v>419</v>
      </c>
      <c r="B229">
        <v>50</v>
      </c>
      <c r="C229">
        <v>0</v>
      </c>
      <c r="D229" t="s">
        <v>421</v>
      </c>
      <c r="E229">
        <v>3</v>
      </c>
      <c r="F229" t="s">
        <v>200</v>
      </c>
      <c r="J229" t="s">
        <v>239</v>
      </c>
      <c r="K229" t="s">
        <v>29</v>
      </c>
    </row>
    <row r="230" spans="1:11" x14ac:dyDescent="0.25">
      <c r="A230" t="s">
        <v>420</v>
      </c>
      <c r="D230" t="s">
        <v>73</v>
      </c>
    </row>
    <row r="231" spans="1:11" x14ac:dyDescent="0.25">
      <c r="A231" t="s">
        <v>422</v>
      </c>
      <c r="B231">
        <v>51</v>
      </c>
      <c r="C231">
        <v>255</v>
      </c>
      <c r="D231" t="s">
        <v>80</v>
      </c>
      <c r="E231">
        <v>31</v>
      </c>
      <c r="F231" t="s">
        <v>424</v>
      </c>
      <c r="J231" t="s">
        <v>426</v>
      </c>
      <c r="K231" t="s">
        <v>29</v>
      </c>
    </row>
    <row r="232" spans="1:11" x14ac:dyDescent="0.25">
      <c r="A232" t="s">
        <v>423</v>
      </c>
      <c r="D232" t="s">
        <v>94</v>
      </c>
      <c r="F232" t="s">
        <v>425</v>
      </c>
    </row>
    <row r="233" spans="1:11" x14ac:dyDescent="0.25">
      <c r="A233" t="s">
        <v>427</v>
      </c>
      <c r="B233">
        <v>51</v>
      </c>
      <c r="C233">
        <v>676</v>
      </c>
      <c r="D233" t="s">
        <v>91</v>
      </c>
      <c r="E233">
        <v>81</v>
      </c>
      <c r="F233" t="s">
        <v>134</v>
      </c>
      <c r="J233" t="s">
        <v>135</v>
      </c>
      <c r="K233" t="s">
        <v>429</v>
      </c>
    </row>
    <row r="234" spans="1:11" x14ac:dyDescent="0.25">
      <c r="A234" t="s">
        <v>427</v>
      </c>
      <c r="D234" t="s">
        <v>114</v>
      </c>
      <c r="F234" t="s">
        <v>428</v>
      </c>
    </row>
    <row r="235" spans="1:11" x14ac:dyDescent="0.25">
      <c r="A235" t="s">
        <v>430</v>
      </c>
      <c r="B235">
        <v>52</v>
      </c>
      <c r="C235">
        <v>176</v>
      </c>
      <c r="D235" t="s">
        <v>117</v>
      </c>
      <c r="E235">
        <v>21</v>
      </c>
      <c r="F235" t="s">
        <v>106</v>
      </c>
      <c r="J235" t="s">
        <v>426</v>
      </c>
      <c r="K235" t="s">
        <v>29</v>
      </c>
    </row>
    <row r="236" spans="1:11" x14ac:dyDescent="0.25">
      <c r="A236" t="s">
        <v>430</v>
      </c>
      <c r="D236" t="s">
        <v>118</v>
      </c>
      <c r="F236" t="s">
        <v>9</v>
      </c>
    </row>
    <row r="237" spans="1:11" x14ac:dyDescent="0.25">
      <c r="A237" t="s">
        <v>431</v>
      </c>
      <c r="B237">
        <v>52</v>
      </c>
      <c r="C237">
        <v>360</v>
      </c>
      <c r="D237" t="s">
        <v>433</v>
      </c>
      <c r="E237">
        <v>43</v>
      </c>
      <c r="F237" t="s">
        <v>407</v>
      </c>
      <c r="J237" t="s">
        <v>408</v>
      </c>
      <c r="K237" s="2">
        <v>42796</v>
      </c>
    </row>
    <row r="238" spans="1:11" x14ac:dyDescent="0.25">
      <c r="A238" t="s">
        <v>432</v>
      </c>
      <c r="D238" t="s">
        <v>434</v>
      </c>
      <c r="F238" t="s">
        <v>127</v>
      </c>
    </row>
    <row r="239" spans="1:11" x14ac:dyDescent="0.25">
      <c r="A239" t="s">
        <v>435</v>
      </c>
      <c r="B239">
        <v>53</v>
      </c>
      <c r="C239">
        <v>298</v>
      </c>
      <c r="D239" t="s">
        <v>91</v>
      </c>
      <c r="E239">
        <v>35</v>
      </c>
      <c r="F239" t="s">
        <v>58</v>
      </c>
      <c r="J239" t="s">
        <v>390</v>
      </c>
      <c r="K239" s="2">
        <v>42767</v>
      </c>
    </row>
    <row r="240" spans="1:11" x14ac:dyDescent="0.25">
      <c r="A240" t="s">
        <v>436</v>
      </c>
      <c r="D240" t="s">
        <v>114</v>
      </c>
      <c r="F240" t="s">
        <v>197</v>
      </c>
    </row>
    <row r="241" spans="1:11" x14ac:dyDescent="0.25">
      <c r="F241" t="s">
        <v>349</v>
      </c>
    </row>
    <row r="242" spans="1:11" x14ac:dyDescent="0.25">
      <c r="A242" t="s">
        <v>437</v>
      </c>
      <c r="B242">
        <v>54</v>
      </c>
      <c r="C242">
        <v>154</v>
      </c>
      <c r="D242" t="s">
        <v>91</v>
      </c>
      <c r="E242">
        <v>19</v>
      </c>
      <c r="F242" t="s">
        <v>439</v>
      </c>
      <c r="J242" t="s">
        <v>440</v>
      </c>
      <c r="K242" s="2">
        <v>42827</v>
      </c>
    </row>
    <row r="243" spans="1:11" x14ac:dyDescent="0.25">
      <c r="A243" t="s">
        <v>438</v>
      </c>
      <c r="D243" t="s">
        <v>114</v>
      </c>
      <c r="F243" t="s">
        <v>9</v>
      </c>
    </row>
    <row r="244" spans="1:11" x14ac:dyDescent="0.25">
      <c r="A244" t="s">
        <v>441</v>
      </c>
      <c r="B244">
        <v>54</v>
      </c>
      <c r="C244">
        <v>460</v>
      </c>
      <c r="D244" t="s">
        <v>442</v>
      </c>
      <c r="E244">
        <v>55</v>
      </c>
      <c r="F244" t="s">
        <v>444</v>
      </c>
      <c r="J244" t="s">
        <v>426</v>
      </c>
      <c r="K244" t="s">
        <v>29</v>
      </c>
    </row>
    <row r="245" spans="1:11" x14ac:dyDescent="0.25">
      <c r="A245" t="s">
        <v>441</v>
      </c>
      <c r="D245" t="s">
        <v>443</v>
      </c>
      <c r="F245" t="s">
        <v>148</v>
      </c>
    </row>
    <row r="246" spans="1:11" x14ac:dyDescent="0.25">
      <c r="A246" t="s">
        <v>445</v>
      </c>
      <c r="B246">
        <v>56</v>
      </c>
      <c r="C246">
        <v>18</v>
      </c>
      <c r="D246" t="s">
        <v>125</v>
      </c>
      <c r="E246">
        <v>3</v>
      </c>
      <c r="F246" t="s">
        <v>446</v>
      </c>
      <c r="J246" t="s">
        <v>10</v>
      </c>
      <c r="K246" t="s">
        <v>447</v>
      </c>
    </row>
    <row r="247" spans="1:11" x14ac:dyDescent="0.25">
      <c r="A247" t="s">
        <v>445</v>
      </c>
    </row>
    <row r="248" spans="1:11" x14ac:dyDescent="0.25">
      <c r="A248" t="s">
        <v>448</v>
      </c>
      <c r="B248">
        <v>56</v>
      </c>
      <c r="C248">
        <v>489</v>
      </c>
      <c r="D248" t="s">
        <v>38</v>
      </c>
      <c r="E248">
        <v>58</v>
      </c>
      <c r="F248" t="s">
        <v>379</v>
      </c>
      <c r="J248" t="s">
        <v>452</v>
      </c>
      <c r="K248" s="2">
        <v>42767</v>
      </c>
    </row>
    <row r="249" spans="1:11" x14ac:dyDescent="0.25">
      <c r="A249" t="s">
        <v>449</v>
      </c>
      <c r="D249" t="s">
        <v>73</v>
      </c>
      <c r="F249" t="s">
        <v>450</v>
      </c>
    </row>
    <row r="250" spans="1:11" x14ac:dyDescent="0.25">
      <c r="F250" t="s">
        <v>451</v>
      </c>
    </row>
    <row r="251" spans="1:11" x14ac:dyDescent="0.25">
      <c r="A251" t="s">
        <v>453</v>
      </c>
      <c r="B251">
        <v>57</v>
      </c>
      <c r="C251">
        <v>82</v>
      </c>
      <c r="D251" t="s">
        <v>454</v>
      </c>
      <c r="E251">
        <v>17</v>
      </c>
      <c r="F251" t="s">
        <v>29</v>
      </c>
      <c r="J251" t="s">
        <v>455</v>
      </c>
      <c r="K251" s="2">
        <v>42890</v>
      </c>
    </row>
    <row r="252" spans="1:11" x14ac:dyDescent="0.25">
      <c r="A252" t="s">
        <v>453</v>
      </c>
    </row>
    <row r="253" spans="1:11" x14ac:dyDescent="0.25">
      <c r="A253" t="s">
        <v>456</v>
      </c>
      <c r="B253">
        <v>57</v>
      </c>
      <c r="C253">
        <v>342</v>
      </c>
      <c r="D253" t="s">
        <v>175</v>
      </c>
      <c r="E253">
        <v>41</v>
      </c>
      <c r="F253" t="s">
        <v>457</v>
      </c>
      <c r="J253" t="s">
        <v>426</v>
      </c>
      <c r="K253" t="s">
        <v>29</v>
      </c>
    </row>
    <row r="254" spans="1:11" x14ac:dyDescent="0.25">
      <c r="A254" t="s">
        <v>456</v>
      </c>
      <c r="D254" t="s">
        <v>176</v>
      </c>
      <c r="F254" t="s">
        <v>289</v>
      </c>
    </row>
    <row r="255" spans="1:11" x14ac:dyDescent="0.25">
      <c r="A255" t="s">
        <v>458</v>
      </c>
      <c r="B255">
        <v>58</v>
      </c>
      <c r="C255">
        <v>32</v>
      </c>
      <c r="D255" t="s">
        <v>459</v>
      </c>
      <c r="E255">
        <v>7</v>
      </c>
      <c r="F255" t="s">
        <v>460</v>
      </c>
      <c r="J255" t="s">
        <v>10</v>
      </c>
      <c r="K255" s="1">
        <v>41883</v>
      </c>
    </row>
    <row r="256" spans="1:11" x14ac:dyDescent="0.25">
      <c r="A256" t="s">
        <v>458</v>
      </c>
    </row>
    <row r="257" spans="1:11" x14ac:dyDescent="0.25">
      <c r="A257" t="s">
        <v>461</v>
      </c>
      <c r="B257">
        <v>58</v>
      </c>
      <c r="C257">
        <v>745</v>
      </c>
      <c r="D257" t="s">
        <v>117</v>
      </c>
      <c r="E257">
        <v>89</v>
      </c>
      <c r="F257" t="s">
        <v>463</v>
      </c>
      <c r="J257" t="s">
        <v>467</v>
      </c>
      <c r="K257" t="s">
        <v>429</v>
      </c>
    </row>
    <row r="258" spans="1:11" x14ac:dyDescent="0.25">
      <c r="A258" t="s">
        <v>462</v>
      </c>
      <c r="D258" t="s">
        <v>118</v>
      </c>
      <c r="F258" t="s">
        <v>464</v>
      </c>
    </row>
    <row r="259" spans="1:11" x14ac:dyDescent="0.25">
      <c r="F259" t="s">
        <v>465</v>
      </c>
    </row>
    <row r="260" spans="1:11" x14ac:dyDescent="0.25">
      <c r="F260" t="s">
        <v>466</v>
      </c>
    </row>
    <row r="261" spans="1:11" x14ac:dyDescent="0.25">
      <c r="A261" t="s">
        <v>468</v>
      </c>
      <c r="B261">
        <v>59</v>
      </c>
      <c r="C261">
        <v>637</v>
      </c>
      <c r="D261" t="s">
        <v>38</v>
      </c>
      <c r="E261">
        <v>76</v>
      </c>
      <c r="F261" t="s">
        <v>380</v>
      </c>
      <c r="J261" t="s">
        <v>452</v>
      </c>
      <c r="K261" t="s">
        <v>429</v>
      </c>
    </row>
    <row r="262" spans="1:11" x14ac:dyDescent="0.25">
      <c r="A262" t="s">
        <v>469</v>
      </c>
      <c r="D262" t="s">
        <v>73</v>
      </c>
      <c r="F262" t="s">
        <v>450</v>
      </c>
    </row>
    <row r="263" spans="1:11" x14ac:dyDescent="0.25">
      <c r="A263" t="s">
        <v>470</v>
      </c>
      <c r="B263">
        <v>59</v>
      </c>
      <c r="C263">
        <v>1098</v>
      </c>
      <c r="D263" t="s">
        <v>459</v>
      </c>
      <c r="E263">
        <v>131</v>
      </c>
      <c r="F263" t="s">
        <v>472</v>
      </c>
      <c r="J263" t="s">
        <v>135</v>
      </c>
      <c r="K263" t="s">
        <v>429</v>
      </c>
    </row>
    <row r="264" spans="1:11" x14ac:dyDescent="0.25">
      <c r="A264" t="s">
        <v>470</v>
      </c>
      <c r="D264" t="s">
        <v>471</v>
      </c>
      <c r="F264" t="s">
        <v>473</v>
      </c>
    </row>
    <row r="265" spans="1:11" x14ac:dyDescent="0.25">
      <c r="F265" t="s">
        <v>92</v>
      </c>
    </row>
    <row r="266" spans="1:11" x14ac:dyDescent="0.25">
      <c r="A266" t="s">
        <v>474</v>
      </c>
      <c r="B266">
        <v>60</v>
      </c>
      <c r="C266">
        <v>684</v>
      </c>
      <c r="D266" t="s">
        <v>476</v>
      </c>
      <c r="E266">
        <v>81</v>
      </c>
      <c r="F266" t="s">
        <v>478</v>
      </c>
      <c r="J266" t="s">
        <v>426</v>
      </c>
      <c r="K266" t="s">
        <v>29</v>
      </c>
    </row>
    <row r="267" spans="1:11" x14ac:dyDescent="0.25">
      <c r="A267" t="s">
        <v>475</v>
      </c>
      <c r="D267" t="s">
        <v>477</v>
      </c>
      <c r="F267" t="s">
        <v>479</v>
      </c>
    </row>
    <row r="268" spans="1:11" x14ac:dyDescent="0.25">
      <c r="A268" t="s">
        <v>480</v>
      </c>
      <c r="B268">
        <v>60</v>
      </c>
      <c r="C268">
        <v>277</v>
      </c>
      <c r="D268" t="s">
        <v>125</v>
      </c>
      <c r="E268">
        <v>33</v>
      </c>
      <c r="F268" t="s">
        <v>482</v>
      </c>
      <c r="J268" t="s">
        <v>440</v>
      </c>
      <c r="K268" s="2">
        <v>42767</v>
      </c>
    </row>
    <row r="269" spans="1:11" x14ac:dyDescent="0.25">
      <c r="A269" t="s">
        <v>481</v>
      </c>
      <c r="D269" t="s">
        <v>126</v>
      </c>
    </row>
    <row r="270" spans="1:11" x14ac:dyDescent="0.25">
      <c r="A270" t="s">
        <v>483</v>
      </c>
      <c r="B270">
        <v>61</v>
      </c>
      <c r="C270">
        <v>532</v>
      </c>
      <c r="D270" t="s">
        <v>83</v>
      </c>
      <c r="E270">
        <v>63</v>
      </c>
      <c r="F270" t="s">
        <v>123</v>
      </c>
      <c r="J270" t="s">
        <v>486</v>
      </c>
      <c r="K270" t="s">
        <v>429</v>
      </c>
    </row>
    <row r="271" spans="1:11" x14ac:dyDescent="0.25">
      <c r="A271" t="s">
        <v>484</v>
      </c>
      <c r="D271" t="s">
        <v>84</v>
      </c>
      <c r="F271" t="s">
        <v>464</v>
      </c>
    </row>
    <row r="272" spans="1:11" x14ac:dyDescent="0.25">
      <c r="F272" t="s">
        <v>485</v>
      </c>
    </row>
    <row r="273" spans="1:11" x14ac:dyDescent="0.25">
      <c r="A273" t="s">
        <v>487</v>
      </c>
      <c r="B273">
        <v>62</v>
      </c>
      <c r="C273">
        <v>723</v>
      </c>
      <c r="D273" t="s">
        <v>433</v>
      </c>
      <c r="E273">
        <v>86</v>
      </c>
      <c r="F273" t="s">
        <v>75</v>
      </c>
      <c r="J273" t="s">
        <v>467</v>
      </c>
      <c r="K273" t="s">
        <v>429</v>
      </c>
    </row>
    <row r="274" spans="1:11" x14ac:dyDescent="0.25">
      <c r="A274" t="s">
        <v>488</v>
      </c>
      <c r="D274" t="s">
        <v>434</v>
      </c>
      <c r="F274" t="s">
        <v>464</v>
      </c>
    </row>
    <row r="275" spans="1:11" x14ac:dyDescent="0.25">
      <c r="F275" t="s">
        <v>489</v>
      </c>
    </row>
    <row r="276" spans="1:11" x14ac:dyDescent="0.25">
      <c r="A276" t="s">
        <v>490</v>
      </c>
      <c r="B276">
        <v>62</v>
      </c>
      <c r="C276">
        <v>367</v>
      </c>
      <c r="D276" t="s">
        <v>259</v>
      </c>
      <c r="E276">
        <v>44</v>
      </c>
      <c r="F276" t="s">
        <v>76</v>
      </c>
      <c r="J276" t="s">
        <v>440</v>
      </c>
      <c r="K276" s="2">
        <v>42767</v>
      </c>
    </row>
    <row r="277" spans="1:11" x14ac:dyDescent="0.25">
      <c r="A277" t="s">
        <v>490</v>
      </c>
      <c r="D277" t="s">
        <v>260</v>
      </c>
      <c r="F277" t="s">
        <v>485</v>
      </c>
    </row>
    <row r="278" spans="1:11" x14ac:dyDescent="0.25">
      <c r="A278" t="s">
        <v>491</v>
      </c>
      <c r="B278">
        <v>63</v>
      </c>
      <c r="C278">
        <v>550</v>
      </c>
      <c r="D278" t="s">
        <v>80</v>
      </c>
      <c r="E278">
        <v>66</v>
      </c>
      <c r="F278" t="s">
        <v>63</v>
      </c>
      <c r="J278" t="s">
        <v>452</v>
      </c>
      <c r="K278" t="s">
        <v>429</v>
      </c>
    </row>
    <row r="279" spans="1:11" x14ac:dyDescent="0.25">
      <c r="A279" t="s">
        <v>492</v>
      </c>
      <c r="D279" t="s">
        <v>94</v>
      </c>
      <c r="F279" t="s">
        <v>76</v>
      </c>
    </row>
    <row r="280" spans="1:11" x14ac:dyDescent="0.25">
      <c r="F280" t="s">
        <v>450</v>
      </c>
    </row>
    <row r="281" spans="1:11" x14ac:dyDescent="0.25">
      <c r="A281" t="s">
        <v>493</v>
      </c>
      <c r="B281">
        <v>64</v>
      </c>
      <c r="C281">
        <v>763</v>
      </c>
      <c r="D281" t="s">
        <v>80</v>
      </c>
      <c r="E281">
        <v>91</v>
      </c>
      <c r="F281" t="s">
        <v>379</v>
      </c>
      <c r="J281" t="s">
        <v>467</v>
      </c>
      <c r="K281" t="s">
        <v>429</v>
      </c>
    </row>
    <row r="282" spans="1:11" x14ac:dyDescent="0.25">
      <c r="A282" t="s">
        <v>494</v>
      </c>
      <c r="D282" t="s">
        <v>94</v>
      </c>
      <c r="F282" t="s">
        <v>464</v>
      </c>
    </row>
    <row r="283" spans="1:11" x14ac:dyDescent="0.25">
      <c r="A283" t="s">
        <v>495</v>
      </c>
      <c r="B283">
        <v>64</v>
      </c>
      <c r="C283">
        <v>547</v>
      </c>
      <c r="D283" t="s">
        <v>204</v>
      </c>
      <c r="E283">
        <v>65</v>
      </c>
      <c r="F283" t="s">
        <v>312</v>
      </c>
      <c r="J283" t="s">
        <v>497</v>
      </c>
      <c r="K283" t="s">
        <v>429</v>
      </c>
    </row>
    <row r="284" spans="1:11" x14ac:dyDescent="0.25">
      <c r="A284" t="s">
        <v>496</v>
      </c>
      <c r="D284" t="s">
        <v>205</v>
      </c>
      <c r="F284" t="s">
        <v>283</v>
      </c>
    </row>
    <row r="285" spans="1:11" x14ac:dyDescent="0.25">
      <c r="F285" t="s">
        <v>307</v>
      </c>
    </row>
    <row r="286" spans="1:11" x14ac:dyDescent="0.25">
      <c r="A286" t="s">
        <v>498</v>
      </c>
      <c r="B286">
        <v>65</v>
      </c>
      <c r="C286">
        <v>648</v>
      </c>
      <c r="D286" t="s">
        <v>327</v>
      </c>
      <c r="E286">
        <v>77</v>
      </c>
      <c r="F286" t="s">
        <v>75</v>
      </c>
      <c r="J286" t="s">
        <v>486</v>
      </c>
      <c r="K286" t="s">
        <v>429</v>
      </c>
    </row>
    <row r="287" spans="1:11" x14ac:dyDescent="0.25">
      <c r="A287" t="s">
        <v>499</v>
      </c>
      <c r="D287" t="s">
        <v>328</v>
      </c>
      <c r="F287" t="s">
        <v>123</v>
      </c>
    </row>
    <row r="288" spans="1:11" x14ac:dyDescent="0.25">
      <c r="F288" t="s">
        <v>464</v>
      </c>
    </row>
    <row r="289" spans="1:11" x14ac:dyDescent="0.25">
      <c r="A289" t="s">
        <v>500</v>
      </c>
      <c r="B289">
        <v>66</v>
      </c>
      <c r="C289">
        <v>93</v>
      </c>
      <c r="D289" t="s">
        <v>501</v>
      </c>
      <c r="E289">
        <v>18</v>
      </c>
      <c r="F289" t="s">
        <v>29</v>
      </c>
      <c r="J289" t="s">
        <v>502</v>
      </c>
      <c r="K289" s="2">
        <v>42890</v>
      </c>
    </row>
    <row r="290" spans="1:11" x14ac:dyDescent="0.25">
      <c r="A290" t="s">
        <v>500</v>
      </c>
    </row>
    <row r="291" spans="1:11" x14ac:dyDescent="0.25">
      <c r="A291" t="s">
        <v>503</v>
      </c>
      <c r="B291">
        <v>66</v>
      </c>
      <c r="C291">
        <v>378</v>
      </c>
      <c r="D291" t="s">
        <v>393</v>
      </c>
      <c r="E291">
        <v>45</v>
      </c>
      <c r="F291" t="s">
        <v>106</v>
      </c>
      <c r="J291" t="s">
        <v>440</v>
      </c>
      <c r="K291" s="2">
        <v>42767</v>
      </c>
    </row>
    <row r="292" spans="1:11" x14ac:dyDescent="0.25">
      <c r="A292" t="s">
        <v>504</v>
      </c>
      <c r="D292" t="s">
        <v>394</v>
      </c>
      <c r="F292" t="s">
        <v>52</v>
      </c>
    </row>
    <row r="293" spans="1:11" x14ac:dyDescent="0.25">
      <c r="F293" t="s">
        <v>505</v>
      </c>
    </row>
    <row r="294" spans="1:11" x14ac:dyDescent="0.25">
      <c r="A294" t="s">
        <v>506</v>
      </c>
      <c r="B294">
        <v>66</v>
      </c>
      <c r="C294">
        <v>583</v>
      </c>
      <c r="D294" t="s">
        <v>508</v>
      </c>
      <c r="E294">
        <v>69</v>
      </c>
      <c r="F294" t="s">
        <v>123</v>
      </c>
      <c r="J294" t="s">
        <v>486</v>
      </c>
      <c r="K294" t="s">
        <v>429</v>
      </c>
    </row>
    <row r="295" spans="1:11" x14ac:dyDescent="0.25">
      <c r="A295" t="s">
        <v>507</v>
      </c>
      <c r="D295" t="s">
        <v>509</v>
      </c>
      <c r="F295" t="s">
        <v>52</v>
      </c>
    </row>
    <row r="296" spans="1:11" x14ac:dyDescent="0.25">
      <c r="A296" t="s">
        <v>510</v>
      </c>
      <c r="B296">
        <v>66</v>
      </c>
      <c r="C296">
        <v>320</v>
      </c>
      <c r="D296" t="s">
        <v>125</v>
      </c>
      <c r="E296">
        <v>38</v>
      </c>
      <c r="F296" t="s">
        <v>424</v>
      </c>
      <c r="J296" t="s">
        <v>497</v>
      </c>
      <c r="K296" s="2">
        <v>42767</v>
      </c>
    </row>
    <row r="297" spans="1:11" x14ac:dyDescent="0.25">
      <c r="A297" t="s">
        <v>511</v>
      </c>
      <c r="D297" t="s">
        <v>126</v>
      </c>
      <c r="F297" t="s">
        <v>512</v>
      </c>
    </row>
    <row r="298" spans="1:11" x14ac:dyDescent="0.25">
      <c r="F298" t="s">
        <v>513</v>
      </c>
    </row>
    <row r="299" spans="1:11" x14ac:dyDescent="0.25">
      <c r="A299" t="s">
        <v>514</v>
      </c>
      <c r="B299">
        <v>67</v>
      </c>
      <c r="C299">
        <v>43</v>
      </c>
      <c r="D299" t="s">
        <v>259</v>
      </c>
      <c r="E299">
        <v>5</v>
      </c>
      <c r="F299" t="s">
        <v>88</v>
      </c>
      <c r="J299" t="s">
        <v>516</v>
      </c>
      <c r="K299" s="2">
        <v>43077</v>
      </c>
    </row>
    <row r="300" spans="1:11" x14ac:dyDescent="0.25">
      <c r="A300" t="s">
        <v>515</v>
      </c>
      <c r="D300" t="s">
        <v>260</v>
      </c>
      <c r="F300" t="s">
        <v>27</v>
      </c>
    </row>
    <row r="301" spans="1:11" x14ac:dyDescent="0.25">
      <c r="A301" t="s">
        <v>517</v>
      </c>
      <c r="B301">
        <v>67</v>
      </c>
      <c r="C301">
        <v>759</v>
      </c>
      <c r="D301" t="s">
        <v>111</v>
      </c>
      <c r="E301">
        <v>90</v>
      </c>
      <c r="F301" t="s">
        <v>519</v>
      </c>
      <c r="J301" t="s">
        <v>467</v>
      </c>
      <c r="K301" t="s">
        <v>429</v>
      </c>
    </row>
    <row r="302" spans="1:11" x14ac:dyDescent="0.25">
      <c r="A302" t="s">
        <v>518</v>
      </c>
      <c r="D302" t="s">
        <v>218</v>
      </c>
      <c r="F302" t="s">
        <v>505</v>
      </c>
    </row>
    <row r="303" spans="1:11" x14ac:dyDescent="0.25">
      <c r="F303" t="s">
        <v>520</v>
      </c>
    </row>
    <row r="304" spans="1:11" x14ac:dyDescent="0.25">
      <c r="A304" t="s">
        <v>521</v>
      </c>
      <c r="B304">
        <v>67</v>
      </c>
      <c r="C304">
        <v>446</v>
      </c>
      <c r="D304" t="s">
        <v>181</v>
      </c>
      <c r="E304">
        <v>53</v>
      </c>
      <c r="F304" t="s">
        <v>88</v>
      </c>
      <c r="J304" t="s">
        <v>89</v>
      </c>
      <c r="K304" s="2">
        <v>42767</v>
      </c>
    </row>
    <row r="305" spans="1:11" x14ac:dyDescent="0.25">
      <c r="A305" t="s">
        <v>522</v>
      </c>
      <c r="D305" t="s">
        <v>182</v>
      </c>
      <c r="F305" t="s">
        <v>523</v>
      </c>
    </row>
    <row r="306" spans="1:11" x14ac:dyDescent="0.25">
      <c r="A306" t="s">
        <v>524</v>
      </c>
      <c r="B306">
        <v>68</v>
      </c>
      <c r="C306">
        <v>39</v>
      </c>
      <c r="D306" t="s">
        <v>525</v>
      </c>
      <c r="E306">
        <v>8</v>
      </c>
      <c r="F306" t="s">
        <v>526</v>
      </c>
      <c r="J306" t="s">
        <v>10</v>
      </c>
      <c r="K306" t="s">
        <v>527</v>
      </c>
    </row>
    <row r="307" spans="1:11" x14ac:dyDescent="0.25">
      <c r="A307" t="s">
        <v>524</v>
      </c>
    </row>
    <row r="308" spans="1:11" x14ac:dyDescent="0.25">
      <c r="A308" t="s">
        <v>528</v>
      </c>
      <c r="B308">
        <v>68</v>
      </c>
      <c r="C308">
        <v>190</v>
      </c>
      <c r="D308" t="s">
        <v>38</v>
      </c>
      <c r="E308">
        <v>23</v>
      </c>
      <c r="F308" t="s">
        <v>106</v>
      </c>
      <c r="J308" t="s">
        <v>65</v>
      </c>
      <c r="K308" t="s">
        <v>96</v>
      </c>
    </row>
    <row r="309" spans="1:11" x14ac:dyDescent="0.25">
      <c r="A309" t="s">
        <v>529</v>
      </c>
      <c r="D309" t="s">
        <v>73</v>
      </c>
      <c r="F309" t="s">
        <v>530</v>
      </c>
    </row>
    <row r="310" spans="1:11" x14ac:dyDescent="0.25">
      <c r="A310" t="s">
        <v>531</v>
      </c>
      <c r="B310">
        <v>68</v>
      </c>
      <c r="C310">
        <v>896</v>
      </c>
      <c r="D310" t="s">
        <v>111</v>
      </c>
      <c r="E310">
        <v>107</v>
      </c>
      <c r="F310" t="s">
        <v>148</v>
      </c>
      <c r="J310" t="s">
        <v>140</v>
      </c>
      <c r="K310" t="s">
        <v>429</v>
      </c>
    </row>
    <row r="311" spans="1:11" x14ac:dyDescent="0.25">
      <c r="A311" t="s">
        <v>532</v>
      </c>
      <c r="D311" t="s">
        <v>218</v>
      </c>
      <c r="F311" t="s">
        <v>52</v>
      </c>
    </row>
    <row r="312" spans="1:11" x14ac:dyDescent="0.25">
      <c r="F312" t="s">
        <v>533</v>
      </c>
    </row>
    <row r="313" spans="1:11" x14ac:dyDescent="0.25">
      <c r="A313" t="s">
        <v>534</v>
      </c>
      <c r="B313">
        <v>69</v>
      </c>
      <c r="C313">
        <v>230</v>
      </c>
      <c r="D313" t="s">
        <v>46</v>
      </c>
      <c r="E313">
        <v>27</v>
      </c>
      <c r="F313" t="s">
        <v>63</v>
      </c>
      <c r="J313" t="s">
        <v>440</v>
      </c>
      <c r="K313" t="s">
        <v>158</v>
      </c>
    </row>
    <row r="314" spans="1:11" x14ac:dyDescent="0.25">
      <c r="A314" t="s">
        <v>535</v>
      </c>
      <c r="D314" t="s">
        <v>50</v>
      </c>
      <c r="F314" t="s">
        <v>512</v>
      </c>
    </row>
    <row r="315" spans="1:11" x14ac:dyDescent="0.25">
      <c r="A315" t="s">
        <v>536</v>
      </c>
      <c r="B315">
        <v>69</v>
      </c>
      <c r="C315">
        <v>255</v>
      </c>
      <c r="D315" t="s">
        <v>38</v>
      </c>
      <c r="E315">
        <v>31</v>
      </c>
      <c r="F315" t="s">
        <v>538</v>
      </c>
      <c r="J315" t="s">
        <v>486</v>
      </c>
      <c r="K315" s="2">
        <v>42828</v>
      </c>
    </row>
    <row r="316" spans="1:11" x14ac:dyDescent="0.25">
      <c r="A316" t="s">
        <v>537</v>
      </c>
      <c r="D316" t="s">
        <v>73</v>
      </c>
      <c r="F316" t="s">
        <v>88</v>
      </c>
    </row>
    <row r="317" spans="1:11" x14ac:dyDescent="0.25">
      <c r="A317" t="s">
        <v>539</v>
      </c>
      <c r="B317">
        <v>70</v>
      </c>
      <c r="C317">
        <v>349</v>
      </c>
      <c r="D317" t="s">
        <v>38</v>
      </c>
      <c r="E317">
        <v>42</v>
      </c>
      <c r="F317" t="s">
        <v>457</v>
      </c>
      <c r="J317" t="s">
        <v>497</v>
      </c>
      <c r="K317" s="2">
        <v>42767</v>
      </c>
    </row>
    <row r="318" spans="1:11" x14ac:dyDescent="0.25">
      <c r="A318" t="s">
        <v>540</v>
      </c>
      <c r="D318" t="s">
        <v>73</v>
      </c>
      <c r="F318" t="s">
        <v>148</v>
      </c>
    </row>
    <row r="319" spans="1:11" x14ac:dyDescent="0.25">
      <c r="F319" t="s">
        <v>127</v>
      </c>
    </row>
    <row r="320" spans="1:11" x14ac:dyDescent="0.25">
      <c r="A320" t="s">
        <v>541</v>
      </c>
      <c r="B320">
        <v>70</v>
      </c>
      <c r="C320">
        <v>468</v>
      </c>
      <c r="D320" t="s">
        <v>80</v>
      </c>
      <c r="E320">
        <v>56</v>
      </c>
      <c r="F320" t="s">
        <v>289</v>
      </c>
      <c r="J320" t="s">
        <v>544</v>
      </c>
      <c r="K320" s="2">
        <v>42826</v>
      </c>
    </row>
    <row r="321" spans="1:11" x14ac:dyDescent="0.25">
      <c r="A321" t="s">
        <v>542</v>
      </c>
      <c r="D321" t="s">
        <v>94</v>
      </c>
      <c r="F321" t="s">
        <v>543</v>
      </c>
    </row>
    <row r="322" spans="1:11" x14ac:dyDescent="0.25">
      <c r="A322" t="s">
        <v>545</v>
      </c>
      <c r="B322">
        <v>71</v>
      </c>
      <c r="C322">
        <v>97</v>
      </c>
      <c r="D322" t="s">
        <v>546</v>
      </c>
      <c r="E322">
        <v>19</v>
      </c>
      <c r="F322" t="s">
        <v>29</v>
      </c>
      <c r="J322" t="s">
        <v>547</v>
      </c>
      <c r="K322" t="s">
        <v>548</v>
      </c>
    </row>
    <row r="323" spans="1:11" x14ac:dyDescent="0.25">
      <c r="A323" t="s">
        <v>545</v>
      </c>
    </row>
    <row r="324" spans="1:11" x14ac:dyDescent="0.25">
      <c r="A324" t="s">
        <v>549</v>
      </c>
      <c r="B324">
        <v>71</v>
      </c>
      <c r="C324">
        <v>234</v>
      </c>
      <c r="D324" t="s">
        <v>80</v>
      </c>
      <c r="E324">
        <v>28</v>
      </c>
      <c r="F324" t="s">
        <v>551</v>
      </c>
      <c r="J324" t="s">
        <v>189</v>
      </c>
      <c r="K324" s="2">
        <v>42796</v>
      </c>
    </row>
    <row r="325" spans="1:11" x14ac:dyDescent="0.25">
      <c r="A325" t="s">
        <v>550</v>
      </c>
      <c r="D325" t="s">
        <v>94</v>
      </c>
    </row>
    <row r="326" spans="1:11" x14ac:dyDescent="0.25">
      <c r="A326" t="s">
        <v>552</v>
      </c>
      <c r="B326">
        <v>72</v>
      </c>
      <c r="C326">
        <v>327</v>
      </c>
      <c r="D326" t="s">
        <v>111</v>
      </c>
      <c r="E326">
        <v>36</v>
      </c>
      <c r="F326" t="s">
        <v>123</v>
      </c>
      <c r="J326" t="s">
        <v>390</v>
      </c>
      <c r="K326" t="s">
        <v>158</v>
      </c>
    </row>
    <row r="327" spans="1:11" x14ac:dyDescent="0.25">
      <c r="A327" t="s">
        <v>553</v>
      </c>
      <c r="D327" t="s">
        <v>218</v>
      </c>
      <c r="F327" t="s">
        <v>156</v>
      </c>
    </row>
    <row r="328" spans="1:11" x14ac:dyDescent="0.25">
      <c r="F328" t="s">
        <v>554</v>
      </c>
    </row>
    <row r="329" spans="1:11" x14ac:dyDescent="0.25">
      <c r="A329" t="s">
        <v>555</v>
      </c>
      <c r="B329">
        <v>72</v>
      </c>
      <c r="C329">
        <v>457</v>
      </c>
      <c r="D329" t="s">
        <v>181</v>
      </c>
      <c r="E329">
        <v>55</v>
      </c>
      <c r="F329" t="s">
        <v>407</v>
      </c>
      <c r="J329" t="s">
        <v>408</v>
      </c>
      <c r="K329" t="s">
        <v>158</v>
      </c>
    </row>
    <row r="330" spans="1:11" x14ac:dyDescent="0.25">
      <c r="A330" t="s">
        <v>556</v>
      </c>
      <c r="D330" t="s">
        <v>182</v>
      </c>
      <c r="F330" t="s">
        <v>505</v>
      </c>
    </row>
    <row r="331" spans="1:11" x14ac:dyDescent="0.25">
      <c r="A331" t="s">
        <v>557</v>
      </c>
      <c r="B331">
        <v>72</v>
      </c>
      <c r="C331">
        <v>619</v>
      </c>
      <c r="D331" t="s">
        <v>459</v>
      </c>
      <c r="E331">
        <v>74</v>
      </c>
      <c r="F331" t="s">
        <v>472</v>
      </c>
      <c r="J331" t="s">
        <v>544</v>
      </c>
      <c r="K331" s="2">
        <v>42767</v>
      </c>
    </row>
    <row r="332" spans="1:11" x14ac:dyDescent="0.25">
      <c r="A332" t="s">
        <v>558</v>
      </c>
      <c r="D332" t="s">
        <v>471</v>
      </c>
      <c r="F332" t="s">
        <v>559</v>
      </c>
    </row>
    <row r="333" spans="1:11" x14ac:dyDescent="0.25">
      <c r="F333" t="s">
        <v>560</v>
      </c>
    </row>
    <row r="334" spans="1:11" x14ac:dyDescent="0.25">
      <c r="A334" t="s">
        <v>561</v>
      </c>
      <c r="B334">
        <v>72</v>
      </c>
      <c r="C334">
        <v>475</v>
      </c>
      <c r="D334" t="s">
        <v>508</v>
      </c>
      <c r="E334">
        <v>57</v>
      </c>
      <c r="F334" t="s">
        <v>562</v>
      </c>
      <c r="J334" t="s">
        <v>564</v>
      </c>
      <c r="K334" s="2">
        <v>42767</v>
      </c>
    </row>
    <row r="335" spans="1:11" x14ac:dyDescent="0.25">
      <c r="A335" t="s">
        <v>561</v>
      </c>
      <c r="D335" t="s">
        <v>509</v>
      </c>
      <c r="F335" t="s">
        <v>245</v>
      </c>
    </row>
    <row r="336" spans="1:11" x14ac:dyDescent="0.25">
      <c r="F336" t="s">
        <v>563</v>
      </c>
    </row>
    <row r="337" spans="1:11" x14ac:dyDescent="0.25">
      <c r="A337" t="s">
        <v>565</v>
      </c>
      <c r="B337">
        <v>73</v>
      </c>
      <c r="C337">
        <v>432</v>
      </c>
      <c r="D337" t="s">
        <v>80</v>
      </c>
      <c r="E337">
        <v>52</v>
      </c>
      <c r="F337" t="s">
        <v>139</v>
      </c>
      <c r="J337" t="s">
        <v>390</v>
      </c>
      <c r="K337" t="s">
        <v>158</v>
      </c>
    </row>
    <row r="338" spans="1:11" x14ac:dyDescent="0.25">
      <c r="A338" t="s">
        <v>566</v>
      </c>
      <c r="D338" t="s">
        <v>94</v>
      </c>
      <c r="F338" t="s">
        <v>567</v>
      </c>
    </row>
    <row r="339" spans="1:11" x14ac:dyDescent="0.25">
      <c r="F339" t="s">
        <v>568</v>
      </c>
    </row>
    <row r="340" spans="1:11" x14ac:dyDescent="0.25">
      <c r="A340" t="s">
        <v>569</v>
      </c>
      <c r="B340">
        <v>73</v>
      </c>
      <c r="C340">
        <v>100</v>
      </c>
      <c r="D340" t="s">
        <v>13</v>
      </c>
      <c r="E340">
        <v>12</v>
      </c>
      <c r="F340" t="s">
        <v>571</v>
      </c>
      <c r="J340" t="s">
        <v>516</v>
      </c>
      <c r="K340" s="2">
        <v>42859</v>
      </c>
    </row>
    <row r="341" spans="1:11" x14ac:dyDescent="0.25">
      <c r="A341" t="s">
        <v>570</v>
      </c>
      <c r="D341" t="s">
        <v>42</v>
      </c>
    </row>
    <row r="342" spans="1:11" x14ac:dyDescent="0.25">
      <c r="A342" t="s">
        <v>572</v>
      </c>
      <c r="B342">
        <v>74</v>
      </c>
      <c r="C342">
        <v>457</v>
      </c>
      <c r="D342" t="s">
        <v>573</v>
      </c>
      <c r="E342">
        <v>54</v>
      </c>
      <c r="F342" t="s">
        <v>575</v>
      </c>
      <c r="J342" t="s">
        <v>297</v>
      </c>
      <c r="K342" t="s">
        <v>158</v>
      </c>
    </row>
    <row r="343" spans="1:11" x14ac:dyDescent="0.25">
      <c r="A343" t="s">
        <v>572</v>
      </c>
      <c r="D343" t="s">
        <v>574</v>
      </c>
    </row>
    <row r="344" spans="1:11" x14ac:dyDescent="0.25">
      <c r="A344" t="s">
        <v>576</v>
      </c>
      <c r="B344">
        <v>74</v>
      </c>
      <c r="C344">
        <v>558</v>
      </c>
      <c r="D344" t="s">
        <v>111</v>
      </c>
      <c r="E344">
        <v>66</v>
      </c>
      <c r="F344" t="s">
        <v>578</v>
      </c>
      <c r="J344" t="s">
        <v>544</v>
      </c>
      <c r="K344" s="2">
        <v>42767</v>
      </c>
    </row>
    <row r="345" spans="1:11" x14ac:dyDescent="0.25">
      <c r="A345" t="s">
        <v>577</v>
      </c>
      <c r="D345" t="s">
        <v>218</v>
      </c>
      <c r="F345" t="s">
        <v>81</v>
      </c>
    </row>
    <row r="346" spans="1:11" x14ac:dyDescent="0.25">
      <c r="F346" t="s">
        <v>143</v>
      </c>
    </row>
    <row r="347" spans="1:11" x14ac:dyDescent="0.25">
      <c r="A347" t="s">
        <v>579</v>
      </c>
      <c r="B347">
        <v>74</v>
      </c>
      <c r="C347">
        <v>532</v>
      </c>
      <c r="D347" t="s">
        <v>327</v>
      </c>
      <c r="E347">
        <v>63</v>
      </c>
      <c r="F347" t="s">
        <v>581</v>
      </c>
      <c r="J347" t="s">
        <v>564</v>
      </c>
      <c r="K347" t="s">
        <v>429</v>
      </c>
    </row>
    <row r="348" spans="1:11" x14ac:dyDescent="0.25">
      <c r="A348" t="s">
        <v>580</v>
      </c>
      <c r="D348" t="s">
        <v>328</v>
      </c>
      <c r="F348" t="s">
        <v>582</v>
      </c>
    </row>
    <row r="349" spans="1:11" x14ac:dyDescent="0.25">
      <c r="F349" t="s">
        <v>58</v>
      </c>
    </row>
    <row r="350" spans="1:11" x14ac:dyDescent="0.25">
      <c r="F350" t="s">
        <v>156</v>
      </c>
    </row>
    <row r="351" spans="1:11" x14ac:dyDescent="0.25">
      <c r="A351" t="s">
        <v>583</v>
      </c>
      <c r="B351">
        <v>75</v>
      </c>
      <c r="C351">
        <v>370</v>
      </c>
      <c r="D351" t="s">
        <v>46</v>
      </c>
      <c r="E351">
        <v>44</v>
      </c>
      <c r="F351" t="s">
        <v>75</v>
      </c>
      <c r="J351" t="s">
        <v>585</v>
      </c>
      <c r="K351" s="2">
        <v>42767</v>
      </c>
    </row>
    <row r="352" spans="1:11" x14ac:dyDescent="0.25">
      <c r="A352" t="s">
        <v>584</v>
      </c>
      <c r="D352" t="s">
        <v>50</v>
      </c>
      <c r="F352" t="s">
        <v>538</v>
      </c>
    </row>
    <row r="353" spans="1:11" x14ac:dyDescent="0.25">
      <c r="F353" t="s">
        <v>581</v>
      </c>
    </row>
    <row r="354" spans="1:11" x14ac:dyDescent="0.25">
      <c r="A354" t="s">
        <v>586</v>
      </c>
      <c r="B354">
        <v>76</v>
      </c>
      <c r="C354">
        <v>100</v>
      </c>
      <c r="D354" t="s">
        <v>587</v>
      </c>
      <c r="E354">
        <v>20</v>
      </c>
      <c r="F354" t="s">
        <v>29</v>
      </c>
      <c r="J354" t="s">
        <v>588</v>
      </c>
      <c r="K354" t="s">
        <v>548</v>
      </c>
    </row>
    <row r="355" spans="1:11" x14ac:dyDescent="0.25">
      <c r="A355" t="s">
        <v>586</v>
      </c>
    </row>
    <row r="356" spans="1:11" x14ac:dyDescent="0.25">
      <c r="A356" t="s">
        <v>589</v>
      </c>
      <c r="B356">
        <v>76</v>
      </c>
      <c r="C356">
        <v>435</v>
      </c>
      <c r="D356" t="s">
        <v>111</v>
      </c>
      <c r="E356">
        <v>52</v>
      </c>
      <c r="F356" t="s">
        <v>148</v>
      </c>
      <c r="J356" t="s">
        <v>89</v>
      </c>
      <c r="K356" s="2">
        <v>42767</v>
      </c>
    </row>
    <row r="357" spans="1:11" x14ac:dyDescent="0.25">
      <c r="A357" t="s">
        <v>590</v>
      </c>
      <c r="D357" t="s">
        <v>218</v>
      </c>
      <c r="F357" t="s">
        <v>52</v>
      </c>
    </row>
    <row r="358" spans="1:11" x14ac:dyDescent="0.25">
      <c r="F358" t="s">
        <v>591</v>
      </c>
    </row>
    <row r="359" spans="1:11" x14ac:dyDescent="0.25">
      <c r="A359" t="s">
        <v>592</v>
      </c>
      <c r="B359">
        <v>76</v>
      </c>
      <c r="C359">
        <v>367</v>
      </c>
      <c r="D359" t="s">
        <v>125</v>
      </c>
      <c r="E359">
        <v>44</v>
      </c>
      <c r="F359" t="s">
        <v>464</v>
      </c>
      <c r="J359" t="s">
        <v>585</v>
      </c>
      <c r="K359" s="2">
        <v>42767</v>
      </c>
    </row>
    <row r="360" spans="1:11" x14ac:dyDescent="0.25">
      <c r="A360" t="s">
        <v>593</v>
      </c>
      <c r="D360" t="s">
        <v>126</v>
      </c>
      <c r="F360" t="s">
        <v>594</v>
      </c>
    </row>
    <row r="361" spans="1:11" x14ac:dyDescent="0.25">
      <c r="F361" t="s">
        <v>595</v>
      </c>
    </row>
    <row r="362" spans="1:11" x14ac:dyDescent="0.25">
      <c r="A362" t="s">
        <v>596</v>
      </c>
      <c r="B362">
        <v>77</v>
      </c>
      <c r="C362">
        <v>252</v>
      </c>
      <c r="D362" t="s">
        <v>13</v>
      </c>
      <c r="E362">
        <v>30</v>
      </c>
      <c r="F362" t="s">
        <v>173</v>
      </c>
      <c r="J362" t="s">
        <v>440</v>
      </c>
      <c r="K362" t="s">
        <v>158</v>
      </c>
    </row>
    <row r="363" spans="1:11" x14ac:dyDescent="0.25">
      <c r="A363" t="s">
        <v>596</v>
      </c>
      <c r="D363" t="s">
        <v>42</v>
      </c>
      <c r="F363" t="s">
        <v>530</v>
      </c>
    </row>
    <row r="364" spans="1:11" x14ac:dyDescent="0.25">
      <c r="A364" t="s">
        <v>597</v>
      </c>
      <c r="B364">
        <v>77</v>
      </c>
      <c r="C364">
        <v>396</v>
      </c>
      <c r="D364" t="s">
        <v>125</v>
      </c>
      <c r="E364">
        <v>47</v>
      </c>
      <c r="F364" t="s">
        <v>598</v>
      </c>
      <c r="J364" t="s">
        <v>601</v>
      </c>
      <c r="K364" t="s">
        <v>158</v>
      </c>
    </row>
    <row r="365" spans="1:11" x14ac:dyDescent="0.25">
      <c r="A365" t="s">
        <v>597</v>
      </c>
      <c r="D365" t="s">
        <v>126</v>
      </c>
      <c r="F365" t="s">
        <v>599</v>
      </c>
    </row>
    <row r="366" spans="1:11" x14ac:dyDescent="0.25">
      <c r="F366" t="s">
        <v>600</v>
      </c>
    </row>
    <row r="367" spans="1:11" x14ac:dyDescent="0.25">
      <c r="A367" t="s">
        <v>602</v>
      </c>
      <c r="B367">
        <v>78</v>
      </c>
      <c r="C367">
        <v>399</v>
      </c>
      <c r="D367" t="s">
        <v>459</v>
      </c>
      <c r="E367">
        <v>48</v>
      </c>
      <c r="F367" t="s">
        <v>402</v>
      </c>
      <c r="J367" t="s">
        <v>229</v>
      </c>
      <c r="K367" t="s">
        <v>158</v>
      </c>
    </row>
    <row r="368" spans="1:11" x14ac:dyDescent="0.25">
      <c r="A368" t="s">
        <v>603</v>
      </c>
      <c r="D368" t="s">
        <v>471</v>
      </c>
      <c r="F368" t="s">
        <v>551</v>
      </c>
    </row>
    <row r="369" spans="1:11" x14ac:dyDescent="0.25">
      <c r="A369" t="s">
        <v>604</v>
      </c>
      <c r="B369">
        <v>78</v>
      </c>
      <c r="C369">
        <v>529</v>
      </c>
      <c r="D369" t="s">
        <v>38</v>
      </c>
      <c r="E369">
        <v>63</v>
      </c>
      <c r="F369" t="s">
        <v>606</v>
      </c>
      <c r="J369" t="s">
        <v>585</v>
      </c>
      <c r="K369" t="s">
        <v>429</v>
      </c>
    </row>
    <row r="370" spans="1:11" x14ac:dyDescent="0.25">
      <c r="A370" t="s">
        <v>605</v>
      </c>
      <c r="D370" t="s">
        <v>73</v>
      </c>
      <c r="F370" t="s">
        <v>607</v>
      </c>
    </row>
    <row r="371" spans="1:11" x14ac:dyDescent="0.25">
      <c r="A371" t="s">
        <v>608</v>
      </c>
      <c r="B371">
        <v>78</v>
      </c>
      <c r="C371">
        <v>255</v>
      </c>
      <c r="D371" t="s">
        <v>111</v>
      </c>
      <c r="E371">
        <v>31</v>
      </c>
      <c r="F371" t="s">
        <v>43</v>
      </c>
      <c r="J371" t="s">
        <v>390</v>
      </c>
      <c r="K371" t="s">
        <v>610</v>
      </c>
    </row>
    <row r="372" spans="1:11" x14ac:dyDescent="0.25">
      <c r="A372" t="s">
        <v>609</v>
      </c>
      <c r="D372" t="s">
        <v>218</v>
      </c>
      <c r="F372" t="s">
        <v>530</v>
      </c>
    </row>
    <row r="373" spans="1:11" x14ac:dyDescent="0.25">
      <c r="A373" t="s">
        <v>611</v>
      </c>
      <c r="B373">
        <v>79</v>
      </c>
      <c r="C373">
        <v>392</v>
      </c>
      <c r="D373" t="s">
        <v>117</v>
      </c>
      <c r="E373">
        <v>44</v>
      </c>
      <c r="F373" t="s">
        <v>173</v>
      </c>
      <c r="J373" t="s">
        <v>601</v>
      </c>
      <c r="K373" s="2">
        <v>42767</v>
      </c>
    </row>
    <row r="374" spans="1:11" x14ac:dyDescent="0.25">
      <c r="A374" t="s">
        <v>612</v>
      </c>
      <c r="D374" t="s">
        <v>613</v>
      </c>
      <c r="F374" t="s">
        <v>614</v>
      </c>
    </row>
    <row r="375" spans="1:11" x14ac:dyDescent="0.25">
      <c r="F375" t="s">
        <v>379</v>
      </c>
    </row>
    <row r="376" spans="1:11" x14ac:dyDescent="0.25">
      <c r="F376" t="s">
        <v>512</v>
      </c>
    </row>
    <row r="377" spans="1:11" x14ac:dyDescent="0.25">
      <c r="A377" t="s">
        <v>615</v>
      </c>
      <c r="B377">
        <v>79</v>
      </c>
      <c r="C377">
        <v>464</v>
      </c>
      <c r="D377" t="s">
        <v>166</v>
      </c>
      <c r="E377">
        <v>55</v>
      </c>
      <c r="F377" t="s">
        <v>591</v>
      </c>
      <c r="J377" t="s">
        <v>297</v>
      </c>
      <c r="K377" t="s">
        <v>158</v>
      </c>
    </row>
    <row r="378" spans="1:11" x14ac:dyDescent="0.25">
      <c r="A378" t="s">
        <v>616</v>
      </c>
      <c r="D378" t="s">
        <v>167</v>
      </c>
    </row>
    <row r="379" spans="1:11" x14ac:dyDescent="0.25">
      <c r="A379" t="s">
        <v>617</v>
      </c>
      <c r="B379">
        <v>79</v>
      </c>
      <c r="C379">
        <v>637</v>
      </c>
      <c r="D379" t="s">
        <v>80</v>
      </c>
      <c r="E379">
        <v>76</v>
      </c>
      <c r="F379" t="s">
        <v>380</v>
      </c>
      <c r="J379" t="s">
        <v>564</v>
      </c>
      <c r="K379" t="s">
        <v>429</v>
      </c>
    </row>
    <row r="380" spans="1:11" x14ac:dyDescent="0.25">
      <c r="A380" t="s">
        <v>618</v>
      </c>
      <c r="D380" t="s">
        <v>94</v>
      </c>
      <c r="F380" t="s">
        <v>619</v>
      </c>
    </row>
    <row r="381" spans="1:11" x14ac:dyDescent="0.25">
      <c r="F381" t="s">
        <v>582</v>
      </c>
    </row>
    <row r="382" spans="1:11" x14ac:dyDescent="0.25">
      <c r="A382" t="s">
        <v>620</v>
      </c>
      <c r="B382">
        <v>80</v>
      </c>
      <c r="C382">
        <v>43</v>
      </c>
      <c r="D382" t="s">
        <v>622</v>
      </c>
      <c r="E382">
        <v>9</v>
      </c>
      <c r="F382" t="s">
        <v>623</v>
      </c>
      <c r="J382" t="s">
        <v>10</v>
      </c>
      <c r="K382" t="s">
        <v>624</v>
      </c>
    </row>
    <row r="383" spans="1:11" x14ac:dyDescent="0.25">
      <c r="A383" t="s">
        <v>621</v>
      </c>
    </row>
    <row r="384" spans="1:11" x14ac:dyDescent="0.25">
      <c r="A384" t="s">
        <v>625</v>
      </c>
      <c r="B384">
        <v>80</v>
      </c>
      <c r="C384">
        <v>241</v>
      </c>
      <c r="D384" t="s">
        <v>46</v>
      </c>
      <c r="E384">
        <v>29</v>
      </c>
      <c r="F384" t="s">
        <v>627</v>
      </c>
      <c r="J384" t="s">
        <v>628</v>
      </c>
      <c r="K384" t="s">
        <v>158</v>
      </c>
    </row>
    <row r="385" spans="1:11" x14ac:dyDescent="0.25">
      <c r="A385" t="s">
        <v>626</v>
      </c>
      <c r="D385" t="s">
        <v>50</v>
      </c>
    </row>
    <row r="386" spans="1:11" x14ac:dyDescent="0.25">
      <c r="A386" t="s">
        <v>629</v>
      </c>
      <c r="B386">
        <v>80</v>
      </c>
      <c r="C386">
        <v>306</v>
      </c>
      <c r="D386" t="s">
        <v>204</v>
      </c>
      <c r="E386">
        <v>36</v>
      </c>
      <c r="F386" t="s">
        <v>75</v>
      </c>
      <c r="J386" t="s">
        <v>585</v>
      </c>
      <c r="K386" t="s">
        <v>158</v>
      </c>
    </row>
    <row r="387" spans="1:11" x14ac:dyDescent="0.25">
      <c r="A387" t="s">
        <v>630</v>
      </c>
      <c r="D387" t="s">
        <v>205</v>
      </c>
      <c r="F387" t="s">
        <v>631</v>
      </c>
    </row>
    <row r="388" spans="1:11" x14ac:dyDescent="0.25">
      <c r="F388" t="s">
        <v>567</v>
      </c>
    </row>
    <row r="389" spans="1:11" x14ac:dyDescent="0.25">
      <c r="A389" t="s">
        <v>632</v>
      </c>
      <c r="B389">
        <v>81</v>
      </c>
      <c r="C389">
        <v>190</v>
      </c>
      <c r="D389" t="s">
        <v>125</v>
      </c>
      <c r="E389">
        <v>23</v>
      </c>
      <c r="F389" t="s">
        <v>43</v>
      </c>
      <c r="J389" t="s">
        <v>628</v>
      </c>
      <c r="K389" s="2">
        <v>42796</v>
      </c>
    </row>
    <row r="390" spans="1:11" x14ac:dyDescent="0.25">
      <c r="A390" t="s">
        <v>633</v>
      </c>
      <c r="D390" t="s">
        <v>126</v>
      </c>
      <c r="F390" t="s">
        <v>634</v>
      </c>
    </row>
    <row r="391" spans="1:11" x14ac:dyDescent="0.25">
      <c r="A391" t="s">
        <v>635</v>
      </c>
      <c r="B391">
        <v>82</v>
      </c>
      <c r="C391">
        <v>241</v>
      </c>
      <c r="D391" t="s">
        <v>38</v>
      </c>
      <c r="E391">
        <v>29</v>
      </c>
      <c r="F391" t="s">
        <v>156</v>
      </c>
      <c r="J391" t="s">
        <v>601</v>
      </c>
      <c r="K391" s="2">
        <v>42796</v>
      </c>
    </row>
    <row r="392" spans="1:11" x14ac:dyDescent="0.25">
      <c r="A392" t="s">
        <v>635</v>
      </c>
      <c r="D392" t="s">
        <v>73</v>
      </c>
      <c r="F392" t="s">
        <v>173</v>
      </c>
    </row>
    <row r="393" spans="1:11" x14ac:dyDescent="0.25">
      <c r="F393" t="s">
        <v>636</v>
      </c>
    </row>
    <row r="394" spans="1:11" x14ac:dyDescent="0.25">
      <c r="A394" t="s">
        <v>637</v>
      </c>
      <c r="B394">
        <v>82</v>
      </c>
      <c r="C394">
        <v>597</v>
      </c>
      <c r="D394" t="s">
        <v>80</v>
      </c>
      <c r="E394">
        <v>71</v>
      </c>
      <c r="F394" t="s">
        <v>187</v>
      </c>
      <c r="J394" t="s">
        <v>467</v>
      </c>
      <c r="K394" t="s">
        <v>429</v>
      </c>
    </row>
    <row r="395" spans="1:11" x14ac:dyDescent="0.25">
      <c r="A395" t="s">
        <v>638</v>
      </c>
      <c r="D395" t="s">
        <v>94</v>
      </c>
      <c r="F395" t="s">
        <v>402</v>
      </c>
    </row>
    <row r="396" spans="1:11" x14ac:dyDescent="0.25">
      <c r="F396" t="s">
        <v>639</v>
      </c>
    </row>
    <row r="397" spans="1:11" x14ac:dyDescent="0.25">
      <c r="A397" t="s">
        <v>640</v>
      </c>
      <c r="B397">
        <v>83</v>
      </c>
      <c r="C397">
        <v>450</v>
      </c>
      <c r="D397" t="s">
        <v>91</v>
      </c>
      <c r="E397">
        <v>54</v>
      </c>
      <c r="F397" t="s">
        <v>148</v>
      </c>
      <c r="J397" t="s">
        <v>229</v>
      </c>
      <c r="K397" t="s">
        <v>158</v>
      </c>
    </row>
    <row r="398" spans="1:11" x14ac:dyDescent="0.25">
      <c r="A398" t="s">
        <v>641</v>
      </c>
      <c r="D398" t="s">
        <v>114</v>
      </c>
      <c r="F398" t="s">
        <v>402</v>
      </c>
    </row>
    <row r="399" spans="1:11" x14ac:dyDescent="0.25">
      <c r="F399" t="s">
        <v>642</v>
      </c>
    </row>
    <row r="400" spans="1:11" x14ac:dyDescent="0.25">
      <c r="A400" t="s">
        <v>643</v>
      </c>
      <c r="B400">
        <v>83</v>
      </c>
      <c r="C400">
        <v>313</v>
      </c>
      <c r="D400" t="s">
        <v>83</v>
      </c>
      <c r="E400">
        <v>37</v>
      </c>
      <c r="F400" t="s">
        <v>402</v>
      </c>
      <c r="J400" t="s">
        <v>628</v>
      </c>
      <c r="K400" s="2">
        <v>42796</v>
      </c>
    </row>
    <row r="401" spans="1:11" x14ac:dyDescent="0.25">
      <c r="A401" t="s">
        <v>644</v>
      </c>
      <c r="D401" t="s">
        <v>84</v>
      </c>
      <c r="F401" t="s">
        <v>634</v>
      </c>
    </row>
    <row r="402" spans="1:11" x14ac:dyDescent="0.25">
      <c r="A402" t="s">
        <v>645</v>
      </c>
      <c r="B402">
        <v>84</v>
      </c>
      <c r="C402">
        <v>554</v>
      </c>
      <c r="D402" t="s">
        <v>91</v>
      </c>
      <c r="E402">
        <v>66</v>
      </c>
      <c r="F402" t="s">
        <v>273</v>
      </c>
      <c r="J402" t="s">
        <v>467</v>
      </c>
      <c r="K402" t="s">
        <v>429</v>
      </c>
    </row>
    <row r="403" spans="1:11" x14ac:dyDescent="0.25">
      <c r="A403" t="s">
        <v>646</v>
      </c>
      <c r="D403" t="s">
        <v>114</v>
      </c>
      <c r="F403" t="s">
        <v>554</v>
      </c>
    </row>
    <row r="404" spans="1:11" x14ac:dyDescent="0.25">
      <c r="F404" t="s">
        <v>647</v>
      </c>
    </row>
    <row r="405" spans="1:11" x14ac:dyDescent="0.25">
      <c r="F405" t="s">
        <v>245</v>
      </c>
    </row>
    <row r="406" spans="1:11" x14ac:dyDescent="0.25">
      <c r="A406" t="s">
        <v>648</v>
      </c>
      <c r="B406">
        <v>84</v>
      </c>
      <c r="C406">
        <v>32</v>
      </c>
      <c r="D406" t="s">
        <v>91</v>
      </c>
      <c r="E406">
        <v>6</v>
      </c>
      <c r="F406" t="s">
        <v>29</v>
      </c>
      <c r="J406" t="s">
        <v>10</v>
      </c>
      <c r="K406" s="1">
        <v>41609</v>
      </c>
    </row>
    <row r="407" spans="1:11" x14ac:dyDescent="0.25">
      <c r="A407" t="s">
        <v>648</v>
      </c>
    </row>
    <row r="408" spans="1:11" x14ac:dyDescent="0.25">
      <c r="A408" t="s">
        <v>649</v>
      </c>
      <c r="B408">
        <v>84</v>
      </c>
      <c r="C408">
        <v>104</v>
      </c>
      <c r="D408" t="s">
        <v>111</v>
      </c>
      <c r="E408">
        <v>13</v>
      </c>
      <c r="F408" t="s">
        <v>651</v>
      </c>
      <c r="J408" t="s">
        <v>189</v>
      </c>
      <c r="K408" s="2">
        <v>42888</v>
      </c>
    </row>
    <row r="409" spans="1:11" x14ac:dyDescent="0.25">
      <c r="A409" t="s">
        <v>650</v>
      </c>
      <c r="D409" t="s">
        <v>218</v>
      </c>
    </row>
    <row r="410" spans="1:11" x14ac:dyDescent="0.25">
      <c r="A410" t="s">
        <v>652</v>
      </c>
      <c r="B410">
        <v>85</v>
      </c>
      <c r="C410">
        <v>162</v>
      </c>
      <c r="D410" t="s">
        <v>622</v>
      </c>
      <c r="E410">
        <v>19</v>
      </c>
      <c r="F410" t="s">
        <v>655</v>
      </c>
      <c r="J410" t="s">
        <v>297</v>
      </c>
      <c r="K410" t="s">
        <v>548</v>
      </c>
    </row>
    <row r="411" spans="1:11" x14ac:dyDescent="0.25">
      <c r="A411" t="s">
        <v>653</v>
      </c>
      <c r="D411" t="s">
        <v>654</v>
      </c>
    </row>
    <row r="412" spans="1:11" x14ac:dyDescent="0.25">
      <c r="A412" t="s">
        <v>656</v>
      </c>
      <c r="B412">
        <v>86</v>
      </c>
      <c r="C412">
        <v>241</v>
      </c>
      <c r="D412" t="s">
        <v>13</v>
      </c>
      <c r="E412">
        <v>29</v>
      </c>
      <c r="F412" t="s">
        <v>512</v>
      </c>
      <c r="J412" t="s">
        <v>628</v>
      </c>
      <c r="K412" t="s">
        <v>158</v>
      </c>
    </row>
    <row r="413" spans="1:11" x14ac:dyDescent="0.25">
      <c r="A413" t="s">
        <v>657</v>
      </c>
      <c r="D413" t="s">
        <v>42</v>
      </c>
      <c r="F413" t="s">
        <v>634</v>
      </c>
    </row>
    <row r="414" spans="1:11" x14ac:dyDescent="0.25">
      <c r="A414" t="s">
        <v>658</v>
      </c>
      <c r="B414">
        <v>87</v>
      </c>
      <c r="C414">
        <v>432</v>
      </c>
      <c r="D414" t="s">
        <v>204</v>
      </c>
      <c r="E414">
        <v>52</v>
      </c>
      <c r="F414" t="s">
        <v>156</v>
      </c>
      <c r="J414" t="s">
        <v>601</v>
      </c>
      <c r="K414" s="2">
        <v>42796</v>
      </c>
    </row>
    <row r="415" spans="1:11" x14ac:dyDescent="0.25">
      <c r="A415" t="s">
        <v>658</v>
      </c>
      <c r="D415" t="s">
        <v>205</v>
      </c>
      <c r="F415" t="s">
        <v>607</v>
      </c>
    </row>
    <row r="416" spans="1:11" x14ac:dyDescent="0.25">
      <c r="A416" t="s">
        <v>659</v>
      </c>
      <c r="B416">
        <v>88</v>
      </c>
      <c r="C416">
        <v>504</v>
      </c>
      <c r="D416" t="s">
        <v>46</v>
      </c>
      <c r="E416">
        <v>60</v>
      </c>
      <c r="F416" t="s">
        <v>512</v>
      </c>
      <c r="J416" t="s">
        <v>497</v>
      </c>
      <c r="K416" t="s">
        <v>610</v>
      </c>
    </row>
    <row r="417" spans="1:11" x14ac:dyDescent="0.25">
      <c r="A417" t="s">
        <v>660</v>
      </c>
      <c r="D417" t="s">
        <v>50</v>
      </c>
      <c r="F417" t="s">
        <v>551</v>
      </c>
    </row>
    <row r="418" spans="1:11" x14ac:dyDescent="0.25">
      <c r="A418" t="s">
        <v>661</v>
      </c>
      <c r="B418">
        <v>88</v>
      </c>
      <c r="C418">
        <v>104</v>
      </c>
      <c r="D418" t="s">
        <v>662</v>
      </c>
      <c r="E418">
        <v>20</v>
      </c>
      <c r="F418" t="s">
        <v>29</v>
      </c>
      <c r="J418" t="s">
        <v>663</v>
      </c>
      <c r="K418" t="s">
        <v>548</v>
      </c>
    </row>
    <row r="419" spans="1:11" x14ac:dyDescent="0.25">
      <c r="A419" t="s">
        <v>661</v>
      </c>
    </row>
    <row r="420" spans="1:11" x14ac:dyDescent="0.25">
      <c r="A420" t="s">
        <v>664</v>
      </c>
      <c r="B420">
        <v>88</v>
      </c>
      <c r="C420">
        <v>277</v>
      </c>
      <c r="D420" t="s">
        <v>13</v>
      </c>
      <c r="E420">
        <v>33</v>
      </c>
      <c r="F420" t="s">
        <v>666</v>
      </c>
      <c r="J420" t="s">
        <v>361</v>
      </c>
      <c r="K420" t="s">
        <v>158</v>
      </c>
    </row>
    <row r="421" spans="1:11" x14ac:dyDescent="0.25">
      <c r="A421" t="s">
        <v>665</v>
      </c>
      <c r="D421" t="s">
        <v>42</v>
      </c>
      <c r="F421" t="s">
        <v>368</v>
      </c>
    </row>
    <row r="422" spans="1:11" x14ac:dyDescent="0.25">
      <c r="A422" t="s">
        <v>667</v>
      </c>
      <c r="B422">
        <v>89</v>
      </c>
      <c r="C422">
        <v>255</v>
      </c>
      <c r="D422" t="s">
        <v>83</v>
      </c>
      <c r="E422">
        <v>30</v>
      </c>
      <c r="F422" t="s">
        <v>639</v>
      </c>
      <c r="J422" t="s">
        <v>628</v>
      </c>
      <c r="K422" t="s">
        <v>158</v>
      </c>
    </row>
    <row r="423" spans="1:11" x14ac:dyDescent="0.25">
      <c r="A423" t="s">
        <v>668</v>
      </c>
      <c r="D423" t="s">
        <v>84</v>
      </c>
      <c r="F423" t="s">
        <v>634</v>
      </c>
    </row>
    <row r="424" spans="1:11" x14ac:dyDescent="0.25">
      <c r="A424" t="s">
        <v>669</v>
      </c>
      <c r="B424">
        <v>89</v>
      </c>
      <c r="C424">
        <v>450</v>
      </c>
      <c r="D424" t="s">
        <v>91</v>
      </c>
      <c r="E424">
        <v>54</v>
      </c>
      <c r="F424" t="s">
        <v>671</v>
      </c>
      <c r="J424" t="s">
        <v>140</v>
      </c>
      <c r="K424" t="s">
        <v>610</v>
      </c>
    </row>
    <row r="425" spans="1:11" x14ac:dyDescent="0.25">
      <c r="A425" t="s">
        <v>670</v>
      </c>
      <c r="D425" t="s">
        <v>114</v>
      </c>
      <c r="F425" t="s">
        <v>672</v>
      </c>
    </row>
    <row r="426" spans="1:11" x14ac:dyDescent="0.25">
      <c r="F426" t="s">
        <v>551</v>
      </c>
    </row>
    <row r="427" spans="1:11" x14ac:dyDescent="0.25">
      <c r="A427" t="s">
        <v>673</v>
      </c>
      <c r="B427">
        <v>91</v>
      </c>
      <c r="C427">
        <v>424</v>
      </c>
      <c r="D427" t="s">
        <v>46</v>
      </c>
      <c r="E427">
        <v>50</v>
      </c>
      <c r="F427" t="s">
        <v>675</v>
      </c>
      <c r="J427" t="s">
        <v>24</v>
      </c>
      <c r="K427" t="s">
        <v>158</v>
      </c>
    </row>
    <row r="428" spans="1:11" x14ac:dyDescent="0.25">
      <c r="A428" t="s">
        <v>674</v>
      </c>
      <c r="D428" t="s">
        <v>50</v>
      </c>
      <c r="F428" t="s">
        <v>88</v>
      </c>
    </row>
    <row r="429" spans="1:11" x14ac:dyDescent="0.25">
      <c r="F429" t="s">
        <v>651</v>
      </c>
    </row>
    <row r="430" spans="1:11" x14ac:dyDescent="0.25">
      <c r="A430" t="s">
        <v>676</v>
      </c>
      <c r="B430">
        <v>92</v>
      </c>
      <c r="C430">
        <v>252</v>
      </c>
      <c r="D430" t="s">
        <v>46</v>
      </c>
      <c r="E430">
        <v>30</v>
      </c>
      <c r="F430" t="s">
        <v>647</v>
      </c>
      <c r="J430" t="s">
        <v>628</v>
      </c>
      <c r="K430" t="s">
        <v>158</v>
      </c>
    </row>
    <row r="431" spans="1:11" x14ac:dyDescent="0.25">
      <c r="A431" t="s">
        <v>677</v>
      </c>
      <c r="D431" t="s">
        <v>50</v>
      </c>
      <c r="F431" t="s">
        <v>634</v>
      </c>
    </row>
    <row r="432" spans="1:11" x14ac:dyDescent="0.25">
      <c r="A432" t="s">
        <v>678</v>
      </c>
      <c r="B432">
        <v>92</v>
      </c>
      <c r="C432">
        <v>302</v>
      </c>
      <c r="D432" t="s">
        <v>680</v>
      </c>
      <c r="E432">
        <v>36</v>
      </c>
      <c r="F432" t="s">
        <v>538</v>
      </c>
      <c r="J432" t="s">
        <v>486</v>
      </c>
      <c r="K432" t="s">
        <v>158</v>
      </c>
    </row>
    <row r="433" spans="1:11" x14ac:dyDescent="0.25">
      <c r="A433" t="s">
        <v>679</v>
      </c>
      <c r="D433" t="s">
        <v>681</v>
      </c>
      <c r="F433" t="s">
        <v>273</v>
      </c>
    </row>
    <row r="434" spans="1:11" x14ac:dyDescent="0.25">
      <c r="F434" t="s">
        <v>655</v>
      </c>
    </row>
    <row r="435" spans="1:11" x14ac:dyDescent="0.25">
      <c r="A435" t="s">
        <v>682</v>
      </c>
      <c r="B435">
        <v>94</v>
      </c>
      <c r="C435">
        <v>352</v>
      </c>
      <c r="D435" t="s">
        <v>38</v>
      </c>
      <c r="E435">
        <v>42</v>
      </c>
      <c r="F435" t="s">
        <v>666</v>
      </c>
      <c r="J435" t="s">
        <v>65</v>
      </c>
      <c r="K435" t="s">
        <v>158</v>
      </c>
    </row>
    <row r="436" spans="1:11" x14ac:dyDescent="0.25">
      <c r="A436" t="s">
        <v>683</v>
      </c>
      <c r="D436" t="s">
        <v>73</v>
      </c>
      <c r="F436" t="s">
        <v>187</v>
      </c>
    </row>
    <row r="437" spans="1:11" x14ac:dyDescent="0.25">
      <c r="A437" t="s">
        <v>684</v>
      </c>
      <c r="B437">
        <v>96</v>
      </c>
      <c r="C437">
        <v>403</v>
      </c>
      <c r="D437" t="s">
        <v>459</v>
      </c>
      <c r="E437">
        <v>48</v>
      </c>
      <c r="F437" t="s">
        <v>666</v>
      </c>
      <c r="J437" t="s">
        <v>229</v>
      </c>
      <c r="K437" t="s">
        <v>158</v>
      </c>
    </row>
    <row r="438" spans="1:11" x14ac:dyDescent="0.25">
      <c r="A438" t="s">
        <v>685</v>
      </c>
      <c r="D438" t="s">
        <v>471</v>
      </c>
      <c r="F438" t="s">
        <v>317</v>
      </c>
    </row>
  </sheetData>
  <autoFilter ref="A1:K438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6"/>
  <sheetViews>
    <sheetView workbookViewId="0">
      <selection sqref="A1:K1048576"/>
    </sheetView>
  </sheetViews>
  <sheetFormatPr defaultRowHeight="15" x14ac:dyDescent="0.25"/>
  <cols>
    <col min="1" max="1" width="20.140625" style="3" bestFit="1" customWidth="1"/>
    <col min="2" max="3" width="11.140625" style="3" bestFit="1" customWidth="1"/>
    <col min="4" max="4" width="17" style="3" bestFit="1" customWidth="1"/>
    <col min="5" max="5" width="11.140625" style="3" bestFit="1" customWidth="1"/>
    <col min="6" max="6" width="17.5703125" style="3" customWidth="1"/>
    <col min="7" max="7" width="14.42578125" style="3" customWidth="1"/>
    <col min="8" max="8" width="14.85546875" style="3" customWidth="1"/>
    <col min="9" max="9" width="18.28515625" style="3" customWidth="1"/>
    <col min="10" max="10" width="15.85546875" style="3" bestFit="1" customWidth="1"/>
    <col min="11" max="11" width="15.7109375" style="3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688</v>
      </c>
      <c r="G1" s="3" t="s">
        <v>687</v>
      </c>
      <c r="H1" s="3" t="s">
        <v>686</v>
      </c>
      <c r="I1" s="3" t="s">
        <v>946</v>
      </c>
      <c r="J1" s="3" t="s">
        <v>5</v>
      </c>
      <c r="K1" s="3" t="s">
        <v>6</v>
      </c>
    </row>
    <row r="2" spans="1:11" x14ac:dyDescent="0.25">
      <c r="A2" s="3" t="s">
        <v>7</v>
      </c>
      <c r="B2" s="3" t="s">
        <v>689</v>
      </c>
      <c r="C2" s="3" t="s">
        <v>690</v>
      </c>
      <c r="D2" s="3" t="s">
        <v>8</v>
      </c>
      <c r="E2" s="3" t="s">
        <v>689</v>
      </c>
      <c r="F2" s="3" t="s">
        <v>9</v>
      </c>
      <c r="J2" s="3" t="s">
        <v>10</v>
      </c>
      <c r="K2" s="3" t="s">
        <v>11</v>
      </c>
    </row>
    <row r="3" spans="1:11" x14ac:dyDescent="0.25">
      <c r="A3" s="3" t="s">
        <v>12</v>
      </c>
      <c r="B3" s="3" t="s">
        <v>689</v>
      </c>
      <c r="C3" s="3" t="s">
        <v>691</v>
      </c>
      <c r="D3" s="3" t="s">
        <v>13</v>
      </c>
      <c r="E3" s="3" t="s">
        <v>692</v>
      </c>
      <c r="F3" s="3" t="s">
        <v>14</v>
      </c>
      <c r="J3" s="3" t="s">
        <v>15</v>
      </c>
      <c r="K3" s="3" t="s">
        <v>16</v>
      </c>
    </row>
    <row r="4" spans="1:11" x14ac:dyDescent="0.25">
      <c r="A4" s="3" t="s">
        <v>17</v>
      </c>
      <c r="B4" s="3" t="s">
        <v>692</v>
      </c>
      <c r="C4" s="3" t="s">
        <v>693</v>
      </c>
      <c r="D4" s="3" t="s">
        <v>18</v>
      </c>
      <c r="E4" s="3" t="s">
        <v>689</v>
      </c>
      <c r="F4" s="3" t="s">
        <v>19</v>
      </c>
      <c r="J4" s="3" t="s">
        <v>10</v>
      </c>
      <c r="K4" s="3" t="s">
        <v>20</v>
      </c>
    </row>
    <row r="5" spans="1:11" x14ac:dyDescent="0.25">
      <c r="A5" s="3" t="s">
        <v>21</v>
      </c>
      <c r="B5" s="3" t="s">
        <v>692</v>
      </c>
      <c r="C5" s="3" t="s">
        <v>694</v>
      </c>
      <c r="D5" s="3" t="s">
        <v>18</v>
      </c>
      <c r="E5" s="3" t="s">
        <v>690</v>
      </c>
      <c r="F5" s="3" t="s">
        <v>23</v>
      </c>
      <c r="J5" s="3" t="s">
        <v>24</v>
      </c>
      <c r="K5" s="3" t="s">
        <v>25</v>
      </c>
    </row>
    <row r="6" spans="1:11" x14ac:dyDescent="0.25">
      <c r="A6" s="3" t="s">
        <v>26</v>
      </c>
      <c r="B6" s="3" t="s">
        <v>690</v>
      </c>
      <c r="C6" s="3" t="s">
        <v>693</v>
      </c>
      <c r="D6" s="3" t="s">
        <v>18</v>
      </c>
      <c r="E6" s="3" t="s">
        <v>689</v>
      </c>
      <c r="F6" s="3" t="s">
        <v>19</v>
      </c>
      <c r="G6" s="3" t="s">
        <v>27</v>
      </c>
      <c r="J6" s="3" t="s">
        <v>28</v>
      </c>
      <c r="K6" s="3" t="s">
        <v>29</v>
      </c>
    </row>
    <row r="7" spans="1:11" x14ac:dyDescent="0.25">
      <c r="A7" s="3" t="s">
        <v>695</v>
      </c>
    </row>
    <row r="8" spans="1:11" x14ac:dyDescent="0.25">
      <c r="A8" s="3" t="s">
        <v>30</v>
      </c>
      <c r="B8" s="3" t="s">
        <v>696</v>
      </c>
      <c r="C8" s="3" t="s">
        <v>697</v>
      </c>
      <c r="D8" s="3" t="s">
        <v>13</v>
      </c>
      <c r="E8" s="3" t="s">
        <v>692</v>
      </c>
      <c r="F8" s="3" t="s">
        <v>31</v>
      </c>
      <c r="J8" s="3" t="s">
        <v>10</v>
      </c>
      <c r="K8" s="3" t="s">
        <v>32</v>
      </c>
    </row>
    <row r="9" spans="1:11" x14ac:dyDescent="0.25">
      <c r="A9" s="3" t="s">
        <v>33</v>
      </c>
      <c r="B9" s="3" t="s">
        <v>699</v>
      </c>
      <c r="C9" s="3" t="s">
        <v>700</v>
      </c>
      <c r="D9" s="3" t="s">
        <v>34</v>
      </c>
      <c r="E9" s="3" t="s">
        <v>692</v>
      </c>
      <c r="F9" s="3" t="s">
        <v>19</v>
      </c>
      <c r="G9" s="3" t="s">
        <v>36</v>
      </c>
      <c r="J9" s="3" t="s">
        <v>28</v>
      </c>
      <c r="K9" s="3" t="s">
        <v>29</v>
      </c>
    </row>
    <row r="10" spans="1:11" x14ac:dyDescent="0.25">
      <c r="A10" s="3" t="s">
        <v>698</v>
      </c>
    </row>
    <row r="11" spans="1:11" x14ac:dyDescent="0.25">
      <c r="A11" s="3" t="s">
        <v>37</v>
      </c>
      <c r="B11" s="3" t="s">
        <v>699</v>
      </c>
      <c r="C11" s="3" t="s">
        <v>701</v>
      </c>
      <c r="D11" s="3" t="s">
        <v>38</v>
      </c>
      <c r="E11" s="3" t="s">
        <v>690</v>
      </c>
      <c r="F11" s="3" t="s">
        <v>39</v>
      </c>
      <c r="J11" s="3" t="s">
        <v>40</v>
      </c>
      <c r="K11" s="3" t="s">
        <v>702</v>
      </c>
    </row>
    <row r="12" spans="1:11" x14ac:dyDescent="0.25">
      <c r="A12" s="3" t="s">
        <v>41</v>
      </c>
      <c r="B12" s="3" t="s">
        <v>699</v>
      </c>
      <c r="C12" s="3" t="s">
        <v>703</v>
      </c>
      <c r="D12" s="3" t="s">
        <v>13</v>
      </c>
      <c r="E12" s="3" t="s">
        <v>699</v>
      </c>
      <c r="F12" s="3" t="s">
        <v>43</v>
      </c>
      <c r="J12" s="3" t="s">
        <v>44</v>
      </c>
      <c r="K12" s="3" t="s">
        <v>704</v>
      </c>
    </row>
    <row r="13" spans="1:11" x14ac:dyDescent="0.25">
      <c r="A13" s="3" t="s">
        <v>45</v>
      </c>
      <c r="B13" s="3" t="s">
        <v>693</v>
      </c>
      <c r="C13" s="3" t="s">
        <v>700</v>
      </c>
      <c r="D13" s="3" t="s">
        <v>46</v>
      </c>
      <c r="E13" s="3" t="s">
        <v>690</v>
      </c>
      <c r="F13" s="3" t="s">
        <v>47</v>
      </c>
      <c r="J13" s="3" t="s">
        <v>10</v>
      </c>
      <c r="K13" s="3" t="s">
        <v>48</v>
      </c>
    </row>
    <row r="14" spans="1:11" x14ac:dyDescent="0.25">
      <c r="A14" s="3" t="s">
        <v>49</v>
      </c>
      <c r="B14" s="3" t="s">
        <v>693</v>
      </c>
      <c r="C14" s="3" t="s">
        <v>706</v>
      </c>
      <c r="D14" s="3" t="s">
        <v>46</v>
      </c>
      <c r="E14" s="3" t="s">
        <v>707</v>
      </c>
      <c r="F14" s="3" t="s">
        <v>51</v>
      </c>
      <c r="G14" s="3" t="s">
        <v>52</v>
      </c>
      <c r="J14" s="3" t="s">
        <v>24</v>
      </c>
      <c r="K14" s="3" t="s">
        <v>708</v>
      </c>
    </row>
    <row r="15" spans="1:11" x14ac:dyDescent="0.25">
      <c r="A15" s="3" t="s">
        <v>705</v>
      </c>
    </row>
    <row r="16" spans="1:11" x14ac:dyDescent="0.25">
      <c r="A16" s="3" t="s">
        <v>53</v>
      </c>
      <c r="B16" s="3" t="s">
        <v>693</v>
      </c>
      <c r="C16" s="3" t="s">
        <v>701</v>
      </c>
      <c r="D16" s="3" t="s">
        <v>13</v>
      </c>
      <c r="E16" s="3" t="s">
        <v>709</v>
      </c>
      <c r="F16" s="3" t="s">
        <v>47</v>
      </c>
      <c r="J16" s="3" t="s">
        <v>54</v>
      </c>
      <c r="K16" s="3" t="s">
        <v>710</v>
      </c>
    </row>
    <row r="17" spans="1:11" x14ac:dyDescent="0.25">
      <c r="A17" s="3" t="s">
        <v>55</v>
      </c>
      <c r="B17" s="3" t="s">
        <v>707</v>
      </c>
      <c r="C17" s="3" t="s">
        <v>701</v>
      </c>
      <c r="D17" s="3" t="s">
        <v>46</v>
      </c>
      <c r="E17" s="3" t="s">
        <v>709</v>
      </c>
      <c r="F17" s="3" t="s">
        <v>51</v>
      </c>
      <c r="J17" s="3" t="s">
        <v>56</v>
      </c>
      <c r="K17" s="3" t="s">
        <v>711</v>
      </c>
    </row>
    <row r="18" spans="1:11" x14ac:dyDescent="0.25">
      <c r="A18" s="3" t="s">
        <v>57</v>
      </c>
      <c r="B18" s="3" t="s">
        <v>712</v>
      </c>
      <c r="C18" s="3" t="s">
        <v>693</v>
      </c>
      <c r="D18" s="3" t="s">
        <v>34</v>
      </c>
      <c r="E18" s="3" t="s">
        <v>692</v>
      </c>
      <c r="F18" s="3" t="s">
        <v>58</v>
      </c>
      <c r="J18" s="3" t="s">
        <v>10</v>
      </c>
      <c r="K18" s="3" t="s">
        <v>59</v>
      </c>
    </row>
    <row r="19" spans="1:11" x14ac:dyDescent="0.25">
      <c r="A19" s="3" t="s">
        <v>60</v>
      </c>
      <c r="B19" s="3" t="s">
        <v>712</v>
      </c>
      <c r="C19" s="3" t="s">
        <v>713</v>
      </c>
      <c r="D19" s="3" t="s">
        <v>46</v>
      </c>
      <c r="E19" s="3" t="s">
        <v>697</v>
      </c>
      <c r="F19" s="3" t="s">
        <v>61</v>
      </c>
      <c r="J19" s="3" t="s">
        <v>44</v>
      </c>
      <c r="K19" s="3" t="s">
        <v>714</v>
      </c>
    </row>
    <row r="20" spans="1:11" x14ac:dyDescent="0.25">
      <c r="A20" s="3" t="s">
        <v>62</v>
      </c>
      <c r="B20" s="3" t="s">
        <v>712</v>
      </c>
      <c r="C20" s="3" t="s">
        <v>715</v>
      </c>
      <c r="D20" s="3" t="s">
        <v>46</v>
      </c>
      <c r="E20" s="3" t="s">
        <v>716</v>
      </c>
      <c r="F20" s="3" t="s">
        <v>63</v>
      </c>
      <c r="G20" s="3" t="s">
        <v>64</v>
      </c>
      <c r="J20" s="3" t="s">
        <v>65</v>
      </c>
      <c r="K20" s="3" t="s">
        <v>717</v>
      </c>
    </row>
    <row r="21" spans="1:11" x14ac:dyDescent="0.25">
      <c r="A21" s="3" t="s">
        <v>62</v>
      </c>
    </row>
    <row r="22" spans="1:11" x14ac:dyDescent="0.25">
      <c r="A22" s="3" t="s">
        <v>66</v>
      </c>
      <c r="B22" s="3" t="s">
        <v>697</v>
      </c>
      <c r="C22" s="3" t="s">
        <v>700</v>
      </c>
      <c r="D22" s="3" t="s">
        <v>13</v>
      </c>
      <c r="E22" s="3" t="s">
        <v>692</v>
      </c>
      <c r="F22" s="3" t="s">
        <v>67</v>
      </c>
      <c r="G22" s="3" t="s">
        <v>31</v>
      </c>
      <c r="J22" s="3" t="s">
        <v>28</v>
      </c>
      <c r="K22" s="3" t="s">
        <v>29</v>
      </c>
    </row>
    <row r="23" spans="1:11" x14ac:dyDescent="0.25">
      <c r="A23" s="3" t="s">
        <v>718</v>
      </c>
    </row>
    <row r="24" spans="1:11" x14ac:dyDescent="0.25">
      <c r="A24" s="3" t="s">
        <v>68</v>
      </c>
      <c r="B24" s="3" t="s">
        <v>697</v>
      </c>
      <c r="C24" s="3" t="s">
        <v>703</v>
      </c>
      <c r="D24" s="3" t="s">
        <v>69</v>
      </c>
      <c r="E24" s="3" t="s">
        <v>696</v>
      </c>
      <c r="F24" s="3" t="s">
        <v>70</v>
      </c>
      <c r="J24" s="3" t="s">
        <v>71</v>
      </c>
      <c r="K24" s="3" t="s">
        <v>719</v>
      </c>
    </row>
    <row r="25" spans="1:11" x14ac:dyDescent="0.25">
      <c r="A25" s="3" t="s">
        <v>72</v>
      </c>
      <c r="B25" s="3" t="s">
        <v>697</v>
      </c>
      <c r="C25" s="3" t="s">
        <v>720</v>
      </c>
      <c r="D25" s="3" t="s">
        <v>38</v>
      </c>
      <c r="E25" s="3" t="s">
        <v>716</v>
      </c>
      <c r="F25" s="3" t="s">
        <v>63</v>
      </c>
      <c r="G25" s="3" t="s">
        <v>52</v>
      </c>
      <c r="H25" s="3" t="s">
        <v>27</v>
      </c>
      <c r="J25" s="3" t="s">
        <v>24</v>
      </c>
      <c r="K25" s="3" t="s">
        <v>721</v>
      </c>
    </row>
    <row r="26" spans="1:11" x14ac:dyDescent="0.25">
      <c r="A26" s="3" t="s">
        <v>72</v>
      </c>
    </row>
    <row r="28" spans="1:11" x14ac:dyDescent="0.25">
      <c r="A28" s="3" t="s">
        <v>74</v>
      </c>
      <c r="B28" s="3" t="s">
        <v>723</v>
      </c>
      <c r="C28" s="3" t="s">
        <v>724</v>
      </c>
      <c r="D28" s="3" t="s">
        <v>38</v>
      </c>
      <c r="E28" s="3" t="s">
        <v>725</v>
      </c>
      <c r="F28" s="3" t="s">
        <v>75</v>
      </c>
      <c r="G28" s="3" t="s">
        <v>76</v>
      </c>
      <c r="J28" s="3" t="s">
        <v>65</v>
      </c>
      <c r="K28" s="3" t="s">
        <v>726</v>
      </c>
    </row>
    <row r="29" spans="1:11" x14ac:dyDescent="0.25">
      <c r="A29" s="3" t="s">
        <v>722</v>
      </c>
    </row>
    <row r="30" spans="1:11" x14ac:dyDescent="0.25">
      <c r="A30" s="3" t="s">
        <v>77</v>
      </c>
      <c r="B30" s="3" t="s">
        <v>727</v>
      </c>
      <c r="C30" s="3" t="s">
        <v>728</v>
      </c>
      <c r="D30" s="3" t="s">
        <v>38</v>
      </c>
      <c r="E30" s="3" t="s">
        <v>729</v>
      </c>
      <c r="F30" s="3" t="s">
        <v>78</v>
      </c>
      <c r="J30" s="3" t="s">
        <v>44</v>
      </c>
      <c r="K30" s="3" t="s">
        <v>717</v>
      </c>
    </row>
    <row r="31" spans="1:11" x14ac:dyDescent="0.25">
      <c r="A31" s="3" t="s">
        <v>79</v>
      </c>
      <c r="B31" s="3" t="s">
        <v>716</v>
      </c>
      <c r="C31" s="3" t="s">
        <v>730</v>
      </c>
      <c r="D31" s="3" t="s">
        <v>80</v>
      </c>
      <c r="E31" s="3" t="s">
        <v>696</v>
      </c>
      <c r="F31" s="3" t="s">
        <v>81</v>
      </c>
      <c r="J31" s="3" t="s">
        <v>10</v>
      </c>
      <c r="K31" s="3" t="s">
        <v>731</v>
      </c>
    </row>
    <row r="32" spans="1:11" x14ac:dyDescent="0.25">
      <c r="A32" s="3" t="s">
        <v>82</v>
      </c>
      <c r="B32" s="3" t="s">
        <v>716</v>
      </c>
      <c r="C32" s="3" t="s">
        <v>703</v>
      </c>
      <c r="D32" s="3" t="s">
        <v>83</v>
      </c>
      <c r="E32" s="3" t="s">
        <v>699</v>
      </c>
      <c r="F32" s="3" t="s">
        <v>85</v>
      </c>
      <c r="J32" s="3" t="s">
        <v>54</v>
      </c>
      <c r="K32" s="3" t="s">
        <v>732</v>
      </c>
    </row>
    <row r="33" spans="1:11" x14ac:dyDescent="0.25">
      <c r="A33" s="3" t="s">
        <v>86</v>
      </c>
      <c r="B33" s="3" t="s">
        <v>700</v>
      </c>
      <c r="C33" s="3" t="s">
        <v>713</v>
      </c>
      <c r="D33" s="3" t="s">
        <v>38</v>
      </c>
      <c r="E33" s="3" t="s">
        <v>697</v>
      </c>
      <c r="F33" s="3" t="s">
        <v>87</v>
      </c>
      <c r="G33" s="3" t="s">
        <v>88</v>
      </c>
      <c r="H33" s="3" t="s">
        <v>27</v>
      </c>
      <c r="J33" s="3" t="s">
        <v>89</v>
      </c>
      <c r="K33" s="3" t="s">
        <v>708</v>
      </c>
    </row>
    <row r="34" spans="1:11" x14ac:dyDescent="0.25">
      <c r="A34" s="3" t="s">
        <v>733</v>
      </c>
    </row>
    <row r="36" spans="1:11" x14ac:dyDescent="0.25">
      <c r="A36" s="3" t="s">
        <v>90</v>
      </c>
      <c r="B36" s="3" t="s">
        <v>729</v>
      </c>
      <c r="C36" s="3" t="s">
        <v>701</v>
      </c>
      <c r="D36" s="3" t="s">
        <v>91</v>
      </c>
      <c r="E36" s="3" t="s">
        <v>699</v>
      </c>
      <c r="F36" s="3" t="s">
        <v>92</v>
      </c>
      <c r="J36" s="3" t="s">
        <v>10</v>
      </c>
      <c r="K36" s="3" t="s">
        <v>734</v>
      </c>
    </row>
    <row r="37" spans="1:11" x14ac:dyDescent="0.25">
      <c r="A37" s="3" t="s">
        <v>93</v>
      </c>
      <c r="B37" s="3" t="s">
        <v>729</v>
      </c>
      <c r="C37" s="3" t="s">
        <v>736</v>
      </c>
      <c r="D37" s="3" t="s">
        <v>80</v>
      </c>
      <c r="E37" s="3" t="s">
        <v>737</v>
      </c>
      <c r="F37" s="3" t="s">
        <v>88</v>
      </c>
      <c r="G37" s="3" t="s">
        <v>95</v>
      </c>
      <c r="H37" s="3" t="s">
        <v>27</v>
      </c>
      <c r="J37" s="3" t="s">
        <v>89</v>
      </c>
      <c r="K37" s="3" t="s">
        <v>96</v>
      </c>
    </row>
    <row r="38" spans="1:11" x14ac:dyDescent="0.25">
      <c r="A38" s="3" t="s">
        <v>735</v>
      </c>
    </row>
    <row r="40" spans="1:11" x14ac:dyDescent="0.25">
      <c r="A40" s="3" t="s">
        <v>97</v>
      </c>
      <c r="B40" s="3" t="s">
        <v>729</v>
      </c>
      <c r="C40" s="3" t="s">
        <v>738</v>
      </c>
      <c r="D40" s="3" t="s">
        <v>98</v>
      </c>
      <c r="E40" s="3" t="s">
        <v>693</v>
      </c>
      <c r="F40" s="3" t="s">
        <v>29</v>
      </c>
      <c r="J40" s="3" t="s">
        <v>99</v>
      </c>
      <c r="K40" s="3" t="s">
        <v>710</v>
      </c>
    </row>
    <row r="41" spans="1:11" x14ac:dyDescent="0.25">
      <c r="A41" s="3" t="s">
        <v>100</v>
      </c>
      <c r="B41" s="3" t="s">
        <v>739</v>
      </c>
      <c r="C41" s="3" t="s">
        <v>740</v>
      </c>
      <c r="D41" s="3" t="s">
        <v>101</v>
      </c>
      <c r="E41" s="3" t="s">
        <v>696</v>
      </c>
      <c r="F41" s="3" t="s">
        <v>102</v>
      </c>
      <c r="J41" s="3" t="s">
        <v>103</v>
      </c>
      <c r="K41" s="3" t="s">
        <v>741</v>
      </c>
    </row>
    <row r="42" spans="1:11" x14ac:dyDescent="0.25">
      <c r="A42" s="3" t="s">
        <v>104</v>
      </c>
      <c r="B42" s="3" t="s">
        <v>739</v>
      </c>
      <c r="C42" s="3" t="s">
        <v>700</v>
      </c>
      <c r="D42" s="3" t="s">
        <v>46</v>
      </c>
      <c r="E42" s="3" t="s">
        <v>690</v>
      </c>
      <c r="F42" s="3" t="s">
        <v>31</v>
      </c>
      <c r="G42" s="3" t="s">
        <v>23</v>
      </c>
      <c r="J42" s="3" t="s">
        <v>28</v>
      </c>
      <c r="K42" s="3" t="s">
        <v>29</v>
      </c>
    </row>
    <row r="43" spans="1:11" x14ac:dyDescent="0.25">
      <c r="A43" s="3" t="s">
        <v>742</v>
      </c>
    </row>
    <row r="44" spans="1:11" x14ac:dyDescent="0.25">
      <c r="A44" s="3" t="s">
        <v>105</v>
      </c>
      <c r="B44" s="3" t="s">
        <v>739</v>
      </c>
      <c r="C44" s="3" t="s">
        <v>744</v>
      </c>
      <c r="D44" s="3" t="s">
        <v>38</v>
      </c>
      <c r="E44" s="3" t="s">
        <v>729</v>
      </c>
      <c r="F44" s="3" t="s">
        <v>106</v>
      </c>
      <c r="J44" s="3" t="s">
        <v>56</v>
      </c>
      <c r="K44" s="3" t="s">
        <v>721</v>
      </c>
    </row>
    <row r="45" spans="1:11" x14ac:dyDescent="0.25">
      <c r="A45" s="3" t="s">
        <v>743</v>
      </c>
      <c r="F45" s="3" t="s">
        <v>51</v>
      </c>
    </row>
    <row r="46" spans="1:11" x14ac:dyDescent="0.25">
      <c r="A46" s="3" t="s">
        <v>107</v>
      </c>
      <c r="B46" s="3" t="s">
        <v>745</v>
      </c>
      <c r="C46" s="3" t="s">
        <v>746</v>
      </c>
      <c r="D46" s="3" t="s">
        <v>80</v>
      </c>
      <c r="E46" s="3" t="s">
        <v>691</v>
      </c>
      <c r="F46" s="3" t="s">
        <v>108</v>
      </c>
      <c r="J46" s="3" t="s">
        <v>109</v>
      </c>
      <c r="K46" s="3" t="s">
        <v>96</v>
      </c>
    </row>
    <row r="47" spans="1:11" x14ac:dyDescent="0.25">
      <c r="A47" s="3" t="s">
        <v>110</v>
      </c>
      <c r="B47" s="3" t="s">
        <v>691</v>
      </c>
      <c r="C47" s="3" t="s">
        <v>747</v>
      </c>
      <c r="D47" s="3" t="s">
        <v>111</v>
      </c>
      <c r="E47" s="3" t="s">
        <v>699</v>
      </c>
      <c r="F47" s="3" t="s">
        <v>112</v>
      </c>
      <c r="J47" s="3" t="s">
        <v>10</v>
      </c>
      <c r="K47" s="3" t="s">
        <v>748</v>
      </c>
    </row>
    <row r="48" spans="1:11" x14ac:dyDescent="0.25">
      <c r="A48" s="3" t="s">
        <v>113</v>
      </c>
      <c r="B48" s="3" t="s">
        <v>691</v>
      </c>
      <c r="C48" s="3" t="s">
        <v>750</v>
      </c>
      <c r="D48" s="3" t="s">
        <v>91</v>
      </c>
      <c r="E48" s="3" t="s">
        <v>751</v>
      </c>
      <c r="F48" s="3" t="s">
        <v>115</v>
      </c>
      <c r="G48" s="3" t="s">
        <v>88</v>
      </c>
      <c r="H48" s="3" t="s">
        <v>27</v>
      </c>
      <c r="J48" s="3" t="s">
        <v>89</v>
      </c>
      <c r="K48" s="3" t="s">
        <v>752</v>
      </c>
    </row>
    <row r="49" spans="1:11" x14ac:dyDescent="0.25">
      <c r="A49" s="3" t="s">
        <v>749</v>
      </c>
    </row>
    <row r="51" spans="1:11" x14ac:dyDescent="0.25">
      <c r="A51" s="3" t="s">
        <v>116</v>
      </c>
      <c r="B51" s="3" t="s">
        <v>691</v>
      </c>
      <c r="C51" s="3" t="s">
        <v>753</v>
      </c>
      <c r="D51" s="3" t="s">
        <v>117</v>
      </c>
      <c r="E51" s="3" t="s">
        <v>723</v>
      </c>
      <c r="F51" s="3" t="s">
        <v>119</v>
      </c>
      <c r="J51" s="3" t="s">
        <v>54</v>
      </c>
      <c r="K51" s="3" t="s">
        <v>717</v>
      </c>
    </row>
    <row r="52" spans="1:11" x14ac:dyDescent="0.25">
      <c r="A52" s="3" t="s">
        <v>120</v>
      </c>
      <c r="B52" s="3" t="s">
        <v>691</v>
      </c>
      <c r="C52" s="3" t="s">
        <v>715</v>
      </c>
      <c r="D52" s="3" t="s">
        <v>46</v>
      </c>
      <c r="E52" s="3" t="s">
        <v>716</v>
      </c>
      <c r="F52" s="3" t="s">
        <v>121</v>
      </c>
      <c r="J52" s="3" t="s">
        <v>109</v>
      </c>
      <c r="K52" s="3" t="s">
        <v>754</v>
      </c>
    </row>
    <row r="53" spans="1:11" x14ac:dyDescent="0.25">
      <c r="A53" s="3" t="s">
        <v>122</v>
      </c>
      <c r="B53" s="3" t="s">
        <v>691</v>
      </c>
      <c r="C53" s="3" t="s">
        <v>755</v>
      </c>
      <c r="D53" s="3" t="s">
        <v>80</v>
      </c>
      <c r="E53" s="3" t="s">
        <v>756</v>
      </c>
      <c r="F53" s="3" t="s">
        <v>75</v>
      </c>
      <c r="G53" s="3" t="s">
        <v>123</v>
      </c>
      <c r="J53" s="3" t="s">
        <v>65</v>
      </c>
      <c r="K53" s="3" t="s">
        <v>757</v>
      </c>
    </row>
    <row r="54" spans="1:11" x14ac:dyDescent="0.25">
      <c r="A54" s="3" t="s">
        <v>122</v>
      </c>
    </row>
    <row r="55" spans="1:11" x14ac:dyDescent="0.25">
      <c r="A55" s="3" t="s">
        <v>124</v>
      </c>
      <c r="B55" s="3" t="s">
        <v>737</v>
      </c>
      <c r="C55" s="3" t="s">
        <v>759</v>
      </c>
      <c r="D55" s="3" t="s">
        <v>125</v>
      </c>
      <c r="E55" s="3" t="s">
        <v>745</v>
      </c>
      <c r="F55" s="3" t="s">
        <v>88</v>
      </c>
      <c r="G55" s="3" t="s">
        <v>127</v>
      </c>
      <c r="J55" s="3" t="s">
        <v>24</v>
      </c>
      <c r="K55" s="3" t="s">
        <v>726</v>
      </c>
    </row>
    <row r="56" spans="1:11" x14ac:dyDescent="0.25">
      <c r="A56" s="3" t="s">
        <v>758</v>
      </c>
    </row>
    <row r="57" spans="1:11" x14ac:dyDescent="0.25">
      <c r="F57" s="3" t="s">
        <v>27</v>
      </c>
    </row>
    <row r="58" spans="1:11" x14ac:dyDescent="0.25">
      <c r="A58" s="3" t="s">
        <v>128</v>
      </c>
      <c r="B58" s="3" t="s">
        <v>737</v>
      </c>
      <c r="C58" s="3" t="s">
        <v>761</v>
      </c>
      <c r="D58" s="3" t="s">
        <v>38</v>
      </c>
      <c r="E58" s="3" t="s">
        <v>716</v>
      </c>
      <c r="F58" s="3" t="s">
        <v>81</v>
      </c>
      <c r="G58" s="3" t="s">
        <v>129</v>
      </c>
      <c r="J58" s="3" t="s">
        <v>109</v>
      </c>
      <c r="K58" s="3" t="s">
        <v>754</v>
      </c>
    </row>
    <row r="59" spans="1:11" x14ac:dyDescent="0.25">
      <c r="A59" s="3" t="s">
        <v>760</v>
      </c>
    </row>
    <row r="60" spans="1:11" x14ac:dyDescent="0.25">
      <c r="A60" s="3" t="s">
        <v>130</v>
      </c>
      <c r="B60" s="3" t="s">
        <v>737</v>
      </c>
      <c r="C60" s="3" t="s">
        <v>762</v>
      </c>
      <c r="D60" s="3" t="s">
        <v>131</v>
      </c>
      <c r="E60" s="3" t="s">
        <v>712</v>
      </c>
      <c r="F60" s="3" t="s">
        <v>29</v>
      </c>
      <c r="J60" s="3" t="s">
        <v>132</v>
      </c>
      <c r="K60" s="3" t="s">
        <v>763</v>
      </c>
    </row>
    <row r="61" spans="1:11" x14ac:dyDescent="0.25">
      <c r="A61" s="3" t="s">
        <v>133</v>
      </c>
      <c r="B61" s="3" t="s">
        <v>737</v>
      </c>
      <c r="C61" s="3" t="s">
        <v>764</v>
      </c>
      <c r="D61" s="3" t="s">
        <v>125</v>
      </c>
      <c r="E61" s="3" t="s">
        <v>765</v>
      </c>
      <c r="F61" s="3" t="s">
        <v>134</v>
      </c>
      <c r="J61" s="3" t="s">
        <v>135</v>
      </c>
      <c r="K61" s="3" t="s">
        <v>757</v>
      </c>
    </row>
    <row r="62" spans="1:11" x14ac:dyDescent="0.25">
      <c r="A62" s="3" t="s">
        <v>136</v>
      </c>
      <c r="B62" s="3" t="s">
        <v>767</v>
      </c>
      <c r="C62" s="3" t="s">
        <v>768</v>
      </c>
      <c r="D62" s="3" t="s">
        <v>91</v>
      </c>
      <c r="E62" s="3" t="s">
        <v>756</v>
      </c>
      <c r="F62" s="3" t="s">
        <v>137</v>
      </c>
      <c r="G62" s="3" t="s">
        <v>108</v>
      </c>
      <c r="J62" s="3" t="s">
        <v>109</v>
      </c>
      <c r="K62" s="3" t="s">
        <v>757</v>
      </c>
    </row>
    <row r="63" spans="1:11" x14ac:dyDescent="0.25">
      <c r="A63" s="3" t="s">
        <v>766</v>
      </c>
    </row>
    <row r="64" spans="1:11" x14ac:dyDescent="0.25">
      <c r="A64" s="3" t="s">
        <v>138</v>
      </c>
      <c r="B64" s="3" t="s">
        <v>694</v>
      </c>
      <c r="C64" s="3" t="s">
        <v>770</v>
      </c>
      <c r="D64" s="3" t="s">
        <v>117</v>
      </c>
      <c r="E64" s="3" t="s">
        <v>767</v>
      </c>
      <c r="F64" s="3" t="s">
        <v>63</v>
      </c>
      <c r="G64" s="3" t="s">
        <v>106</v>
      </c>
      <c r="H64" s="3" t="s">
        <v>139</v>
      </c>
      <c r="J64" s="3" t="s">
        <v>140</v>
      </c>
      <c r="K64" s="3" t="s">
        <v>757</v>
      </c>
    </row>
    <row r="65" spans="1:11" x14ac:dyDescent="0.25">
      <c r="A65" s="3" t="s">
        <v>769</v>
      </c>
    </row>
    <row r="67" spans="1:11" x14ac:dyDescent="0.25">
      <c r="A67" s="3" t="s">
        <v>141</v>
      </c>
      <c r="B67" s="3" t="s">
        <v>694</v>
      </c>
      <c r="C67" s="3" t="s">
        <v>772</v>
      </c>
      <c r="D67" s="3" t="s">
        <v>117</v>
      </c>
      <c r="E67" s="3" t="s">
        <v>773</v>
      </c>
      <c r="F67" s="3" t="s">
        <v>142</v>
      </c>
      <c r="G67" s="3" t="s">
        <v>143</v>
      </c>
      <c r="J67" s="3" t="s">
        <v>135</v>
      </c>
      <c r="K67" s="3" t="s">
        <v>774</v>
      </c>
    </row>
    <row r="68" spans="1:11" x14ac:dyDescent="0.25">
      <c r="A68" s="3" t="s">
        <v>771</v>
      </c>
    </row>
    <row r="69" spans="1:11" x14ac:dyDescent="0.25">
      <c r="A69" s="3" t="s">
        <v>144</v>
      </c>
      <c r="B69" s="3" t="s">
        <v>756</v>
      </c>
      <c r="C69" s="3" t="s">
        <v>775</v>
      </c>
      <c r="D69" s="3" t="s">
        <v>145</v>
      </c>
      <c r="E69" s="3" t="s">
        <v>716</v>
      </c>
      <c r="F69" s="3" t="s">
        <v>29</v>
      </c>
      <c r="J69" s="3" t="s">
        <v>146</v>
      </c>
      <c r="K69" s="3" t="s">
        <v>776</v>
      </c>
    </row>
    <row r="70" spans="1:11" x14ac:dyDescent="0.25">
      <c r="A70" s="3" t="s">
        <v>147</v>
      </c>
      <c r="B70" s="3" t="s">
        <v>778</v>
      </c>
      <c r="C70" s="3" t="s">
        <v>750</v>
      </c>
      <c r="D70" s="3" t="s">
        <v>91</v>
      </c>
      <c r="E70" s="3" t="s">
        <v>751</v>
      </c>
      <c r="F70" s="3" t="s">
        <v>148</v>
      </c>
      <c r="G70" s="3" t="s">
        <v>149</v>
      </c>
      <c r="H70" s="3" t="s">
        <v>150</v>
      </c>
      <c r="J70" s="3" t="s">
        <v>140</v>
      </c>
      <c r="K70" s="3" t="s">
        <v>757</v>
      </c>
    </row>
    <row r="71" spans="1:11" x14ac:dyDescent="0.25">
      <c r="A71" s="3" t="s">
        <v>777</v>
      </c>
    </row>
    <row r="73" spans="1:11" x14ac:dyDescent="0.25">
      <c r="A73" s="3" t="s">
        <v>151</v>
      </c>
      <c r="B73" s="3" t="s">
        <v>778</v>
      </c>
      <c r="C73" s="3" t="s">
        <v>780</v>
      </c>
      <c r="D73" s="3" t="s">
        <v>38</v>
      </c>
      <c r="E73" s="3" t="s">
        <v>781</v>
      </c>
      <c r="F73" s="3" t="s">
        <v>152</v>
      </c>
      <c r="G73" s="3" t="s">
        <v>88</v>
      </c>
      <c r="H73" s="3" t="s">
        <v>43</v>
      </c>
      <c r="I73" s="3" t="s">
        <v>153</v>
      </c>
      <c r="J73" s="3" t="s">
        <v>140</v>
      </c>
      <c r="K73" s="3" t="s">
        <v>757</v>
      </c>
    </row>
    <row r="74" spans="1:11" x14ac:dyDescent="0.25">
      <c r="A74" s="3" t="s">
        <v>779</v>
      </c>
    </row>
    <row r="77" spans="1:11" x14ac:dyDescent="0.25">
      <c r="A77" s="3" t="s">
        <v>154</v>
      </c>
      <c r="B77" s="3" t="s">
        <v>725</v>
      </c>
      <c r="C77" s="3" t="s">
        <v>782</v>
      </c>
      <c r="D77" s="3" t="s">
        <v>69</v>
      </c>
      <c r="E77" s="3" t="s">
        <v>783</v>
      </c>
      <c r="F77" s="3" t="s">
        <v>156</v>
      </c>
      <c r="G77" s="3" t="s">
        <v>157</v>
      </c>
      <c r="J77" s="3" t="s">
        <v>140</v>
      </c>
      <c r="K77" s="3" t="s">
        <v>158</v>
      </c>
    </row>
    <row r="78" spans="1:11" x14ac:dyDescent="0.25">
      <c r="A78" s="3" t="s">
        <v>154</v>
      </c>
    </row>
    <row r="79" spans="1:11" x14ac:dyDescent="0.25">
      <c r="A79" s="3" t="s">
        <v>159</v>
      </c>
      <c r="B79" s="3" t="s">
        <v>725</v>
      </c>
      <c r="C79" s="3" t="s">
        <v>691</v>
      </c>
      <c r="D79" s="3" t="s">
        <v>160</v>
      </c>
      <c r="E79" s="3" t="s">
        <v>696</v>
      </c>
      <c r="F79" s="3" t="s">
        <v>161</v>
      </c>
      <c r="J79" s="3" t="s">
        <v>162</v>
      </c>
      <c r="K79" s="3" t="s">
        <v>29</v>
      </c>
    </row>
    <row r="80" spans="1:11" x14ac:dyDescent="0.25">
      <c r="A80" s="3" t="s">
        <v>163</v>
      </c>
      <c r="B80" s="3" t="s">
        <v>725</v>
      </c>
      <c r="C80" s="3" t="s">
        <v>694</v>
      </c>
      <c r="D80" s="3" t="s">
        <v>160</v>
      </c>
      <c r="E80" s="3" t="s">
        <v>699</v>
      </c>
      <c r="F80" s="3" t="s">
        <v>161</v>
      </c>
      <c r="J80" s="3" t="s">
        <v>162</v>
      </c>
      <c r="K80" s="3" t="s">
        <v>29</v>
      </c>
    </row>
    <row r="81" spans="1:11" x14ac:dyDescent="0.25">
      <c r="A81" s="3" t="s">
        <v>164</v>
      </c>
      <c r="B81" s="3" t="s">
        <v>725</v>
      </c>
      <c r="C81" s="3" t="s">
        <v>701</v>
      </c>
      <c r="D81" s="3" t="s">
        <v>160</v>
      </c>
      <c r="E81" s="3" t="s">
        <v>693</v>
      </c>
      <c r="F81" s="3" t="s">
        <v>161</v>
      </c>
      <c r="J81" s="3" t="s">
        <v>162</v>
      </c>
      <c r="K81" s="3" t="s">
        <v>29</v>
      </c>
    </row>
    <row r="82" spans="1:11" x14ac:dyDescent="0.25">
      <c r="A82" s="3" t="s">
        <v>165</v>
      </c>
      <c r="B82" s="3" t="s">
        <v>725</v>
      </c>
      <c r="C82" s="3" t="s">
        <v>784</v>
      </c>
      <c r="D82" s="3" t="s">
        <v>166</v>
      </c>
      <c r="E82" s="3" t="s">
        <v>700</v>
      </c>
      <c r="F82" s="3" t="s">
        <v>168</v>
      </c>
      <c r="J82" s="3" t="s">
        <v>169</v>
      </c>
      <c r="K82" s="3" t="s">
        <v>29</v>
      </c>
    </row>
    <row r="83" spans="1:11" x14ac:dyDescent="0.25">
      <c r="A83" s="3" t="s">
        <v>170</v>
      </c>
      <c r="B83" s="3" t="s">
        <v>730</v>
      </c>
      <c r="C83" s="3" t="s">
        <v>785</v>
      </c>
      <c r="D83" s="3" t="s">
        <v>69</v>
      </c>
      <c r="E83" s="3" t="s">
        <v>709</v>
      </c>
      <c r="F83" s="3" t="s">
        <v>171</v>
      </c>
      <c r="J83" s="3" t="s">
        <v>10</v>
      </c>
      <c r="K83" s="3" t="s">
        <v>786</v>
      </c>
    </row>
    <row r="84" spans="1:11" x14ac:dyDescent="0.25">
      <c r="A84" s="3" t="s">
        <v>172</v>
      </c>
      <c r="B84" s="3" t="s">
        <v>730</v>
      </c>
      <c r="C84" s="3" t="s">
        <v>728</v>
      </c>
      <c r="D84" s="3" t="s">
        <v>80</v>
      </c>
      <c r="E84" s="3" t="s">
        <v>729</v>
      </c>
      <c r="F84" s="3" t="s">
        <v>173</v>
      </c>
      <c r="G84" s="3" t="s">
        <v>51</v>
      </c>
      <c r="J84" s="3" t="s">
        <v>56</v>
      </c>
      <c r="K84" s="3" t="s">
        <v>717</v>
      </c>
    </row>
    <row r="85" spans="1:11" x14ac:dyDescent="0.25">
      <c r="A85" s="3" t="s">
        <v>787</v>
      </c>
    </row>
    <row r="86" spans="1:11" x14ac:dyDescent="0.25">
      <c r="A86" s="3" t="s">
        <v>174</v>
      </c>
      <c r="B86" s="3" t="s">
        <v>730</v>
      </c>
      <c r="C86" s="3" t="s">
        <v>755</v>
      </c>
      <c r="D86" s="3" t="s">
        <v>175</v>
      </c>
      <c r="E86" s="3" t="s">
        <v>691</v>
      </c>
      <c r="F86" s="3" t="s">
        <v>177</v>
      </c>
      <c r="J86" s="3" t="s">
        <v>169</v>
      </c>
      <c r="K86" s="3" t="s">
        <v>29</v>
      </c>
    </row>
    <row r="87" spans="1:11" x14ac:dyDescent="0.25">
      <c r="A87" s="3" t="s">
        <v>178</v>
      </c>
      <c r="B87" s="3" t="s">
        <v>730</v>
      </c>
      <c r="C87" s="3" t="s">
        <v>788</v>
      </c>
      <c r="D87" s="3" t="s">
        <v>98</v>
      </c>
      <c r="E87" s="3" t="s">
        <v>694</v>
      </c>
      <c r="F87" s="3" t="s">
        <v>179</v>
      </c>
      <c r="J87" s="3" t="s">
        <v>169</v>
      </c>
      <c r="K87" s="3" t="s">
        <v>29</v>
      </c>
    </row>
    <row r="88" spans="1:11" x14ac:dyDescent="0.25">
      <c r="A88" s="3" t="s">
        <v>180</v>
      </c>
      <c r="B88" s="3" t="s">
        <v>730</v>
      </c>
      <c r="C88" s="3" t="s">
        <v>790</v>
      </c>
      <c r="D88" s="3" t="s">
        <v>181</v>
      </c>
      <c r="E88" s="3" t="s">
        <v>738</v>
      </c>
      <c r="F88" s="3" t="s">
        <v>134</v>
      </c>
      <c r="G88" s="3" t="s">
        <v>81</v>
      </c>
      <c r="H88" s="3" t="s">
        <v>153</v>
      </c>
      <c r="J88" s="3" t="s">
        <v>135</v>
      </c>
      <c r="K88" s="3" t="s">
        <v>774</v>
      </c>
    </row>
    <row r="89" spans="1:11" x14ac:dyDescent="0.25">
      <c r="A89" s="3" t="s">
        <v>789</v>
      </c>
    </row>
    <row r="91" spans="1:11" x14ac:dyDescent="0.25">
      <c r="A91" s="3" t="s">
        <v>183</v>
      </c>
      <c r="B91" s="3" t="s">
        <v>751</v>
      </c>
      <c r="C91" s="3" t="s">
        <v>713</v>
      </c>
      <c r="D91" s="3" t="s">
        <v>184</v>
      </c>
      <c r="E91" s="3" t="s">
        <v>739</v>
      </c>
      <c r="F91" s="3" t="s">
        <v>29</v>
      </c>
      <c r="J91" s="3" t="s">
        <v>185</v>
      </c>
      <c r="K91" s="3" t="s">
        <v>791</v>
      </c>
    </row>
    <row r="92" spans="1:11" x14ac:dyDescent="0.25">
      <c r="A92" s="3" t="s">
        <v>186</v>
      </c>
      <c r="B92" s="3" t="s">
        <v>751</v>
      </c>
      <c r="C92" s="3" t="s">
        <v>793</v>
      </c>
      <c r="D92" s="3" t="s">
        <v>125</v>
      </c>
      <c r="E92" s="3" t="s">
        <v>794</v>
      </c>
      <c r="F92" s="3" t="s">
        <v>187</v>
      </c>
      <c r="G92" s="3" t="s">
        <v>52</v>
      </c>
      <c r="H92" s="3" t="s">
        <v>27</v>
      </c>
      <c r="J92" s="3" t="s">
        <v>24</v>
      </c>
      <c r="K92" s="3" t="s">
        <v>757</v>
      </c>
    </row>
    <row r="93" spans="1:11" x14ac:dyDescent="0.25">
      <c r="A93" s="3" t="s">
        <v>792</v>
      </c>
    </row>
    <row r="95" spans="1:11" x14ac:dyDescent="0.25">
      <c r="A95" s="3" t="s">
        <v>188</v>
      </c>
      <c r="B95" s="3" t="s">
        <v>751</v>
      </c>
      <c r="C95" s="3" t="s">
        <v>762</v>
      </c>
      <c r="D95" s="3" t="s">
        <v>46</v>
      </c>
      <c r="E95" s="3" t="s">
        <v>699</v>
      </c>
      <c r="F95" s="3" t="s">
        <v>87</v>
      </c>
      <c r="J95" s="3" t="s">
        <v>189</v>
      </c>
      <c r="K95" s="3" t="s">
        <v>795</v>
      </c>
    </row>
    <row r="96" spans="1:11" x14ac:dyDescent="0.25">
      <c r="A96" s="3" t="s">
        <v>190</v>
      </c>
      <c r="B96" s="3" t="s">
        <v>794</v>
      </c>
      <c r="C96" s="3" t="s">
        <v>740</v>
      </c>
      <c r="D96" s="3" t="s">
        <v>160</v>
      </c>
      <c r="E96" s="3" t="s">
        <v>798</v>
      </c>
      <c r="F96" s="3" t="s">
        <v>191</v>
      </c>
      <c r="J96" s="3" t="s">
        <v>194</v>
      </c>
      <c r="K96" s="3" t="s">
        <v>799</v>
      </c>
    </row>
    <row r="97" spans="1:11" x14ac:dyDescent="0.25">
      <c r="A97" s="3" t="s">
        <v>796</v>
      </c>
      <c r="D97" s="3" t="s">
        <v>797</v>
      </c>
    </row>
    <row r="99" spans="1:11" x14ac:dyDescent="0.25">
      <c r="A99" s="3" t="s">
        <v>195</v>
      </c>
      <c r="B99" s="3" t="s">
        <v>794</v>
      </c>
      <c r="C99" s="3" t="s">
        <v>793</v>
      </c>
      <c r="D99" s="3" t="s">
        <v>80</v>
      </c>
      <c r="E99" s="3" t="s">
        <v>794</v>
      </c>
      <c r="F99" s="3" t="s">
        <v>123</v>
      </c>
      <c r="G99" s="3" t="s">
        <v>171</v>
      </c>
      <c r="H99" s="3" t="s">
        <v>197</v>
      </c>
      <c r="J99" s="3" t="s">
        <v>65</v>
      </c>
      <c r="K99" s="3" t="s">
        <v>757</v>
      </c>
    </row>
    <row r="100" spans="1:11" x14ac:dyDescent="0.25">
      <c r="A100" s="3" t="s">
        <v>196</v>
      </c>
    </row>
    <row r="102" spans="1:11" x14ac:dyDescent="0.25">
      <c r="A102" s="3" t="s">
        <v>198</v>
      </c>
      <c r="B102" s="3" t="s">
        <v>794</v>
      </c>
      <c r="C102" s="3" t="s">
        <v>800</v>
      </c>
      <c r="D102" s="3" t="s">
        <v>117</v>
      </c>
      <c r="E102" s="3" t="s">
        <v>689</v>
      </c>
      <c r="F102" s="3" t="s">
        <v>200</v>
      </c>
      <c r="J102" s="3" t="s">
        <v>201</v>
      </c>
      <c r="K102" s="3" t="s">
        <v>29</v>
      </c>
    </row>
    <row r="103" spans="1:11" x14ac:dyDescent="0.25">
      <c r="A103" s="3" t="s">
        <v>202</v>
      </c>
      <c r="B103" s="3" t="s">
        <v>794</v>
      </c>
      <c r="C103" s="3" t="s">
        <v>800</v>
      </c>
      <c r="D103" s="3" t="s">
        <v>204</v>
      </c>
      <c r="E103" s="3" t="s">
        <v>692</v>
      </c>
      <c r="F103" s="3" t="s">
        <v>206</v>
      </c>
      <c r="J103" s="3" t="s">
        <v>201</v>
      </c>
      <c r="K103" s="3" t="s">
        <v>29</v>
      </c>
    </row>
    <row r="104" spans="1:11" x14ac:dyDescent="0.25">
      <c r="A104" s="3" t="s">
        <v>207</v>
      </c>
      <c r="B104" s="3" t="s">
        <v>794</v>
      </c>
      <c r="C104" s="3" t="s">
        <v>800</v>
      </c>
      <c r="D104" s="3" t="s">
        <v>38</v>
      </c>
      <c r="E104" s="3" t="s">
        <v>690</v>
      </c>
      <c r="F104" s="3" t="s">
        <v>209</v>
      </c>
      <c r="J104" s="3" t="s">
        <v>201</v>
      </c>
      <c r="K104" s="3" t="s">
        <v>29</v>
      </c>
    </row>
    <row r="105" spans="1:11" x14ac:dyDescent="0.25">
      <c r="A105" s="3" t="s">
        <v>210</v>
      </c>
      <c r="B105" s="3" t="s">
        <v>794</v>
      </c>
      <c r="C105" s="3" t="s">
        <v>800</v>
      </c>
      <c r="D105" s="3" t="s">
        <v>125</v>
      </c>
      <c r="E105" s="3" t="s">
        <v>709</v>
      </c>
      <c r="F105" s="3" t="s">
        <v>212</v>
      </c>
      <c r="J105" s="3" t="s">
        <v>201</v>
      </c>
      <c r="K105" s="3" t="s">
        <v>29</v>
      </c>
    </row>
    <row r="106" spans="1:11" x14ac:dyDescent="0.25">
      <c r="A106" s="3" t="s">
        <v>213</v>
      </c>
      <c r="B106" s="3" t="s">
        <v>794</v>
      </c>
      <c r="C106" s="3" t="s">
        <v>800</v>
      </c>
      <c r="D106" s="3" t="s">
        <v>46</v>
      </c>
      <c r="E106" s="3" t="s">
        <v>696</v>
      </c>
      <c r="F106" s="3" t="s">
        <v>215</v>
      </c>
      <c r="J106" s="3" t="s">
        <v>201</v>
      </c>
      <c r="K106" s="3" t="s">
        <v>29</v>
      </c>
    </row>
    <row r="107" spans="1:11" x14ac:dyDescent="0.25">
      <c r="A107" s="3" t="s">
        <v>216</v>
      </c>
      <c r="B107" s="3" t="s">
        <v>747</v>
      </c>
      <c r="C107" s="3" t="s">
        <v>801</v>
      </c>
      <c r="D107" s="3" t="s">
        <v>111</v>
      </c>
      <c r="E107" s="3" t="s">
        <v>701</v>
      </c>
      <c r="F107" s="3" t="s">
        <v>219</v>
      </c>
      <c r="G107" s="3" t="s">
        <v>88</v>
      </c>
      <c r="H107" s="3" t="s">
        <v>220</v>
      </c>
      <c r="I107" s="3" t="s">
        <v>27</v>
      </c>
      <c r="J107" s="3" t="s">
        <v>89</v>
      </c>
      <c r="K107" s="3" t="s">
        <v>774</v>
      </c>
    </row>
    <row r="108" spans="1:11" x14ac:dyDescent="0.25">
      <c r="A108" s="3" t="s">
        <v>217</v>
      </c>
    </row>
    <row r="111" spans="1:11" x14ac:dyDescent="0.25">
      <c r="A111" s="3" t="s">
        <v>221</v>
      </c>
      <c r="B111" s="3" t="s">
        <v>747</v>
      </c>
      <c r="C111" s="3" t="s">
        <v>793</v>
      </c>
      <c r="D111" s="3" t="s">
        <v>80</v>
      </c>
      <c r="E111" s="3" t="s">
        <v>794</v>
      </c>
      <c r="F111" s="3" t="s">
        <v>88</v>
      </c>
      <c r="G111" s="3" t="s">
        <v>223</v>
      </c>
      <c r="J111" s="3" t="s">
        <v>89</v>
      </c>
      <c r="K111" s="3" t="s">
        <v>757</v>
      </c>
    </row>
    <row r="112" spans="1:11" x14ac:dyDescent="0.25">
      <c r="A112" s="3" t="s">
        <v>222</v>
      </c>
    </row>
    <row r="113" spans="1:11" x14ac:dyDescent="0.25">
      <c r="F113" s="3" t="s">
        <v>27</v>
      </c>
      <c r="G113" s="3" t="s">
        <v>226</v>
      </c>
    </row>
    <row r="114" spans="1:11" x14ac:dyDescent="0.25">
      <c r="A114" s="3" t="s">
        <v>224</v>
      </c>
      <c r="B114" s="3" t="s">
        <v>747</v>
      </c>
      <c r="C114" s="3" t="s">
        <v>802</v>
      </c>
      <c r="D114" s="3" t="s">
        <v>80</v>
      </c>
      <c r="E114" s="3" t="s">
        <v>729</v>
      </c>
      <c r="J114" s="3" t="s">
        <v>189</v>
      </c>
      <c r="K114" s="3" t="s">
        <v>803</v>
      </c>
    </row>
    <row r="115" spans="1:11" x14ac:dyDescent="0.25">
      <c r="A115" s="3" t="s">
        <v>227</v>
      </c>
      <c r="B115" s="3" t="s">
        <v>765</v>
      </c>
      <c r="C115" s="3" t="s">
        <v>804</v>
      </c>
      <c r="D115" s="3" t="s">
        <v>80</v>
      </c>
      <c r="E115" s="3" t="s">
        <v>767</v>
      </c>
      <c r="F115" s="3" t="s">
        <v>148</v>
      </c>
      <c r="G115" s="3" t="s">
        <v>43</v>
      </c>
      <c r="H115" s="3" t="s">
        <v>149</v>
      </c>
      <c r="J115" s="3" t="s">
        <v>229</v>
      </c>
      <c r="K115" s="3" t="s">
        <v>757</v>
      </c>
    </row>
    <row r="116" spans="1:11" x14ac:dyDescent="0.25">
      <c r="A116" s="3" t="s">
        <v>228</v>
      </c>
    </row>
    <row r="118" spans="1:11" x14ac:dyDescent="0.25">
      <c r="A118" s="3" t="s">
        <v>230</v>
      </c>
      <c r="B118" s="3" t="s">
        <v>805</v>
      </c>
      <c r="C118" s="3" t="s">
        <v>806</v>
      </c>
      <c r="D118" s="3" t="s">
        <v>101</v>
      </c>
      <c r="E118" s="3" t="s">
        <v>707</v>
      </c>
      <c r="F118" s="3" t="s">
        <v>231</v>
      </c>
      <c r="J118" s="3" t="s">
        <v>10</v>
      </c>
      <c r="K118" s="3" t="s">
        <v>807</v>
      </c>
    </row>
    <row r="119" spans="1:11" x14ac:dyDescent="0.25">
      <c r="A119" s="3" t="s">
        <v>232</v>
      </c>
      <c r="B119" s="3" t="s">
        <v>805</v>
      </c>
      <c r="C119" s="3" t="s">
        <v>808</v>
      </c>
      <c r="D119" s="3" t="s">
        <v>117</v>
      </c>
      <c r="E119" s="3" t="s">
        <v>700</v>
      </c>
      <c r="F119" s="3" t="s">
        <v>234</v>
      </c>
      <c r="J119" s="3" t="s">
        <v>65</v>
      </c>
      <c r="K119" s="3" t="s">
        <v>754</v>
      </c>
    </row>
    <row r="120" spans="1:11" x14ac:dyDescent="0.25">
      <c r="A120" s="3" t="s">
        <v>235</v>
      </c>
      <c r="B120" s="3" t="s">
        <v>805</v>
      </c>
      <c r="C120" s="3" t="s">
        <v>809</v>
      </c>
      <c r="D120" s="3" t="s">
        <v>111</v>
      </c>
      <c r="E120" s="3" t="s">
        <v>751</v>
      </c>
      <c r="F120" s="3" t="s">
        <v>152</v>
      </c>
      <c r="J120" s="3" t="s">
        <v>189</v>
      </c>
      <c r="K120" s="3" t="s">
        <v>757</v>
      </c>
    </row>
    <row r="121" spans="1:11" x14ac:dyDescent="0.25">
      <c r="A121" s="3" t="s">
        <v>237</v>
      </c>
      <c r="B121" s="3" t="s">
        <v>805</v>
      </c>
      <c r="C121" s="3" t="s">
        <v>800</v>
      </c>
      <c r="D121" s="3" t="s">
        <v>69</v>
      </c>
      <c r="E121" s="3" t="s">
        <v>693</v>
      </c>
      <c r="F121" s="3" t="s">
        <v>200</v>
      </c>
      <c r="J121" s="3" t="s">
        <v>239</v>
      </c>
      <c r="K121" s="3" t="s">
        <v>29</v>
      </c>
    </row>
    <row r="122" spans="1:11" x14ac:dyDescent="0.25">
      <c r="A122" s="3" t="s">
        <v>240</v>
      </c>
      <c r="B122" s="3" t="s">
        <v>805</v>
      </c>
      <c r="C122" s="3" t="s">
        <v>800</v>
      </c>
      <c r="D122" s="3" t="s">
        <v>91</v>
      </c>
      <c r="E122" s="3" t="s">
        <v>693</v>
      </c>
      <c r="F122" s="3" t="s">
        <v>242</v>
      </c>
      <c r="J122" s="3" t="s">
        <v>239</v>
      </c>
      <c r="K122" s="3" t="s">
        <v>29</v>
      </c>
    </row>
    <row r="123" spans="1:11" x14ac:dyDescent="0.25">
      <c r="A123" s="3" t="s">
        <v>243</v>
      </c>
      <c r="B123" s="3" t="s">
        <v>781</v>
      </c>
      <c r="C123" s="3" t="s">
        <v>810</v>
      </c>
      <c r="D123" s="3" t="s">
        <v>117</v>
      </c>
      <c r="E123" s="3" t="s">
        <v>737</v>
      </c>
      <c r="F123" s="3" t="s">
        <v>245</v>
      </c>
      <c r="J123" s="3" t="s">
        <v>189</v>
      </c>
      <c r="K123" s="3" t="s">
        <v>757</v>
      </c>
    </row>
    <row r="124" spans="1:11" x14ac:dyDescent="0.25">
      <c r="A124" s="3" t="s">
        <v>246</v>
      </c>
      <c r="B124" s="3" t="s">
        <v>781</v>
      </c>
      <c r="C124" s="3" t="s">
        <v>788</v>
      </c>
      <c r="D124" s="3" t="s">
        <v>91</v>
      </c>
      <c r="E124" s="3" t="s">
        <v>725</v>
      </c>
      <c r="F124" s="3" t="s">
        <v>248</v>
      </c>
      <c r="G124" s="3" t="s">
        <v>153</v>
      </c>
      <c r="J124" s="3" t="s">
        <v>189</v>
      </c>
      <c r="K124" s="3" t="s">
        <v>757</v>
      </c>
    </row>
    <row r="125" spans="1:11" x14ac:dyDescent="0.25">
      <c r="A125" s="3" t="s">
        <v>247</v>
      </c>
    </row>
    <row r="126" spans="1:11" x14ac:dyDescent="0.25">
      <c r="A126" s="3" t="s">
        <v>249</v>
      </c>
      <c r="B126" s="3" t="s">
        <v>701</v>
      </c>
      <c r="C126" s="3" t="s">
        <v>700</v>
      </c>
      <c r="D126" s="3" t="s">
        <v>83</v>
      </c>
      <c r="E126" s="3" t="s">
        <v>690</v>
      </c>
      <c r="F126" s="3" t="s">
        <v>139</v>
      </c>
      <c r="G126" s="3" t="s">
        <v>19</v>
      </c>
      <c r="H126" s="3" t="s">
        <v>9</v>
      </c>
      <c r="J126" s="3" t="s">
        <v>28</v>
      </c>
      <c r="K126" s="3" t="s">
        <v>29</v>
      </c>
    </row>
    <row r="127" spans="1:11" x14ac:dyDescent="0.25">
      <c r="A127" s="3" t="s">
        <v>250</v>
      </c>
    </row>
    <row r="129" spans="1:11" x14ac:dyDescent="0.25">
      <c r="A129" s="3" t="s">
        <v>251</v>
      </c>
      <c r="B129" s="3" t="s">
        <v>701</v>
      </c>
      <c r="C129" s="3" t="s">
        <v>811</v>
      </c>
      <c r="D129" s="3" t="s">
        <v>166</v>
      </c>
      <c r="E129" s="3" t="s">
        <v>699</v>
      </c>
      <c r="F129" s="3" t="s">
        <v>253</v>
      </c>
      <c r="J129" s="3" t="s">
        <v>254</v>
      </c>
      <c r="K129" s="3" t="s">
        <v>776</v>
      </c>
    </row>
    <row r="130" spans="1:11" x14ac:dyDescent="0.25">
      <c r="A130" s="3" t="s">
        <v>255</v>
      </c>
      <c r="B130" s="3" t="s">
        <v>812</v>
      </c>
      <c r="C130" s="3" t="s">
        <v>810</v>
      </c>
      <c r="D130" s="3" t="s">
        <v>117</v>
      </c>
      <c r="E130" s="3" t="s">
        <v>737</v>
      </c>
      <c r="F130" s="3" t="s">
        <v>257</v>
      </c>
      <c r="J130" s="3" t="s">
        <v>44</v>
      </c>
      <c r="K130" s="3" t="s">
        <v>721</v>
      </c>
    </row>
    <row r="131" spans="1:11" x14ac:dyDescent="0.25">
      <c r="A131" s="3" t="s">
        <v>258</v>
      </c>
      <c r="B131" s="3" t="s">
        <v>812</v>
      </c>
      <c r="C131" s="3" t="s">
        <v>813</v>
      </c>
      <c r="D131" s="3" t="s">
        <v>259</v>
      </c>
      <c r="E131" s="3" t="s">
        <v>778</v>
      </c>
      <c r="F131" s="3" t="s">
        <v>156</v>
      </c>
      <c r="G131" s="3" t="s">
        <v>231</v>
      </c>
      <c r="H131" s="3" t="s">
        <v>27</v>
      </c>
      <c r="J131" s="3" t="s">
        <v>24</v>
      </c>
      <c r="K131" s="3" t="s">
        <v>726</v>
      </c>
    </row>
    <row r="132" spans="1:11" x14ac:dyDescent="0.25">
      <c r="A132" s="3" t="s">
        <v>258</v>
      </c>
    </row>
    <row r="134" spans="1:11" x14ac:dyDescent="0.25">
      <c r="A134" s="3" t="s">
        <v>261</v>
      </c>
      <c r="B134" s="3" t="s">
        <v>812</v>
      </c>
      <c r="C134" s="3" t="s">
        <v>697</v>
      </c>
      <c r="D134" s="3" t="s">
        <v>160</v>
      </c>
      <c r="E134" s="3" t="s">
        <v>690</v>
      </c>
      <c r="F134" s="3" t="s">
        <v>161</v>
      </c>
      <c r="J134" s="3" t="s">
        <v>162</v>
      </c>
      <c r="K134" s="3" t="s">
        <v>29</v>
      </c>
    </row>
    <row r="135" spans="1:11" x14ac:dyDescent="0.25">
      <c r="A135" s="3" t="s">
        <v>262</v>
      </c>
      <c r="B135" s="3" t="s">
        <v>812</v>
      </c>
      <c r="C135" s="3" t="s">
        <v>715</v>
      </c>
      <c r="D135" s="3" t="s">
        <v>101</v>
      </c>
      <c r="E135" s="3" t="s">
        <v>716</v>
      </c>
      <c r="F135" s="3" t="s">
        <v>265</v>
      </c>
      <c r="J135" s="3" t="s">
        <v>169</v>
      </c>
      <c r="K135" s="3" t="s">
        <v>29</v>
      </c>
    </row>
    <row r="136" spans="1:11" x14ac:dyDescent="0.25">
      <c r="A136" s="3" t="s">
        <v>266</v>
      </c>
      <c r="B136" s="3" t="s">
        <v>812</v>
      </c>
      <c r="C136" s="3" t="s">
        <v>814</v>
      </c>
      <c r="D136" s="3" t="s">
        <v>91</v>
      </c>
      <c r="E136" s="3" t="s">
        <v>815</v>
      </c>
      <c r="F136" s="3" t="s">
        <v>268</v>
      </c>
      <c r="G136" s="3" t="s">
        <v>220</v>
      </c>
      <c r="J136" s="3" t="s">
        <v>229</v>
      </c>
      <c r="K136" s="3" t="s">
        <v>774</v>
      </c>
    </row>
    <row r="137" spans="1:11" x14ac:dyDescent="0.25">
      <c r="A137" s="3" t="s">
        <v>267</v>
      </c>
    </row>
    <row r="138" spans="1:11" x14ac:dyDescent="0.25">
      <c r="A138" s="3" t="s">
        <v>269</v>
      </c>
      <c r="B138" s="3" t="s">
        <v>783</v>
      </c>
      <c r="C138" s="3" t="s">
        <v>703</v>
      </c>
      <c r="D138" s="3" t="s">
        <v>166</v>
      </c>
      <c r="E138" s="3" t="s">
        <v>697</v>
      </c>
      <c r="F138" s="3" t="s">
        <v>270</v>
      </c>
      <c r="J138" s="3" t="s">
        <v>10</v>
      </c>
      <c r="K138" s="3" t="s">
        <v>816</v>
      </c>
    </row>
    <row r="139" spans="1:11" x14ac:dyDescent="0.25">
      <c r="A139" s="3" t="s">
        <v>271</v>
      </c>
      <c r="B139" s="3" t="s">
        <v>783</v>
      </c>
      <c r="C139" s="3" t="s">
        <v>817</v>
      </c>
      <c r="D139" s="3" t="s">
        <v>117</v>
      </c>
      <c r="E139" s="3" t="s">
        <v>751</v>
      </c>
      <c r="F139" s="3" t="s">
        <v>88</v>
      </c>
      <c r="G139" s="3" t="s">
        <v>273</v>
      </c>
      <c r="H139" s="3" t="s">
        <v>27</v>
      </c>
      <c r="J139" s="3" t="s">
        <v>89</v>
      </c>
      <c r="K139" s="3" t="s">
        <v>757</v>
      </c>
    </row>
    <row r="140" spans="1:11" x14ac:dyDescent="0.25">
      <c r="A140" s="3" t="s">
        <v>272</v>
      </c>
    </row>
    <row r="142" spans="1:11" x14ac:dyDescent="0.25">
      <c r="A142" s="3" t="s">
        <v>274</v>
      </c>
      <c r="B142" s="3" t="s">
        <v>783</v>
      </c>
      <c r="C142" s="3" t="s">
        <v>700</v>
      </c>
      <c r="D142" s="3" t="s">
        <v>160</v>
      </c>
      <c r="E142" s="3" t="s">
        <v>709</v>
      </c>
      <c r="F142" s="3" t="s">
        <v>161</v>
      </c>
      <c r="J142" s="3" t="s">
        <v>162</v>
      </c>
      <c r="K142" s="3" t="s">
        <v>29</v>
      </c>
    </row>
    <row r="143" spans="1:11" x14ac:dyDescent="0.25">
      <c r="A143" s="3" t="s">
        <v>276</v>
      </c>
      <c r="B143" s="3" t="s">
        <v>783</v>
      </c>
      <c r="C143" s="3" t="s">
        <v>802</v>
      </c>
      <c r="D143" s="3" t="s">
        <v>278</v>
      </c>
      <c r="E143" s="3" t="s">
        <v>729</v>
      </c>
      <c r="F143" s="3" t="s">
        <v>280</v>
      </c>
      <c r="J143" s="3" t="s">
        <v>169</v>
      </c>
      <c r="K143" s="3" t="s">
        <v>29</v>
      </c>
    </row>
    <row r="144" spans="1:11" x14ac:dyDescent="0.25">
      <c r="A144" s="3" t="s">
        <v>281</v>
      </c>
      <c r="B144" s="3" t="s">
        <v>783</v>
      </c>
      <c r="C144" s="3" t="s">
        <v>818</v>
      </c>
      <c r="D144" s="3" t="s">
        <v>69</v>
      </c>
      <c r="E144" s="3" t="s">
        <v>819</v>
      </c>
      <c r="F144" s="3" t="s">
        <v>148</v>
      </c>
      <c r="G144" s="3" t="s">
        <v>43</v>
      </c>
      <c r="H144" s="3" t="s">
        <v>283</v>
      </c>
      <c r="I144" s="3" t="s">
        <v>149</v>
      </c>
      <c r="J144" s="3" t="s">
        <v>229</v>
      </c>
      <c r="K144" s="3" t="s">
        <v>774</v>
      </c>
    </row>
    <row r="145" spans="1:11" x14ac:dyDescent="0.25">
      <c r="A145" s="3" t="s">
        <v>282</v>
      </c>
    </row>
    <row r="148" spans="1:11" x14ac:dyDescent="0.25">
      <c r="A148" s="3" t="s">
        <v>284</v>
      </c>
      <c r="B148" s="3" t="s">
        <v>820</v>
      </c>
      <c r="C148" s="3" t="s">
        <v>785</v>
      </c>
      <c r="D148" s="3" t="s">
        <v>285</v>
      </c>
      <c r="E148" s="3" t="s">
        <v>693</v>
      </c>
      <c r="F148" s="3" t="s">
        <v>286</v>
      </c>
      <c r="J148" s="3" t="s">
        <v>10</v>
      </c>
      <c r="K148" s="3" t="s">
        <v>821</v>
      </c>
    </row>
    <row r="149" spans="1:11" x14ac:dyDescent="0.25">
      <c r="A149" s="3" t="s">
        <v>287</v>
      </c>
      <c r="B149" s="3" t="s">
        <v>820</v>
      </c>
      <c r="C149" s="3" t="s">
        <v>822</v>
      </c>
      <c r="D149" s="3" t="s">
        <v>91</v>
      </c>
      <c r="E149" s="3" t="s">
        <v>823</v>
      </c>
      <c r="F149" s="3" t="s">
        <v>148</v>
      </c>
      <c r="G149" s="3" t="s">
        <v>289</v>
      </c>
      <c r="H149" s="3" t="s">
        <v>23</v>
      </c>
      <c r="I149" s="3" t="s">
        <v>149</v>
      </c>
      <c r="J149" s="3" t="s">
        <v>140</v>
      </c>
      <c r="K149" s="3" t="s">
        <v>774</v>
      </c>
    </row>
    <row r="150" spans="1:11" x14ac:dyDescent="0.25">
      <c r="A150" s="3" t="s">
        <v>288</v>
      </c>
    </row>
    <row r="153" spans="1:11" x14ac:dyDescent="0.25">
      <c r="A153" s="3" t="s">
        <v>290</v>
      </c>
      <c r="B153" s="3" t="s">
        <v>820</v>
      </c>
      <c r="C153" s="3" t="s">
        <v>824</v>
      </c>
      <c r="D153" s="3" t="s">
        <v>292</v>
      </c>
      <c r="E153" s="3" t="s">
        <v>785</v>
      </c>
      <c r="F153" s="3" t="s">
        <v>156</v>
      </c>
      <c r="G153" s="3" t="s">
        <v>171</v>
      </c>
      <c r="H153" s="3" t="s">
        <v>148</v>
      </c>
      <c r="I153" s="3" t="s">
        <v>294</v>
      </c>
      <c r="J153" s="3" t="s">
        <v>65</v>
      </c>
      <c r="K153" s="3" t="s">
        <v>774</v>
      </c>
    </row>
    <row r="154" spans="1:11" x14ac:dyDescent="0.25">
      <c r="A154" s="3" t="s">
        <v>291</v>
      </c>
    </row>
    <row r="157" spans="1:11" x14ac:dyDescent="0.25">
      <c r="A157" s="3" t="s">
        <v>295</v>
      </c>
      <c r="B157" s="3" t="s">
        <v>820</v>
      </c>
      <c r="C157" s="3" t="s">
        <v>750</v>
      </c>
      <c r="D157" s="3" t="s">
        <v>101</v>
      </c>
      <c r="E157" s="3" t="s">
        <v>751</v>
      </c>
      <c r="F157" s="3" t="s">
        <v>219</v>
      </c>
      <c r="J157" s="3" t="s">
        <v>297</v>
      </c>
      <c r="K157" s="3" t="s">
        <v>726</v>
      </c>
    </row>
    <row r="158" spans="1:11" x14ac:dyDescent="0.25">
      <c r="A158" s="3" t="s">
        <v>298</v>
      </c>
      <c r="B158" s="3" t="s">
        <v>785</v>
      </c>
      <c r="C158" s="3" t="s">
        <v>825</v>
      </c>
      <c r="D158" s="3" t="s">
        <v>80</v>
      </c>
      <c r="E158" s="3" t="s">
        <v>823</v>
      </c>
      <c r="F158" s="3" t="s">
        <v>63</v>
      </c>
      <c r="G158" s="3" t="s">
        <v>106</v>
      </c>
      <c r="H158" s="3" t="s">
        <v>300</v>
      </c>
      <c r="J158" s="3" t="s">
        <v>140</v>
      </c>
      <c r="K158" s="3" t="s">
        <v>774</v>
      </c>
    </row>
    <row r="159" spans="1:11" x14ac:dyDescent="0.25">
      <c r="A159" s="3" t="s">
        <v>299</v>
      </c>
    </row>
    <row r="161" spans="1:11" x14ac:dyDescent="0.25">
      <c r="A161" s="3" t="s">
        <v>301</v>
      </c>
      <c r="B161" s="3" t="s">
        <v>785</v>
      </c>
      <c r="C161" s="3" t="s">
        <v>826</v>
      </c>
      <c r="D161" s="3" t="s">
        <v>80</v>
      </c>
      <c r="E161" s="3" t="s">
        <v>827</v>
      </c>
      <c r="F161" s="3" t="s">
        <v>75</v>
      </c>
      <c r="G161" s="3" t="s">
        <v>156</v>
      </c>
      <c r="H161" s="3" t="s">
        <v>52</v>
      </c>
      <c r="I161" s="3" t="s">
        <v>294</v>
      </c>
      <c r="J161" s="3" t="s">
        <v>89</v>
      </c>
      <c r="K161" s="3" t="s">
        <v>774</v>
      </c>
    </row>
    <row r="162" spans="1:11" x14ac:dyDescent="0.25">
      <c r="A162" s="3" t="s">
        <v>301</v>
      </c>
    </row>
    <row r="165" spans="1:11" x14ac:dyDescent="0.25">
      <c r="A165" s="3" t="s">
        <v>302</v>
      </c>
      <c r="B165" s="3" t="s">
        <v>785</v>
      </c>
      <c r="C165" s="3" t="s">
        <v>828</v>
      </c>
      <c r="D165" s="3" t="s">
        <v>303</v>
      </c>
      <c r="E165" s="3" t="s">
        <v>739</v>
      </c>
      <c r="F165" s="3" t="s">
        <v>29</v>
      </c>
      <c r="J165" s="3" t="s">
        <v>304</v>
      </c>
      <c r="K165" s="3" t="s">
        <v>791</v>
      </c>
    </row>
    <row r="166" spans="1:11" x14ac:dyDescent="0.25">
      <c r="A166" s="3" t="s">
        <v>305</v>
      </c>
      <c r="B166" s="3" t="s">
        <v>785</v>
      </c>
      <c r="C166" s="3" t="s">
        <v>829</v>
      </c>
      <c r="D166" s="3" t="s">
        <v>278</v>
      </c>
      <c r="E166" s="3" t="s">
        <v>765</v>
      </c>
      <c r="F166" s="3" t="s">
        <v>307</v>
      </c>
      <c r="J166" s="3" t="s">
        <v>297</v>
      </c>
      <c r="K166" s="3" t="s">
        <v>752</v>
      </c>
    </row>
    <row r="167" spans="1:11" x14ac:dyDescent="0.25">
      <c r="A167" s="3" t="s">
        <v>308</v>
      </c>
      <c r="B167" s="3" t="s">
        <v>773</v>
      </c>
      <c r="C167" s="3" t="s">
        <v>793</v>
      </c>
      <c r="D167" s="3" t="s">
        <v>259</v>
      </c>
      <c r="E167" s="3" t="s">
        <v>794</v>
      </c>
      <c r="F167" s="3" t="s">
        <v>156</v>
      </c>
      <c r="G167" s="3" t="s">
        <v>171</v>
      </c>
      <c r="H167" s="3" t="s">
        <v>231</v>
      </c>
      <c r="I167" s="3" t="s">
        <v>27</v>
      </c>
      <c r="J167" s="3" t="s">
        <v>24</v>
      </c>
      <c r="K167" s="3" t="s">
        <v>757</v>
      </c>
    </row>
    <row r="168" spans="1:11" x14ac:dyDescent="0.25">
      <c r="A168" s="3" t="s">
        <v>309</v>
      </c>
    </row>
    <row r="171" spans="1:11" x14ac:dyDescent="0.25">
      <c r="A171" s="3" t="s">
        <v>310</v>
      </c>
      <c r="B171" s="3" t="s">
        <v>773</v>
      </c>
      <c r="C171" s="3" t="s">
        <v>830</v>
      </c>
      <c r="D171" s="3" t="s">
        <v>166</v>
      </c>
      <c r="E171" s="3" t="s">
        <v>762</v>
      </c>
      <c r="F171" s="3" t="s">
        <v>312</v>
      </c>
      <c r="J171" s="3" t="s">
        <v>297</v>
      </c>
      <c r="K171" s="3" t="s">
        <v>774</v>
      </c>
    </row>
    <row r="172" spans="1:11" x14ac:dyDescent="0.25">
      <c r="A172" s="3" t="s">
        <v>313</v>
      </c>
      <c r="B172" s="3" t="s">
        <v>823</v>
      </c>
      <c r="C172" s="3" t="s">
        <v>772</v>
      </c>
      <c r="D172" s="3" t="s">
        <v>80</v>
      </c>
      <c r="E172" s="3" t="s">
        <v>701</v>
      </c>
      <c r="F172" s="3" t="s">
        <v>76</v>
      </c>
      <c r="G172" s="3" t="s">
        <v>273</v>
      </c>
      <c r="H172" s="3" t="s">
        <v>286</v>
      </c>
      <c r="J172" s="3" t="s">
        <v>140</v>
      </c>
      <c r="K172" s="3" t="s">
        <v>158</v>
      </c>
    </row>
    <row r="173" spans="1:11" x14ac:dyDescent="0.25">
      <c r="A173" s="3" t="s">
        <v>314</v>
      </c>
    </row>
    <row r="175" spans="1:11" x14ac:dyDescent="0.25">
      <c r="A175" s="3" t="s">
        <v>315</v>
      </c>
      <c r="B175" s="3" t="s">
        <v>823</v>
      </c>
      <c r="C175" s="3" t="s">
        <v>790</v>
      </c>
      <c r="D175" s="3" t="s">
        <v>278</v>
      </c>
      <c r="E175" s="3" t="s">
        <v>738</v>
      </c>
      <c r="F175" s="3" t="s">
        <v>317</v>
      </c>
      <c r="J175" s="3" t="s">
        <v>297</v>
      </c>
      <c r="K175" s="3" t="s">
        <v>774</v>
      </c>
    </row>
    <row r="176" spans="1:11" x14ac:dyDescent="0.25">
      <c r="A176" s="3" t="s">
        <v>318</v>
      </c>
      <c r="B176" s="3" t="s">
        <v>823</v>
      </c>
      <c r="C176" s="3" t="s">
        <v>831</v>
      </c>
      <c r="D176" s="3" t="s">
        <v>80</v>
      </c>
      <c r="E176" s="3" t="s">
        <v>703</v>
      </c>
      <c r="F176" s="3" t="s">
        <v>320</v>
      </c>
      <c r="G176" s="3" t="s">
        <v>321</v>
      </c>
      <c r="J176" s="3" t="s">
        <v>322</v>
      </c>
      <c r="K176" s="3" t="s">
        <v>29</v>
      </c>
    </row>
    <row r="177" spans="1:11" x14ac:dyDescent="0.25">
      <c r="A177" s="3" t="s">
        <v>318</v>
      </c>
    </row>
    <row r="178" spans="1:11" x14ac:dyDescent="0.25">
      <c r="A178" s="3" t="s">
        <v>323</v>
      </c>
      <c r="B178" s="3" t="s">
        <v>738</v>
      </c>
      <c r="C178" s="3" t="s">
        <v>782</v>
      </c>
      <c r="D178" s="3" t="s">
        <v>125</v>
      </c>
      <c r="E178" s="3" t="s">
        <v>783</v>
      </c>
      <c r="F178" s="3" t="s">
        <v>106</v>
      </c>
      <c r="G178" s="3" t="s">
        <v>64</v>
      </c>
      <c r="H178" s="3" t="s">
        <v>294</v>
      </c>
      <c r="I178" s="3" t="s">
        <v>149</v>
      </c>
      <c r="J178" s="3" t="s">
        <v>24</v>
      </c>
      <c r="K178" s="3" t="s">
        <v>158</v>
      </c>
    </row>
    <row r="179" spans="1:11" x14ac:dyDescent="0.25">
      <c r="A179" s="3" t="s">
        <v>324</v>
      </c>
    </row>
    <row r="182" spans="1:11" x14ac:dyDescent="0.25">
      <c r="A182" s="3" t="s">
        <v>325</v>
      </c>
      <c r="B182" s="3" t="s">
        <v>738</v>
      </c>
      <c r="C182" s="3" t="s">
        <v>832</v>
      </c>
      <c r="D182" s="3" t="s">
        <v>327</v>
      </c>
      <c r="E182" s="3" t="s">
        <v>783</v>
      </c>
      <c r="F182" s="3" t="s">
        <v>75</v>
      </c>
      <c r="G182" s="3" t="s">
        <v>139</v>
      </c>
      <c r="H182" s="3" t="s">
        <v>294</v>
      </c>
      <c r="I182" s="3" t="s">
        <v>329</v>
      </c>
      <c r="J182" s="3" t="s">
        <v>89</v>
      </c>
      <c r="K182" s="3" t="s">
        <v>158</v>
      </c>
    </row>
    <row r="183" spans="1:11" x14ac:dyDescent="0.25">
      <c r="A183" s="3" t="s">
        <v>326</v>
      </c>
    </row>
    <row r="186" spans="1:11" x14ac:dyDescent="0.25">
      <c r="A186" s="3" t="s">
        <v>330</v>
      </c>
      <c r="B186" s="3" t="s">
        <v>738</v>
      </c>
      <c r="C186" s="3" t="s">
        <v>833</v>
      </c>
      <c r="D186" s="3" t="s">
        <v>111</v>
      </c>
      <c r="E186" s="3" t="s">
        <v>834</v>
      </c>
      <c r="F186" s="3" t="s">
        <v>148</v>
      </c>
      <c r="G186" s="3" t="s">
        <v>300</v>
      </c>
      <c r="H186" s="3" t="s">
        <v>43</v>
      </c>
      <c r="I186" s="3" t="s">
        <v>149</v>
      </c>
      <c r="J186" s="3" t="s">
        <v>229</v>
      </c>
      <c r="K186" s="3" t="s">
        <v>774</v>
      </c>
    </row>
    <row r="187" spans="1:11" x14ac:dyDescent="0.25">
      <c r="A187" s="3" t="s">
        <v>331</v>
      </c>
    </row>
    <row r="190" spans="1:11" x14ac:dyDescent="0.25">
      <c r="A190" s="3" t="s">
        <v>332</v>
      </c>
      <c r="B190" s="3" t="s">
        <v>738</v>
      </c>
      <c r="C190" s="3" t="s">
        <v>775</v>
      </c>
      <c r="D190" s="3" t="s">
        <v>160</v>
      </c>
      <c r="E190" s="3" t="s">
        <v>707</v>
      </c>
      <c r="F190" s="3" t="s">
        <v>29</v>
      </c>
      <c r="J190" s="3" t="s">
        <v>333</v>
      </c>
      <c r="K190" s="3" t="s">
        <v>29</v>
      </c>
    </row>
    <row r="191" spans="1:11" x14ac:dyDescent="0.25">
      <c r="A191" s="3" t="s">
        <v>334</v>
      </c>
      <c r="B191" s="3" t="s">
        <v>738</v>
      </c>
      <c r="C191" s="3" t="s">
        <v>835</v>
      </c>
      <c r="D191" s="3" t="s">
        <v>91</v>
      </c>
      <c r="E191" s="3" t="s">
        <v>706</v>
      </c>
      <c r="F191" s="3" t="s">
        <v>320</v>
      </c>
      <c r="G191" s="3" t="s">
        <v>335</v>
      </c>
      <c r="H191" s="3" t="s">
        <v>321</v>
      </c>
      <c r="J191" s="3" t="s">
        <v>322</v>
      </c>
      <c r="K191" s="3" t="s">
        <v>29</v>
      </c>
    </row>
    <row r="192" spans="1:11" x14ac:dyDescent="0.25">
      <c r="A192" s="3" t="s">
        <v>334</v>
      </c>
    </row>
    <row r="194" spans="1:11" x14ac:dyDescent="0.25">
      <c r="A194" s="3" t="s">
        <v>336</v>
      </c>
      <c r="B194" s="3" t="s">
        <v>738</v>
      </c>
      <c r="C194" s="3" t="s">
        <v>836</v>
      </c>
      <c r="D194" s="3" t="s">
        <v>13</v>
      </c>
      <c r="E194" s="3" t="s">
        <v>737</v>
      </c>
      <c r="F194" s="3" t="s">
        <v>337</v>
      </c>
      <c r="J194" s="3" t="s">
        <v>338</v>
      </c>
      <c r="K194" s="3" t="s">
        <v>29</v>
      </c>
    </row>
    <row r="195" spans="1:11" x14ac:dyDescent="0.25">
      <c r="A195" s="3" t="s">
        <v>339</v>
      </c>
      <c r="B195" s="3" t="s">
        <v>819</v>
      </c>
      <c r="C195" s="3" t="s">
        <v>837</v>
      </c>
      <c r="D195" s="3" t="s">
        <v>117</v>
      </c>
      <c r="E195" s="3" t="s">
        <v>806</v>
      </c>
      <c r="F195" s="3" t="s">
        <v>51</v>
      </c>
      <c r="G195" s="3" t="s">
        <v>341</v>
      </c>
      <c r="J195" s="3" t="s">
        <v>56</v>
      </c>
      <c r="K195" s="3" t="s">
        <v>717</v>
      </c>
    </row>
    <row r="196" spans="1:11" x14ac:dyDescent="0.25">
      <c r="A196" s="3" t="s">
        <v>340</v>
      </c>
    </row>
    <row r="197" spans="1:11" x14ac:dyDescent="0.25">
      <c r="A197" s="3" t="s">
        <v>342</v>
      </c>
      <c r="B197" s="3" t="s">
        <v>819</v>
      </c>
      <c r="C197" s="3" t="s">
        <v>838</v>
      </c>
      <c r="D197" s="3" t="s">
        <v>69</v>
      </c>
      <c r="E197" s="3" t="s">
        <v>839</v>
      </c>
      <c r="F197" s="3" t="s">
        <v>344</v>
      </c>
      <c r="G197" s="3" t="s">
        <v>345</v>
      </c>
      <c r="J197" s="3" t="s">
        <v>322</v>
      </c>
      <c r="K197" s="3" t="s">
        <v>29</v>
      </c>
    </row>
    <row r="198" spans="1:11" x14ac:dyDescent="0.25">
      <c r="A198" s="3" t="s">
        <v>343</v>
      </c>
    </row>
    <row r="199" spans="1:11" x14ac:dyDescent="0.25">
      <c r="F199" s="3" t="s">
        <v>346</v>
      </c>
    </row>
    <row r="200" spans="1:11" x14ac:dyDescent="0.25">
      <c r="A200" s="3" t="s">
        <v>347</v>
      </c>
      <c r="B200" s="3" t="s">
        <v>834</v>
      </c>
      <c r="C200" s="3" t="s">
        <v>840</v>
      </c>
      <c r="D200" s="3" t="s">
        <v>117</v>
      </c>
      <c r="E200" s="3" t="s">
        <v>765</v>
      </c>
      <c r="F200" s="3" t="s">
        <v>197</v>
      </c>
      <c r="G200" s="3" t="s">
        <v>349</v>
      </c>
      <c r="J200" s="3" t="s">
        <v>65</v>
      </c>
      <c r="K200" s="3" t="s">
        <v>158</v>
      </c>
    </row>
    <row r="201" spans="1:11" x14ac:dyDescent="0.25">
      <c r="A201" s="3" t="s">
        <v>348</v>
      </c>
    </row>
    <row r="202" spans="1:11" x14ac:dyDescent="0.25">
      <c r="A202" s="3" t="s">
        <v>350</v>
      </c>
      <c r="B202" s="3" t="s">
        <v>834</v>
      </c>
      <c r="C202" s="3" t="s">
        <v>841</v>
      </c>
      <c r="D202" s="3" t="s">
        <v>117</v>
      </c>
      <c r="E202" s="3" t="s">
        <v>842</v>
      </c>
      <c r="F202" s="3" t="s">
        <v>352</v>
      </c>
      <c r="G202" s="3" t="s">
        <v>353</v>
      </c>
      <c r="H202" s="3" t="s">
        <v>354</v>
      </c>
      <c r="J202" s="3" t="s">
        <v>322</v>
      </c>
      <c r="K202" s="3" t="s">
        <v>29</v>
      </c>
    </row>
    <row r="203" spans="1:11" x14ac:dyDescent="0.25">
      <c r="A203" s="3" t="s">
        <v>351</v>
      </c>
    </row>
    <row r="205" spans="1:11" x14ac:dyDescent="0.25">
      <c r="A205" s="3" t="s">
        <v>355</v>
      </c>
      <c r="B205" s="3" t="s">
        <v>815</v>
      </c>
      <c r="C205" s="3" t="s">
        <v>811</v>
      </c>
      <c r="D205" s="3" t="s">
        <v>357</v>
      </c>
      <c r="E205" s="3" t="s">
        <v>727</v>
      </c>
      <c r="F205" s="3" t="s">
        <v>29</v>
      </c>
      <c r="J205" s="3" t="s">
        <v>358</v>
      </c>
      <c r="K205" s="3" t="s">
        <v>708</v>
      </c>
    </row>
    <row r="206" spans="1:11" x14ac:dyDescent="0.25">
      <c r="A206" s="3" t="s">
        <v>359</v>
      </c>
      <c r="B206" s="3" t="s">
        <v>815</v>
      </c>
      <c r="C206" s="3" t="s">
        <v>843</v>
      </c>
      <c r="D206" s="3" t="s">
        <v>18</v>
      </c>
      <c r="E206" s="3" t="s">
        <v>765</v>
      </c>
      <c r="F206" s="3" t="s">
        <v>360</v>
      </c>
      <c r="J206" s="3" t="s">
        <v>361</v>
      </c>
      <c r="K206" s="3" t="s">
        <v>158</v>
      </c>
    </row>
    <row r="207" spans="1:11" x14ac:dyDescent="0.25">
      <c r="A207" s="3" t="s">
        <v>359</v>
      </c>
      <c r="F207" s="3" t="s">
        <v>149</v>
      </c>
    </row>
    <row r="208" spans="1:11" x14ac:dyDescent="0.25">
      <c r="A208" s="3" t="s">
        <v>362</v>
      </c>
      <c r="B208" s="3" t="s">
        <v>815</v>
      </c>
      <c r="C208" s="3" t="s">
        <v>844</v>
      </c>
      <c r="D208" s="3" t="s">
        <v>364</v>
      </c>
      <c r="E208" s="3" t="s">
        <v>845</v>
      </c>
      <c r="F208" s="3" t="s">
        <v>226</v>
      </c>
      <c r="J208" s="3" t="s">
        <v>140</v>
      </c>
      <c r="K208" s="3" t="s">
        <v>158</v>
      </c>
    </row>
    <row r="209" spans="1:11" x14ac:dyDescent="0.25">
      <c r="A209" s="3" t="s">
        <v>363</v>
      </c>
      <c r="F209" s="3" t="s">
        <v>52</v>
      </c>
    </row>
    <row r="210" spans="1:11" x14ac:dyDescent="0.25">
      <c r="F210" s="3" t="s">
        <v>341</v>
      </c>
    </row>
    <row r="211" spans="1:11" x14ac:dyDescent="0.25">
      <c r="F211" s="3" t="s">
        <v>27</v>
      </c>
    </row>
    <row r="212" spans="1:11" x14ac:dyDescent="0.25">
      <c r="A212" s="3" t="s">
        <v>366</v>
      </c>
      <c r="B212" s="3" t="s">
        <v>806</v>
      </c>
      <c r="C212" s="3" t="s">
        <v>750</v>
      </c>
      <c r="D212" s="3" t="s">
        <v>34</v>
      </c>
      <c r="E212" s="3" t="s">
        <v>751</v>
      </c>
      <c r="F212" s="3" t="s">
        <v>368</v>
      </c>
      <c r="J212" s="3" t="s">
        <v>361</v>
      </c>
      <c r="K212" s="3" t="s">
        <v>158</v>
      </c>
    </row>
    <row r="213" spans="1:11" x14ac:dyDescent="0.25">
      <c r="A213" s="3" t="s">
        <v>367</v>
      </c>
      <c r="F213" s="3" t="s">
        <v>43</v>
      </c>
    </row>
    <row r="214" spans="1:11" x14ac:dyDescent="0.25">
      <c r="F214" s="3" t="s">
        <v>149</v>
      </c>
    </row>
    <row r="215" spans="1:11" x14ac:dyDescent="0.25">
      <c r="A215" s="3" t="s">
        <v>369</v>
      </c>
      <c r="B215" s="3" t="s">
        <v>827</v>
      </c>
      <c r="C215" s="3" t="s">
        <v>843</v>
      </c>
      <c r="D215" s="3" t="s">
        <v>111</v>
      </c>
      <c r="E215" s="3" t="s">
        <v>765</v>
      </c>
      <c r="F215" s="3" t="s">
        <v>300</v>
      </c>
      <c r="J215" s="3" t="s">
        <v>56</v>
      </c>
      <c r="K215" s="3" t="s">
        <v>726</v>
      </c>
    </row>
    <row r="216" spans="1:11" x14ac:dyDescent="0.25">
      <c r="A216" s="3" t="s">
        <v>370</v>
      </c>
      <c r="F216" s="3" t="s">
        <v>51</v>
      </c>
    </row>
    <row r="217" spans="1:11" x14ac:dyDescent="0.25">
      <c r="A217" s="3" t="s">
        <v>371</v>
      </c>
      <c r="B217" s="3" t="s">
        <v>827</v>
      </c>
      <c r="C217" s="3" t="s">
        <v>724</v>
      </c>
      <c r="D217" s="3" t="s">
        <v>101</v>
      </c>
      <c r="E217" s="3" t="s">
        <v>725</v>
      </c>
      <c r="F217" s="3" t="s">
        <v>373</v>
      </c>
      <c r="J217" s="3" t="s">
        <v>374</v>
      </c>
      <c r="K217" s="3" t="s">
        <v>726</v>
      </c>
    </row>
    <row r="218" spans="1:11" x14ac:dyDescent="0.25">
      <c r="A218" s="3" t="s">
        <v>375</v>
      </c>
      <c r="B218" s="3" t="s">
        <v>827</v>
      </c>
      <c r="C218" s="3" t="s">
        <v>800</v>
      </c>
      <c r="D218" s="3" t="s">
        <v>80</v>
      </c>
      <c r="E218" s="3" t="s">
        <v>696</v>
      </c>
      <c r="F218" s="3" t="s">
        <v>200</v>
      </c>
      <c r="J218" s="3" t="s">
        <v>239</v>
      </c>
      <c r="K218" s="3" t="s">
        <v>29</v>
      </c>
    </row>
    <row r="219" spans="1:11" x14ac:dyDescent="0.25">
      <c r="A219" s="3" t="s">
        <v>377</v>
      </c>
      <c r="B219" s="3" t="s">
        <v>846</v>
      </c>
      <c r="C219" s="3" t="s">
        <v>847</v>
      </c>
      <c r="D219" s="3" t="s">
        <v>259</v>
      </c>
      <c r="E219" s="3" t="s">
        <v>701</v>
      </c>
      <c r="F219" s="3" t="s">
        <v>156</v>
      </c>
      <c r="J219" s="3" t="s">
        <v>24</v>
      </c>
      <c r="K219" s="3" t="s">
        <v>774</v>
      </c>
    </row>
    <row r="220" spans="1:11" x14ac:dyDescent="0.25">
      <c r="A220" s="3" t="s">
        <v>378</v>
      </c>
      <c r="F220" s="3" t="s">
        <v>379</v>
      </c>
    </row>
    <row r="221" spans="1:11" x14ac:dyDescent="0.25">
      <c r="F221" s="3" t="s">
        <v>380</v>
      </c>
    </row>
    <row r="222" spans="1:11" x14ac:dyDescent="0.25">
      <c r="F222" s="3" t="s">
        <v>27</v>
      </c>
    </row>
    <row r="223" spans="1:11" x14ac:dyDescent="0.25">
      <c r="A223" s="3" t="s">
        <v>381</v>
      </c>
      <c r="B223" s="3" t="s">
        <v>846</v>
      </c>
      <c r="C223" s="3" t="s">
        <v>848</v>
      </c>
      <c r="D223" s="3" t="s">
        <v>259</v>
      </c>
      <c r="E223" s="3" t="s">
        <v>820</v>
      </c>
      <c r="F223" s="3" t="s">
        <v>383</v>
      </c>
      <c r="J223" s="3" t="s">
        <v>361</v>
      </c>
      <c r="K223" s="3" t="s">
        <v>774</v>
      </c>
    </row>
    <row r="224" spans="1:11" x14ac:dyDescent="0.25">
      <c r="A224" s="3" t="s">
        <v>382</v>
      </c>
      <c r="F224" s="3" t="s">
        <v>148</v>
      </c>
    </row>
    <row r="225" spans="1:11" x14ac:dyDescent="0.25">
      <c r="F225" s="3" t="s">
        <v>300</v>
      </c>
    </row>
    <row r="226" spans="1:11" x14ac:dyDescent="0.25">
      <c r="A226" s="3" t="s">
        <v>384</v>
      </c>
      <c r="B226" s="3" t="s">
        <v>762</v>
      </c>
      <c r="C226" s="3" t="s">
        <v>849</v>
      </c>
      <c r="D226" s="3" t="s">
        <v>46</v>
      </c>
      <c r="E226" s="3" t="s">
        <v>739</v>
      </c>
      <c r="F226" s="3" t="s">
        <v>386</v>
      </c>
      <c r="J226" s="3" t="s">
        <v>361</v>
      </c>
      <c r="K226" s="3" t="s">
        <v>774</v>
      </c>
    </row>
    <row r="227" spans="1:11" x14ac:dyDescent="0.25">
      <c r="A227" s="3" t="s">
        <v>385</v>
      </c>
      <c r="F227" s="3" t="s">
        <v>383</v>
      </c>
    </row>
    <row r="228" spans="1:11" x14ac:dyDescent="0.25">
      <c r="F228" s="3" t="s">
        <v>148</v>
      </c>
    </row>
    <row r="229" spans="1:11" x14ac:dyDescent="0.25">
      <c r="F229" s="3" t="s">
        <v>153</v>
      </c>
    </row>
    <row r="230" spans="1:11" x14ac:dyDescent="0.25">
      <c r="A230" s="3" t="s">
        <v>387</v>
      </c>
      <c r="B230" s="3" t="s">
        <v>762</v>
      </c>
      <c r="C230" s="3" t="s">
        <v>850</v>
      </c>
      <c r="D230" s="3" t="s">
        <v>111</v>
      </c>
      <c r="E230" s="3" t="s">
        <v>851</v>
      </c>
      <c r="F230" s="3" t="s">
        <v>173</v>
      </c>
      <c r="J230" s="3" t="s">
        <v>390</v>
      </c>
      <c r="K230" s="3" t="s">
        <v>774</v>
      </c>
    </row>
    <row r="231" spans="1:11" x14ac:dyDescent="0.25">
      <c r="A231" s="3" t="s">
        <v>388</v>
      </c>
      <c r="F231" s="3" t="s">
        <v>148</v>
      </c>
    </row>
    <row r="232" spans="1:11" x14ac:dyDescent="0.25">
      <c r="F232" s="3" t="s">
        <v>389</v>
      </c>
    </row>
    <row r="233" spans="1:11" x14ac:dyDescent="0.25">
      <c r="F233" s="3" t="s">
        <v>231</v>
      </c>
    </row>
    <row r="234" spans="1:11" x14ac:dyDescent="0.25">
      <c r="A234" s="3" t="s">
        <v>391</v>
      </c>
      <c r="B234" s="3" t="s">
        <v>852</v>
      </c>
      <c r="C234" s="3" t="s">
        <v>822</v>
      </c>
      <c r="D234" s="3" t="s">
        <v>393</v>
      </c>
      <c r="E234" s="3" t="s">
        <v>701</v>
      </c>
      <c r="F234" s="3" t="s">
        <v>300</v>
      </c>
      <c r="J234" s="3" t="s">
        <v>361</v>
      </c>
      <c r="K234" s="3" t="s">
        <v>158</v>
      </c>
    </row>
    <row r="235" spans="1:11" x14ac:dyDescent="0.25">
      <c r="A235" s="3" t="s">
        <v>392</v>
      </c>
      <c r="F235" s="3" t="s">
        <v>148</v>
      </c>
    </row>
    <row r="236" spans="1:11" x14ac:dyDescent="0.25">
      <c r="F236" s="3" t="s">
        <v>43</v>
      </c>
    </row>
    <row r="237" spans="1:11" x14ac:dyDescent="0.25">
      <c r="F237" s="3" t="s">
        <v>149</v>
      </c>
    </row>
    <row r="238" spans="1:11" x14ac:dyDescent="0.25">
      <c r="A238" s="3" t="s">
        <v>395</v>
      </c>
      <c r="B238" s="3" t="s">
        <v>852</v>
      </c>
      <c r="C238" s="3" t="s">
        <v>853</v>
      </c>
      <c r="D238" s="3" t="s">
        <v>117</v>
      </c>
      <c r="E238" s="3" t="s">
        <v>845</v>
      </c>
      <c r="F238" s="3" t="s">
        <v>171</v>
      </c>
      <c r="J238" s="3" t="s">
        <v>390</v>
      </c>
      <c r="K238" s="3" t="s">
        <v>774</v>
      </c>
    </row>
    <row r="239" spans="1:11" x14ac:dyDescent="0.25">
      <c r="A239" s="3" t="s">
        <v>396</v>
      </c>
      <c r="F239" s="3" t="s">
        <v>273</v>
      </c>
    </row>
    <row r="240" spans="1:11" x14ac:dyDescent="0.25">
      <c r="F240" s="3" t="s">
        <v>397</v>
      </c>
    </row>
    <row r="241" spans="1:11" x14ac:dyDescent="0.25">
      <c r="F241" s="3" t="s">
        <v>234</v>
      </c>
    </row>
    <row r="242" spans="1:11" x14ac:dyDescent="0.25">
      <c r="A242" s="3" t="s">
        <v>398</v>
      </c>
      <c r="B242" s="3" t="s">
        <v>854</v>
      </c>
      <c r="C242" s="3" t="s">
        <v>855</v>
      </c>
      <c r="D242" s="3" t="s">
        <v>111</v>
      </c>
      <c r="E242" s="3" t="s">
        <v>783</v>
      </c>
      <c r="F242" s="3" t="s">
        <v>289</v>
      </c>
      <c r="J242" s="3" t="s">
        <v>109</v>
      </c>
      <c r="K242" s="3" t="s">
        <v>774</v>
      </c>
    </row>
    <row r="243" spans="1:11" x14ac:dyDescent="0.25">
      <c r="A243" s="3" t="s">
        <v>399</v>
      </c>
      <c r="F243" s="3" t="s">
        <v>108</v>
      </c>
    </row>
    <row r="244" spans="1:11" x14ac:dyDescent="0.25">
      <c r="A244" s="3" t="s">
        <v>400</v>
      </c>
      <c r="B244" s="3" t="s">
        <v>854</v>
      </c>
      <c r="C244" s="3" t="s">
        <v>856</v>
      </c>
      <c r="D244" s="3" t="s">
        <v>83</v>
      </c>
      <c r="E244" s="3" t="s">
        <v>703</v>
      </c>
      <c r="F244" s="3" t="s">
        <v>171</v>
      </c>
      <c r="J244" s="3" t="s">
        <v>65</v>
      </c>
      <c r="K244" s="3" t="s">
        <v>158</v>
      </c>
    </row>
    <row r="245" spans="1:11" x14ac:dyDescent="0.25">
      <c r="A245" s="3" t="s">
        <v>401</v>
      </c>
      <c r="F245" s="3" t="s">
        <v>402</v>
      </c>
    </row>
    <row r="246" spans="1:11" x14ac:dyDescent="0.25">
      <c r="F246" s="3" t="s">
        <v>380</v>
      </c>
    </row>
    <row r="247" spans="1:11" x14ac:dyDescent="0.25">
      <c r="A247" s="3" t="s">
        <v>403</v>
      </c>
      <c r="B247" s="3" t="s">
        <v>854</v>
      </c>
      <c r="C247" s="3" t="s">
        <v>857</v>
      </c>
      <c r="D247" s="3" t="s">
        <v>125</v>
      </c>
      <c r="E247" s="3" t="s">
        <v>747</v>
      </c>
      <c r="F247" s="3" t="s">
        <v>404</v>
      </c>
      <c r="J247" s="3" t="s">
        <v>338</v>
      </c>
      <c r="K247" s="3" t="s">
        <v>29</v>
      </c>
    </row>
    <row r="248" spans="1:11" x14ac:dyDescent="0.25">
      <c r="A248" s="3" t="s">
        <v>405</v>
      </c>
      <c r="B248" s="3" t="s">
        <v>854</v>
      </c>
      <c r="C248" s="3" t="s">
        <v>858</v>
      </c>
      <c r="D248" s="3" t="s">
        <v>80</v>
      </c>
      <c r="E248" s="3" t="s">
        <v>827</v>
      </c>
      <c r="F248" s="3" t="s">
        <v>407</v>
      </c>
      <c r="J248" s="3" t="s">
        <v>408</v>
      </c>
      <c r="K248" s="3" t="s">
        <v>757</v>
      </c>
    </row>
    <row r="249" spans="1:11" x14ac:dyDescent="0.25">
      <c r="A249" s="3" t="s">
        <v>406</v>
      </c>
      <c r="F249" s="3" t="s">
        <v>289</v>
      </c>
    </row>
    <row r="250" spans="1:11" x14ac:dyDescent="0.25">
      <c r="A250" s="3" t="s">
        <v>409</v>
      </c>
      <c r="B250" s="3" t="s">
        <v>859</v>
      </c>
      <c r="C250" s="3" t="s">
        <v>860</v>
      </c>
      <c r="D250" s="3" t="s">
        <v>80</v>
      </c>
      <c r="E250" s="3" t="s">
        <v>852</v>
      </c>
      <c r="F250" s="3" t="s">
        <v>106</v>
      </c>
      <c r="J250" s="3" t="s">
        <v>390</v>
      </c>
      <c r="K250" s="3" t="s">
        <v>158</v>
      </c>
    </row>
    <row r="251" spans="1:11" x14ac:dyDescent="0.25">
      <c r="A251" s="3" t="s">
        <v>410</v>
      </c>
      <c r="F251" s="3" t="s">
        <v>139</v>
      </c>
    </row>
    <row r="252" spans="1:11" x14ac:dyDescent="0.25">
      <c r="F252" s="3" t="s">
        <v>402</v>
      </c>
    </row>
    <row r="253" spans="1:11" x14ac:dyDescent="0.25">
      <c r="F253" s="3" t="s">
        <v>95</v>
      </c>
    </row>
    <row r="254" spans="1:11" x14ac:dyDescent="0.25">
      <c r="A254" s="3" t="s">
        <v>411</v>
      </c>
      <c r="B254" s="3" t="s">
        <v>703</v>
      </c>
      <c r="C254" s="3" t="s">
        <v>801</v>
      </c>
      <c r="D254" s="3" t="s">
        <v>413</v>
      </c>
      <c r="E254" s="3" t="s">
        <v>701</v>
      </c>
      <c r="F254" s="3" t="s">
        <v>283</v>
      </c>
      <c r="J254" s="3" t="s">
        <v>297</v>
      </c>
      <c r="K254" s="3" t="s">
        <v>757</v>
      </c>
    </row>
    <row r="255" spans="1:11" x14ac:dyDescent="0.25">
      <c r="A255" s="3" t="s">
        <v>415</v>
      </c>
      <c r="B255" s="3" t="s">
        <v>703</v>
      </c>
      <c r="C255" s="3" t="s">
        <v>759</v>
      </c>
      <c r="D255" s="3" t="s">
        <v>91</v>
      </c>
      <c r="E255" s="3" t="s">
        <v>745</v>
      </c>
      <c r="F255" s="3" t="s">
        <v>417</v>
      </c>
      <c r="J255" s="3" t="s">
        <v>418</v>
      </c>
      <c r="K255" s="3" t="s">
        <v>861</v>
      </c>
    </row>
    <row r="256" spans="1:11" x14ac:dyDescent="0.25">
      <c r="A256" s="3" t="s">
        <v>419</v>
      </c>
      <c r="B256" s="3" t="s">
        <v>703</v>
      </c>
      <c r="C256" s="3" t="s">
        <v>800</v>
      </c>
      <c r="D256" s="3" t="s">
        <v>421</v>
      </c>
      <c r="E256" s="3" t="s">
        <v>690</v>
      </c>
      <c r="F256" s="3" t="s">
        <v>200</v>
      </c>
      <c r="J256" s="3" t="s">
        <v>239</v>
      </c>
      <c r="K256" s="3" t="s">
        <v>29</v>
      </c>
    </row>
    <row r="257" spans="1:11" x14ac:dyDescent="0.25">
      <c r="A257" s="3" t="s">
        <v>422</v>
      </c>
      <c r="B257" s="3" t="s">
        <v>862</v>
      </c>
      <c r="C257" s="3" t="s">
        <v>780</v>
      </c>
      <c r="D257" s="3" t="s">
        <v>80</v>
      </c>
      <c r="E257" s="3" t="s">
        <v>781</v>
      </c>
      <c r="F257" s="3" t="s">
        <v>424</v>
      </c>
      <c r="J257" s="3" t="s">
        <v>426</v>
      </c>
      <c r="K257" s="3" t="s">
        <v>29</v>
      </c>
    </row>
    <row r="258" spans="1:11" x14ac:dyDescent="0.25">
      <c r="A258" s="3" t="s">
        <v>423</v>
      </c>
      <c r="F258" s="3" t="s">
        <v>425</v>
      </c>
    </row>
    <row r="259" spans="1:11" x14ac:dyDescent="0.25">
      <c r="A259" s="3" t="s">
        <v>427</v>
      </c>
      <c r="B259" s="3" t="s">
        <v>862</v>
      </c>
      <c r="C259" s="3" t="s">
        <v>863</v>
      </c>
      <c r="D259" s="3" t="s">
        <v>91</v>
      </c>
      <c r="E259" s="3" t="s">
        <v>864</v>
      </c>
      <c r="F259" s="3" t="s">
        <v>134</v>
      </c>
      <c r="J259" s="3" t="s">
        <v>135</v>
      </c>
      <c r="K259" s="3" t="s">
        <v>429</v>
      </c>
    </row>
    <row r="260" spans="1:11" x14ac:dyDescent="0.25">
      <c r="A260" s="3" t="s">
        <v>427</v>
      </c>
      <c r="F260" s="3" t="s">
        <v>428</v>
      </c>
    </row>
    <row r="261" spans="1:11" x14ac:dyDescent="0.25">
      <c r="A261" s="3" t="s">
        <v>430</v>
      </c>
      <c r="B261" s="3" t="s">
        <v>865</v>
      </c>
      <c r="C261" s="3" t="s">
        <v>866</v>
      </c>
      <c r="D261" s="3" t="s">
        <v>117</v>
      </c>
      <c r="E261" s="3" t="s">
        <v>694</v>
      </c>
      <c r="F261" s="3" t="s">
        <v>106</v>
      </c>
      <c r="J261" s="3" t="s">
        <v>426</v>
      </c>
      <c r="K261" s="3" t="s">
        <v>29</v>
      </c>
    </row>
    <row r="262" spans="1:11" x14ac:dyDescent="0.25">
      <c r="A262" s="3" t="s">
        <v>430</v>
      </c>
      <c r="F262" s="3" t="s">
        <v>9</v>
      </c>
    </row>
    <row r="263" spans="1:11" x14ac:dyDescent="0.25">
      <c r="F263" s="3" t="s">
        <v>149</v>
      </c>
    </row>
    <row r="264" spans="1:11" x14ac:dyDescent="0.25">
      <c r="A264" s="3" t="s">
        <v>431</v>
      </c>
      <c r="B264" s="3" t="s">
        <v>865</v>
      </c>
      <c r="C264" s="3" t="s">
        <v>837</v>
      </c>
      <c r="D264" s="3" t="s">
        <v>433</v>
      </c>
      <c r="E264" s="3" t="s">
        <v>806</v>
      </c>
      <c r="F264" s="3" t="s">
        <v>407</v>
      </c>
      <c r="J264" s="3" t="s">
        <v>408</v>
      </c>
      <c r="K264" s="3" t="s">
        <v>757</v>
      </c>
    </row>
    <row r="265" spans="1:11" x14ac:dyDescent="0.25">
      <c r="A265" s="3" t="s">
        <v>432</v>
      </c>
      <c r="F265" s="3" t="s">
        <v>127</v>
      </c>
    </row>
    <row r="266" spans="1:11" x14ac:dyDescent="0.25">
      <c r="A266" s="3" t="s">
        <v>435</v>
      </c>
      <c r="B266" s="3" t="s">
        <v>867</v>
      </c>
      <c r="C266" s="3" t="s">
        <v>824</v>
      </c>
      <c r="D266" s="3" t="s">
        <v>91</v>
      </c>
      <c r="E266" s="3" t="s">
        <v>820</v>
      </c>
      <c r="F266" s="3" t="s">
        <v>58</v>
      </c>
      <c r="J266" s="3" t="s">
        <v>390</v>
      </c>
      <c r="K266" s="3" t="s">
        <v>774</v>
      </c>
    </row>
    <row r="267" spans="1:11" x14ac:dyDescent="0.25">
      <c r="A267" s="3" t="s">
        <v>436</v>
      </c>
      <c r="F267" s="3" t="s">
        <v>197</v>
      </c>
    </row>
    <row r="268" spans="1:11" x14ac:dyDescent="0.25">
      <c r="F268" s="3" t="s">
        <v>43</v>
      </c>
    </row>
    <row r="269" spans="1:11" x14ac:dyDescent="0.25">
      <c r="F269" s="3" t="s">
        <v>349</v>
      </c>
    </row>
    <row r="270" spans="1:11" x14ac:dyDescent="0.25">
      <c r="A270" s="3" t="s">
        <v>437</v>
      </c>
      <c r="B270" s="3" t="s">
        <v>740</v>
      </c>
      <c r="C270" s="3" t="s">
        <v>836</v>
      </c>
      <c r="D270" s="3" t="s">
        <v>91</v>
      </c>
      <c r="E270" s="3" t="s">
        <v>737</v>
      </c>
      <c r="F270" s="3" t="s">
        <v>439</v>
      </c>
      <c r="J270" s="3" t="s">
        <v>440</v>
      </c>
      <c r="K270" s="3" t="s">
        <v>726</v>
      </c>
    </row>
    <row r="271" spans="1:11" x14ac:dyDescent="0.25">
      <c r="A271" s="3" t="s">
        <v>438</v>
      </c>
      <c r="F271" s="3" t="s">
        <v>9</v>
      </c>
    </row>
    <row r="272" spans="1:11" x14ac:dyDescent="0.25">
      <c r="A272" s="3" t="s">
        <v>441</v>
      </c>
      <c r="B272" s="3" t="s">
        <v>740</v>
      </c>
      <c r="C272" s="3" t="s">
        <v>868</v>
      </c>
      <c r="D272" s="3" t="s">
        <v>442</v>
      </c>
      <c r="E272" s="3" t="s">
        <v>869</v>
      </c>
      <c r="F272" s="3" t="s">
        <v>444</v>
      </c>
      <c r="J272" s="3" t="s">
        <v>426</v>
      </c>
      <c r="K272" s="3" t="s">
        <v>29</v>
      </c>
    </row>
    <row r="273" spans="1:11" x14ac:dyDescent="0.25">
      <c r="A273" s="3" t="s">
        <v>441</v>
      </c>
      <c r="F273" s="3" t="s">
        <v>148</v>
      </c>
    </row>
    <row r="274" spans="1:11" x14ac:dyDescent="0.25">
      <c r="F274" s="3" t="s">
        <v>149</v>
      </c>
    </row>
    <row r="275" spans="1:11" x14ac:dyDescent="0.25">
      <c r="A275" s="3" t="s">
        <v>445</v>
      </c>
      <c r="B275" s="3" t="s">
        <v>870</v>
      </c>
      <c r="C275" s="3" t="s">
        <v>691</v>
      </c>
      <c r="D275" s="3" t="s">
        <v>125</v>
      </c>
      <c r="E275" s="3" t="s">
        <v>690</v>
      </c>
      <c r="F275" s="3" t="s">
        <v>446</v>
      </c>
      <c r="J275" s="3" t="s">
        <v>10</v>
      </c>
      <c r="K275" s="3" t="s">
        <v>447</v>
      </c>
    </row>
    <row r="276" spans="1:11" x14ac:dyDescent="0.25">
      <c r="A276" s="3" t="s">
        <v>448</v>
      </c>
      <c r="B276" s="3" t="s">
        <v>870</v>
      </c>
      <c r="C276" s="3" t="s">
        <v>871</v>
      </c>
      <c r="D276" s="3" t="s">
        <v>38</v>
      </c>
      <c r="E276" s="3" t="s">
        <v>872</v>
      </c>
      <c r="F276" s="3" t="s">
        <v>379</v>
      </c>
      <c r="J276" s="3" t="s">
        <v>452</v>
      </c>
      <c r="K276" s="3" t="s">
        <v>774</v>
      </c>
    </row>
    <row r="277" spans="1:11" x14ac:dyDescent="0.25">
      <c r="A277" s="3" t="s">
        <v>449</v>
      </c>
      <c r="F277" s="3" t="s">
        <v>450</v>
      </c>
    </row>
    <row r="278" spans="1:11" x14ac:dyDescent="0.25">
      <c r="F278" s="3" t="s">
        <v>451</v>
      </c>
    </row>
    <row r="279" spans="1:11" x14ac:dyDescent="0.25">
      <c r="A279" s="3" t="s">
        <v>453</v>
      </c>
      <c r="B279" s="3" t="s">
        <v>845</v>
      </c>
      <c r="C279" s="3" t="s">
        <v>713</v>
      </c>
      <c r="D279" s="3" t="s">
        <v>454</v>
      </c>
      <c r="E279" s="3" t="s">
        <v>745</v>
      </c>
      <c r="F279" s="3" t="s">
        <v>29</v>
      </c>
      <c r="J279" s="3" t="s">
        <v>455</v>
      </c>
      <c r="K279" s="3" t="s">
        <v>791</v>
      </c>
    </row>
    <row r="280" spans="1:11" x14ac:dyDescent="0.25">
      <c r="A280" s="3" t="s">
        <v>456</v>
      </c>
      <c r="B280" s="3" t="s">
        <v>845</v>
      </c>
      <c r="C280" s="3" t="s">
        <v>833</v>
      </c>
      <c r="D280" s="3" t="s">
        <v>175</v>
      </c>
      <c r="E280" s="3" t="s">
        <v>834</v>
      </c>
      <c r="F280" s="3" t="s">
        <v>457</v>
      </c>
      <c r="J280" s="3" t="s">
        <v>426</v>
      </c>
      <c r="K280" s="3" t="s">
        <v>29</v>
      </c>
    </row>
    <row r="281" spans="1:11" x14ac:dyDescent="0.25">
      <c r="A281" s="3" t="s">
        <v>456</v>
      </c>
      <c r="F281" s="3" t="s">
        <v>289</v>
      </c>
    </row>
    <row r="282" spans="1:11" x14ac:dyDescent="0.25">
      <c r="F282" s="3" t="s">
        <v>220</v>
      </c>
    </row>
    <row r="283" spans="1:11" x14ac:dyDescent="0.25">
      <c r="A283" s="3" t="s">
        <v>458</v>
      </c>
      <c r="B283" s="3" t="s">
        <v>872</v>
      </c>
      <c r="C283" s="3" t="s">
        <v>701</v>
      </c>
      <c r="D283" s="3" t="s">
        <v>459</v>
      </c>
      <c r="E283" s="3" t="s">
        <v>693</v>
      </c>
      <c r="F283" s="3" t="s">
        <v>460</v>
      </c>
      <c r="J283" s="3" t="s">
        <v>10</v>
      </c>
      <c r="K283" s="3" t="s">
        <v>873</v>
      </c>
    </row>
    <row r="284" spans="1:11" x14ac:dyDescent="0.25">
      <c r="A284" s="3" t="s">
        <v>461</v>
      </c>
      <c r="B284" s="3" t="s">
        <v>872</v>
      </c>
      <c r="C284" s="3" t="s">
        <v>874</v>
      </c>
      <c r="D284" s="3" t="s">
        <v>117</v>
      </c>
      <c r="E284" s="3" t="s">
        <v>875</v>
      </c>
      <c r="F284" s="3" t="s">
        <v>463</v>
      </c>
      <c r="J284" s="3" t="s">
        <v>467</v>
      </c>
      <c r="K284" s="3" t="s">
        <v>429</v>
      </c>
    </row>
    <row r="285" spans="1:11" x14ac:dyDescent="0.25">
      <c r="A285" s="3" t="s">
        <v>462</v>
      </c>
      <c r="F285" s="3" t="s">
        <v>464</v>
      </c>
    </row>
    <row r="286" spans="1:11" x14ac:dyDescent="0.25">
      <c r="F286" s="3" t="s">
        <v>465</v>
      </c>
    </row>
    <row r="287" spans="1:11" x14ac:dyDescent="0.25">
      <c r="F287" s="3" t="s">
        <v>466</v>
      </c>
    </row>
    <row r="288" spans="1:11" x14ac:dyDescent="0.25">
      <c r="A288" s="3" t="s">
        <v>468</v>
      </c>
      <c r="B288" s="3" t="s">
        <v>876</v>
      </c>
      <c r="C288" s="3" t="s">
        <v>877</v>
      </c>
      <c r="D288" s="3" t="s">
        <v>38</v>
      </c>
      <c r="E288" s="3" t="s">
        <v>878</v>
      </c>
      <c r="F288" s="3" t="s">
        <v>380</v>
      </c>
      <c r="J288" s="3" t="s">
        <v>452</v>
      </c>
      <c r="K288" s="3" t="s">
        <v>429</v>
      </c>
    </row>
    <row r="289" spans="1:11" x14ac:dyDescent="0.25">
      <c r="A289" s="3" t="s">
        <v>469</v>
      </c>
      <c r="F289" s="3" t="s">
        <v>450</v>
      </c>
    </row>
    <row r="290" spans="1:11" x14ac:dyDescent="0.25">
      <c r="F290" s="3" t="s">
        <v>451</v>
      </c>
    </row>
    <row r="291" spans="1:11" x14ac:dyDescent="0.25">
      <c r="A291" s="3" t="s">
        <v>470</v>
      </c>
      <c r="B291" s="3" t="s">
        <v>876</v>
      </c>
      <c r="C291" s="3" t="s">
        <v>879</v>
      </c>
      <c r="D291" s="3" t="s">
        <v>459</v>
      </c>
      <c r="E291" s="3" t="s">
        <v>880</v>
      </c>
      <c r="F291" s="3" t="s">
        <v>472</v>
      </c>
      <c r="J291" s="3" t="s">
        <v>135</v>
      </c>
      <c r="K291" s="3" t="s">
        <v>429</v>
      </c>
    </row>
    <row r="292" spans="1:11" x14ac:dyDescent="0.25">
      <c r="A292" s="3" t="s">
        <v>470</v>
      </c>
      <c r="F292" s="3" t="s">
        <v>473</v>
      </c>
    </row>
    <row r="293" spans="1:11" x14ac:dyDescent="0.25">
      <c r="F293" s="3" t="s">
        <v>92</v>
      </c>
    </row>
    <row r="294" spans="1:11" x14ac:dyDescent="0.25">
      <c r="A294" s="3" t="s">
        <v>474</v>
      </c>
      <c r="B294" s="3" t="s">
        <v>881</v>
      </c>
      <c r="C294" s="3" t="s">
        <v>882</v>
      </c>
      <c r="D294" s="3" t="s">
        <v>476</v>
      </c>
      <c r="E294" s="3" t="s">
        <v>864</v>
      </c>
      <c r="F294" s="3" t="s">
        <v>478</v>
      </c>
      <c r="J294" s="3" t="s">
        <v>426</v>
      </c>
      <c r="K294" s="3" t="s">
        <v>29</v>
      </c>
    </row>
    <row r="295" spans="1:11" x14ac:dyDescent="0.25">
      <c r="A295" s="3" t="s">
        <v>475</v>
      </c>
      <c r="F295" s="3" t="s">
        <v>479</v>
      </c>
    </row>
    <row r="296" spans="1:11" x14ac:dyDescent="0.25">
      <c r="F296" s="3" t="s">
        <v>149</v>
      </c>
    </row>
    <row r="297" spans="1:11" x14ac:dyDescent="0.25">
      <c r="A297" s="3" t="s">
        <v>480</v>
      </c>
      <c r="B297" s="3" t="s">
        <v>881</v>
      </c>
      <c r="C297" s="3" t="s">
        <v>883</v>
      </c>
      <c r="D297" s="3" t="s">
        <v>125</v>
      </c>
      <c r="E297" s="3" t="s">
        <v>812</v>
      </c>
      <c r="F297" s="3" t="s">
        <v>482</v>
      </c>
      <c r="J297" s="3" t="s">
        <v>440</v>
      </c>
      <c r="K297" s="3" t="s">
        <v>774</v>
      </c>
    </row>
    <row r="298" spans="1:11" x14ac:dyDescent="0.25">
      <c r="A298" s="3" t="s">
        <v>483</v>
      </c>
      <c r="B298" s="3" t="s">
        <v>884</v>
      </c>
      <c r="C298" s="3" t="s">
        <v>885</v>
      </c>
      <c r="D298" s="3" t="s">
        <v>83</v>
      </c>
      <c r="E298" s="3" t="s">
        <v>886</v>
      </c>
      <c r="F298" s="3" t="s">
        <v>123</v>
      </c>
      <c r="J298" s="3" t="s">
        <v>486</v>
      </c>
      <c r="K298" s="3" t="s">
        <v>429</v>
      </c>
    </row>
    <row r="299" spans="1:11" x14ac:dyDescent="0.25">
      <c r="A299" s="3" t="s">
        <v>484</v>
      </c>
      <c r="F299" s="3" t="s">
        <v>464</v>
      </c>
    </row>
    <row r="300" spans="1:11" x14ac:dyDescent="0.25">
      <c r="F300" s="3" t="s">
        <v>485</v>
      </c>
    </row>
    <row r="301" spans="1:11" x14ac:dyDescent="0.25">
      <c r="F301" s="3" t="s">
        <v>234</v>
      </c>
    </row>
    <row r="302" spans="1:11" x14ac:dyDescent="0.25">
      <c r="A302" s="3" t="s">
        <v>487</v>
      </c>
      <c r="B302" s="3" t="s">
        <v>887</v>
      </c>
      <c r="C302" s="3" t="s">
        <v>888</v>
      </c>
      <c r="D302" s="3" t="s">
        <v>433</v>
      </c>
      <c r="E302" s="3" t="s">
        <v>828</v>
      </c>
      <c r="F302" s="3" t="s">
        <v>75</v>
      </c>
      <c r="J302" s="3" t="s">
        <v>467</v>
      </c>
      <c r="K302" s="3" t="s">
        <v>429</v>
      </c>
    </row>
    <row r="303" spans="1:11" x14ac:dyDescent="0.25">
      <c r="A303" s="3" t="s">
        <v>488</v>
      </c>
      <c r="F303" s="3" t="s">
        <v>464</v>
      </c>
    </row>
    <row r="304" spans="1:11" x14ac:dyDescent="0.25">
      <c r="F304" s="3" t="s">
        <v>489</v>
      </c>
    </row>
    <row r="305" spans="1:11" x14ac:dyDescent="0.25">
      <c r="F305" s="3" t="s">
        <v>466</v>
      </c>
    </row>
    <row r="306" spans="1:11" x14ac:dyDescent="0.25">
      <c r="A306" s="3" t="s">
        <v>490</v>
      </c>
      <c r="B306" s="3" t="s">
        <v>887</v>
      </c>
      <c r="C306" s="3" t="s">
        <v>826</v>
      </c>
      <c r="D306" s="3" t="s">
        <v>259</v>
      </c>
      <c r="E306" s="3" t="s">
        <v>827</v>
      </c>
      <c r="F306" s="3" t="s">
        <v>76</v>
      </c>
      <c r="J306" s="3" t="s">
        <v>440</v>
      </c>
      <c r="K306" s="3" t="s">
        <v>774</v>
      </c>
    </row>
    <row r="307" spans="1:11" x14ac:dyDescent="0.25">
      <c r="A307" s="3" t="s">
        <v>490</v>
      </c>
      <c r="F307" s="3" t="s">
        <v>485</v>
      </c>
    </row>
    <row r="308" spans="1:11" x14ac:dyDescent="0.25">
      <c r="A308" s="3" t="s">
        <v>491</v>
      </c>
      <c r="B308" s="3" t="s">
        <v>886</v>
      </c>
      <c r="C308" s="3" t="s">
        <v>889</v>
      </c>
      <c r="D308" s="3" t="s">
        <v>80</v>
      </c>
      <c r="E308" s="3" t="s">
        <v>890</v>
      </c>
      <c r="F308" s="3" t="s">
        <v>63</v>
      </c>
      <c r="J308" s="3" t="s">
        <v>452</v>
      </c>
      <c r="K308" s="3" t="s">
        <v>429</v>
      </c>
    </row>
    <row r="309" spans="1:11" x14ac:dyDescent="0.25">
      <c r="A309" s="3" t="s">
        <v>492</v>
      </c>
      <c r="F309" s="3" t="s">
        <v>76</v>
      </c>
    </row>
    <row r="310" spans="1:11" x14ac:dyDescent="0.25">
      <c r="F310" s="3" t="s">
        <v>450</v>
      </c>
    </row>
    <row r="311" spans="1:11" x14ac:dyDescent="0.25">
      <c r="F311" s="3" t="s">
        <v>451</v>
      </c>
    </row>
    <row r="312" spans="1:11" x14ac:dyDescent="0.25">
      <c r="A312" s="3" t="s">
        <v>493</v>
      </c>
      <c r="B312" s="3" t="s">
        <v>811</v>
      </c>
      <c r="C312" s="3" t="s">
        <v>891</v>
      </c>
      <c r="D312" s="3" t="s">
        <v>80</v>
      </c>
      <c r="E312" s="3" t="s">
        <v>892</v>
      </c>
      <c r="F312" s="3" t="s">
        <v>379</v>
      </c>
      <c r="J312" s="3" t="s">
        <v>467</v>
      </c>
      <c r="K312" s="3" t="s">
        <v>429</v>
      </c>
    </row>
    <row r="313" spans="1:11" x14ac:dyDescent="0.25">
      <c r="A313" s="3" t="s">
        <v>494</v>
      </c>
      <c r="F313" s="3" t="s">
        <v>464</v>
      </c>
    </row>
    <row r="314" spans="1:11" x14ac:dyDescent="0.25">
      <c r="F314" s="3" t="s">
        <v>380</v>
      </c>
    </row>
    <row r="315" spans="1:11" x14ac:dyDescent="0.25">
      <c r="F315" s="3" t="s">
        <v>489</v>
      </c>
    </row>
    <row r="316" spans="1:11" x14ac:dyDescent="0.25">
      <c r="A316" s="3" t="s">
        <v>495</v>
      </c>
      <c r="B316" s="3" t="s">
        <v>811</v>
      </c>
      <c r="C316" s="3" t="s">
        <v>893</v>
      </c>
      <c r="D316" s="3" t="s">
        <v>204</v>
      </c>
      <c r="E316" s="3" t="s">
        <v>894</v>
      </c>
      <c r="F316" s="3" t="s">
        <v>312</v>
      </c>
      <c r="J316" s="3" t="s">
        <v>497</v>
      </c>
      <c r="K316" s="3" t="s">
        <v>429</v>
      </c>
    </row>
    <row r="317" spans="1:11" x14ac:dyDescent="0.25">
      <c r="A317" s="3" t="s">
        <v>496</v>
      </c>
      <c r="F317" s="3" t="s">
        <v>283</v>
      </c>
    </row>
    <row r="318" spans="1:11" x14ac:dyDescent="0.25">
      <c r="F318" s="3" t="s">
        <v>307</v>
      </c>
    </row>
    <row r="319" spans="1:11" x14ac:dyDescent="0.25">
      <c r="A319" s="3" t="s">
        <v>498</v>
      </c>
      <c r="B319" s="3" t="s">
        <v>894</v>
      </c>
      <c r="C319" s="3" t="s">
        <v>895</v>
      </c>
      <c r="D319" s="3" t="s">
        <v>327</v>
      </c>
      <c r="E319" s="3" t="s">
        <v>896</v>
      </c>
      <c r="F319" s="3" t="s">
        <v>75</v>
      </c>
      <c r="J319" s="3" t="s">
        <v>486</v>
      </c>
      <c r="K319" s="3" t="s">
        <v>429</v>
      </c>
    </row>
    <row r="320" spans="1:11" x14ac:dyDescent="0.25">
      <c r="A320" s="3" t="s">
        <v>499</v>
      </c>
      <c r="F320" s="3" t="s">
        <v>123</v>
      </c>
    </row>
    <row r="321" spans="1:11" x14ac:dyDescent="0.25">
      <c r="F321" s="3" t="s">
        <v>464</v>
      </c>
    </row>
    <row r="322" spans="1:11" x14ac:dyDescent="0.25">
      <c r="F322" s="3" t="s">
        <v>489</v>
      </c>
    </row>
    <row r="323" spans="1:11" x14ac:dyDescent="0.25">
      <c r="A323" s="3" t="s">
        <v>500</v>
      </c>
      <c r="B323" s="3" t="s">
        <v>890</v>
      </c>
      <c r="C323" s="3" t="s">
        <v>897</v>
      </c>
      <c r="D323" s="3" t="s">
        <v>501</v>
      </c>
      <c r="E323" s="3" t="s">
        <v>691</v>
      </c>
      <c r="F323" s="3" t="s">
        <v>29</v>
      </c>
      <c r="J323" s="3" t="s">
        <v>502</v>
      </c>
      <c r="K323" s="3" t="s">
        <v>791</v>
      </c>
    </row>
    <row r="324" spans="1:11" x14ac:dyDescent="0.25">
      <c r="A324" s="3" t="s">
        <v>503</v>
      </c>
      <c r="B324" s="3" t="s">
        <v>890</v>
      </c>
      <c r="C324" s="3" t="s">
        <v>898</v>
      </c>
      <c r="D324" s="3" t="s">
        <v>393</v>
      </c>
      <c r="E324" s="3" t="s">
        <v>846</v>
      </c>
      <c r="F324" s="3" t="s">
        <v>106</v>
      </c>
      <c r="J324" s="3" t="s">
        <v>440</v>
      </c>
      <c r="K324" s="3" t="s">
        <v>774</v>
      </c>
    </row>
    <row r="325" spans="1:11" x14ac:dyDescent="0.25">
      <c r="A325" s="3" t="s">
        <v>504</v>
      </c>
      <c r="F325" s="3" t="s">
        <v>52</v>
      </c>
    </row>
    <row r="326" spans="1:11" x14ac:dyDescent="0.25">
      <c r="F326" s="3" t="s">
        <v>505</v>
      </c>
    </row>
    <row r="327" spans="1:11" x14ac:dyDescent="0.25">
      <c r="F327" s="3" t="s">
        <v>149</v>
      </c>
    </row>
    <row r="328" spans="1:11" x14ac:dyDescent="0.25">
      <c r="A328" s="3" t="s">
        <v>506</v>
      </c>
      <c r="B328" s="3" t="s">
        <v>890</v>
      </c>
      <c r="C328" s="3" t="s">
        <v>899</v>
      </c>
      <c r="D328" s="3" t="s">
        <v>508</v>
      </c>
      <c r="E328" s="3" t="s">
        <v>900</v>
      </c>
      <c r="F328" s="3" t="s">
        <v>123</v>
      </c>
      <c r="J328" s="3" t="s">
        <v>486</v>
      </c>
      <c r="K328" s="3" t="s">
        <v>429</v>
      </c>
    </row>
    <row r="329" spans="1:11" x14ac:dyDescent="0.25">
      <c r="A329" s="3" t="s">
        <v>507</v>
      </c>
      <c r="F329" s="3" t="s">
        <v>52</v>
      </c>
    </row>
    <row r="330" spans="1:11" x14ac:dyDescent="0.25">
      <c r="F330" s="3" t="s">
        <v>464</v>
      </c>
    </row>
    <row r="331" spans="1:11" x14ac:dyDescent="0.25">
      <c r="F331" s="3" t="s">
        <v>489</v>
      </c>
    </row>
    <row r="332" spans="1:11" x14ac:dyDescent="0.25">
      <c r="A332" s="3" t="s">
        <v>510</v>
      </c>
      <c r="B332" s="3" t="s">
        <v>890</v>
      </c>
      <c r="C332" s="3" t="s">
        <v>825</v>
      </c>
      <c r="D332" s="3" t="s">
        <v>125</v>
      </c>
      <c r="E332" s="3" t="s">
        <v>823</v>
      </c>
      <c r="F332" s="3" t="s">
        <v>424</v>
      </c>
      <c r="J332" s="3" t="s">
        <v>497</v>
      </c>
      <c r="K332" s="3" t="s">
        <v>774</v>
      </c>
    </row>
    <row r="333" spans="1:11" x14ac:dyDescent="0.25">
      <c r="A333" s="3" t="s">
        <v>511</v>
      </c>
      <c r="F333" s="3" t="s">
        <v>512</v>
      </c>
    </row>
    <row r="334" spans="1:11" x14ac:dyDescent="0.25">
      <c r="F334" s="3" t="s">
        <v>513</v>
      </c>
    </row>
    <row r="335" spans="1:11" x14ac:dyDescent="0.25">
      <c r="A335" s="3" t="s">
        <v>514</v>
      </c>
      <c r="B335" s="3" t="s">
        <v>901</v>
      </c>
      <c r="C335" s="3" t="s">
        <v>806</v>
      </c>
      <c r="D335" s="3" t="s">
        <v>259</v>
      </c>
      <c r="E335" s="3" t="s">
        <v>696</v>
      </c>
      <c r="F335" s="3" t="s">
        <v>88</v>
      </c>
      <c r="J335" s="3" t="s">
        <v>516</v>
      </c>
      <c r="K335" s="3" t="s">
        <v>704</v>
      </c>
    </row>
    <row r="336" spans="1:11" x14ac:dyDescent="0.25">
      <c r="A336" s="3" t="s">
        <v>515</v>
      </c>
      <c r="F336" s="3" t="s">
        <v>27</v>
      </c>
    </row>
    <row r="337" spans="1:11" x14ac:dyDescent="0.25">
      <c r="A337" s="3" t="s">
        <v>517</v>
      </c>
      <c r="B337" s="3" t="s">
        <v>901</v>
      </c>
      <c r="C337" s="3" t="s">
        <v>902</v>
      </c>
      <c r="D337" s="3" t="s">
        <v>111</v>
      </c>
      <c r="E337" s="3" t="s">
        <v>753</v>
      </c>
      <c r="F337" s="3" t="s">
        <v>519</v>
      </c>
      <c r="J337" s="3" t="s">
        <v>467</v>
      </c>
      <c r="K337" s="3" t="s">
        <v>429</v>
      </c>
    </row>
    <row r="338" spans="1:11" x14ac:dyDescent="0.25">
      <c r="A338" s="3" t="s">
        <v>518</v>
      </c>
      <c r="F338" s="3" t="s">
        <v>505</v>
      </c>
    </row>
    <row r="339" spans="1:11" x14ac:dyDescent="0.25">
      <c r="F339" s="3" t="s">
        <v>485</v>
      </c>
    </row>
    <row r="340" spans="1:11" x14ac:dyDescent="0.25">
      <c r="F340" s="3" t="s">
        <v>520</v>
      </c>
    </row>
    <row r="341" spans="1:11" x14ac:dyDescent="0.25">
      <c r="A341" s="3" t="s">
        <v>521</v>
      </c>
      <c r="B341" s="3" t="s">
        <v>901</v>
      </c>
      <c r="C341" s="3" t="s">
        <v>903</v>
      </c>
      <c r="D341" s="3" t="s">
        <v>181</v>
      </c>
      <c r="E341" s="3" t="s">
        <v>867</v>
      </c>
      <c r="F341" s="3" t="s">
        <v>88</v>
      </c>
      <c r="J341" s="3" t="s">
        <v>89</v>
      </c>
      <c r="K341" s="3" t="s">
        <v>774</v>
      </c>
    </row>
    <row r="342" spans="1:11" x14ac:dyDescent="0.25">
      <c r="A342" s="3" t="s">
        <v>522</v>
      </c>
      <c r="F342" s="3" t="s">
        <v>523</v>
      </c>
    </row>
    <row r="343" spans="1:11" x14ac:dyDescent="0.25">
      <c r="F343" s="3" t="s">
        <v>27</v>
      </c>
    </row>
    <row r="344" spans="1:11" x14ac:dyDescent="0.25">
      <c r="A344" s="3" t="s">
        <v>524</v>
      </c>
      <c r="B344" s="3" t="s">
        <v>775</v>
      </c>
      <c r="C344" s="3" t="s">
        <v>738</v>
      </c>
      <c r="D344" s="3" t="s">
        <v>525</v>
      </c>
      <c r="E344" s="3" t="s">
        <v>707</v>
      </c>
      <c r="F344" s="3" t="s">
        <v>526</v>
      </c>
      <c r="J344" s="3" t="s">
        <v>10</v>
      </c>
      <c r="K344" s="3" t="s">
        <v>527</v>
      </c>
    </row>
    <row r="345" spans="1:11" x14ac:dyDescent="0.25">
      <c r="A345" s="3" t="s">
        <v>528</v>
      </c>
      <c r="B345" s="3" t="s">
        <v>775</v>
      </c>
      <c r="C345" s="3" t="s">
        <v>813</v>
      </c>
      <c r="D345" s="3" t="s">
        <v>38</v>
      </c>
      <c r="E345" s="3" t="s">
        <v>778</v>
      </c>
      <c r="F345" s="3" t="s">
        <v>106</v>
      </c>
      <c r="J345" s="3" t="s">
        <v>65</v>
      </c>
      <c r="K345" s="3" t="s">
        <v>96</v>
      </c>
    </row>
    <row r="346" spans="1:11" x14ac:dyDescent="0.25">
      <c r="A346" s="3" t="s">
        <v>529</v>
      </c>
      <c r="F346" s="3" t="s">
        <v>530</v>
      </c>
    </row>
    <row r="347" spans="1:11" x14ac:dyDescent="0.25">
      <c r="A347" s="3" t="s">
        <v>531</v>
      </c>
      <c r="B347" s="3" t="s">
        <v>775</v>
      </c>
      <c r="C347" s="3" t="s">
        <v>904</v>
      </c>
      <c r="D347" s="3" t="s">
        <v>111</v>
      </c>
      <c r="E347" s="3" t="s">
        <v>905</v>
      </c>
      <c r="F347" s="3" t="s">
        <v>148</v>
      </c>
      <c r="J347" s="3" t="s">
        <v>140</v>
      </c>
      <c r="K347" s="3" t="s">
        <v>429</v>
      </c>
    </row>
    <row r="348" spans="1:11" x14ac:dyDescent="0.25">
      <c r="A348" s="3" t="s">
        <v>532</v>
      </c>
      <c r="F348" s="3" t="s">
        <v>52</v>
      </c>
    </row>
    <row r="349" spans="1:11" x14ac:dyDescent="0.25">
      <c r="F349" s="3" t="s">
        <v>533</v>
      </c>
    </row>
    <row r="350" spans="1:11" x14ac:dyDescent="0.25">
      <c r="F350" s="3" t="s">
        <v>23</v>
      </c>
    </row>
    <row r="351" spans="1:11" x14ac:dyDescent="0.25">
      <c r="A351" s="3" t="s">
        <v>534</v>
      </c>
      <c r="B351" s="3" t="s">
        <v>900</v>
      </c>
      <c r="C351" s="3" t="s">
        <v>906</v>
      </c>
      <c r="D351" s="3" t="s">
        <v>46</v>
      </c>
      <c r="E351" s="3" t="s">
        <v>794</v>
      </c>
      <c r="F351" s="3" t="s">
        <v>63</v>
      </c>
      <c r="J351" s="3" t="s">
        <v>440</v>
      </c>
      <c r="K351" s="3" t="s">
        <v>158</v>
      </c>
    </row>
    <row r="352" spans="1:11" x14ac:dyDescent="0.25">
      <c r="A352" s="3" t="s">
        <v>535</v>
      </c>
      <c r="F352" s="3" t="s">
        <v>512</v>
      </c>
    </row>
    <row r="353" spans="1:11" x14ac:dyDescent="0.25">
      <c r="F353" s="3" t="s">
        <v>520</v>
      </c>
    </row>
    <row r="354" spans="1:11" x14ac:dyDescent="0.25">
      <c r="A354" s="3" t="s">
        <v>536</v>
      </c>
      <c r="B354" s="3" t="s">
        <v>900</v>
      </c>
      <c r="C354" s="3" t="s">
        <v>780</v>
      </c>
      <c r="D354" s="3" t="s">
        <v>38</v>
      </c>
      <c r="E354" s="3" t="s">
        <v>781</v>
      </c>
      <c r="F354" s="3" t="s">
        <v>538</v>
      </c>
      <c r="J354" s="3" t="s">
        <v>486</v>
      </c>
      <c r="K354" s="3" t="s">
        <v>717</v>
      </c>
    </row>
    <row r="355" spans="1:11" x14ac:dyDescent="0.25">
      <c r="A355" s="3" t="s">
        <v>537</v>
      </c>
      <c r="F355" s="3" t="s">
        <v>88</v>
      </c>
    </row>
    <row r="356" spans="1:11" x14ac:dyDescent="0.25">
      <c r="F356" s="3" t="s">
        <v>402</v>
      </c>
    </row>
    <row r="357" spans="1:11" x14ac:dyDescent="0.25">
      <c r="F357" s="3" t="s">
        <v>43</v>
      </c>
    </row>
    <row r="358" spans="1:11" x14ac:dyDescent="0.25">
      <c r="A358" s="3" t="s">
        <v>539</v>
      </c>
      <c r="B358" s="3" t="s">
        <v>907</v>
      </c>
      <c r="C358" s="3" t="s">
        <v>908</v>
      </c>
      <c r="D358" s="3" t="s">
        <v>38</v>
      </c>
      <c r="E358" s="3" t="s">
        <v>815</v>
      </c>
      <c r="F358" s="3" t="s">
        <v>457</v>
      </c>
      <c r="J358" s="3" t="s">
        <v>497</v>
      </c>
      <c r="K358" s="3" t="s">
        <v>774</v>
      </c>
    </row>
    <row r="359" spans="1:11" x14ac:dyDescent="0.25">
      <c r="A359" s="3" t="s">
        <v>540</v>
      </c>
      <c r="F359" s="3" t="s">
        <v>148</v>
      </c>
    </row>
    <row r="360" spans="1:11" x14ac:dyDescent="0.25">
      <c r="F360" s="3" t="s">
        <v>127</v>
      </c>
    </row>
    <row r="361" spans="1:11" x14ac:dyDescent="0.25">
      <c r="F361" s="3" t="s">
        <v>149</v>
      </c>
    </row>
    <row r="362" spans="1:11" x14ac:dyDescent="0.25">
      <c r="A362" s="3" t="s">
        <v>541</v>
      </c>
      <c r="B362" s="3" t="s">
        <v>907</v>
      </c>
      <c r="C362" s="3" t="s">
        <v>909</v>
      </c>
      <c r="D362" s="3" t="s">
        <v>80</v>
      </c>
      <c r="E362" s="3" t="s">
        <v>870</v>
      </c>
      <c r="F362" s="3" t="s">
        <v>289</v>
      </c>
      <c r="J362" s="3" t="s">
        <v>544</v>
      </c>
      <c r="K362" s="3" t="s">
        <v>910</v>
      </c>
    </row>
    <row r="363" spans="1:11" x14ac:dyDescent="0.25">
      <c r="A363" s="3" t="s">
        <v>542</v>
      </c>
      <c r="F363" s="3" t="s">
        <v>543</v>
      </c>
    </row>
    <row r="364" spans="1:11" x14ac:dyDescent="0.25">
      <c r="A364" s="3" t="s">
        <v>545</v>
      </c>
      <c r="B364" s="3" t="s">
        <v>911</v>
      </c>
      <c r="C364" s="3" t="s">
        <v>912</v>
      </c>
      <c r="D364" s="3" t="s">
        <v>546</v>
      </c>
      <c r="E364" s="3" t="s">
        <v>737</v>
      </c>
      <c r="F364" s="3" t="s">
        <v>29</v>
      </c>
      <c r="J364" s="3" t="s">
        <v>547</v>
      </c>
      <c r="K364" s="3" t="s">
        <v>548</v>
      </c>
    </row>
    <row r="365" spans="1:11" x14ac:dyDescent="0.25">
      <c r="A365" s="3" t="s">
        <v>549</v>
      </c>
      <c r="B365" s="3" t="s">
        <v>911</v>
      </c>
      <c r="C365" s="3" t="s">
        <v>857</v>
      </c>
      <c r="D365" s="3" t="s">
        <v>80</v>
      </c>
      <c r="E365" s="3" t="s">
        <v>747</v>
      </c>
      <c r="F365" s="3" t="s">
        <v>551</v>
      </c>
      <c r="J365" s="3" t="s">
        <v>189</v>
      </c>
      <c r="K365" s="3" t="s">
        <v>757</v>
      </c>
    </row>
    <row r="366" spans="1:11" x14ac:dyDescent="0.25">
      <c r="A366" s="3" t="s">
        <v>552</v>
      </c>
      <c r="B366" s="3" t="s">
        <v>706</v>
      </c>
      <c r="C366" s="3" t="s">
        <v>790</v>
      </c>
      <c r="D366" s="3" t="s">
        <v>111</v>
      </c>
      <c r="E366" s="3" t="s">
        <v>785</v>
      </c>
      <c r="F366" s="3" t="s">
        <v>123</v>
      </c>
      <c r="J366" s="3" t="s">
        <v>390</v>
      </c>
      <c r="K366" s="3" t="s">
        <v>158</v>
      </c>
    </row>
    <row r="367" spans="1:11" x14ac:dyDescent="0.25">
      <c r="A367" s="3" t="s">
        <v>553</v>
      </c>
      <c r="F367" s="3" t="s">
        <v>156</v>
      </c>
    </row>
    <row r="368" spans="1:11" x14ac:dyDescent="0.25">
      <c r="F368" s="3" t="s">
        <v>554</v>
      </c>
    </row>
    <row r="369" spans="1:11" x14ac:dyDescent="0.25">
      <c r="A369" s="3" t="s">
        <v>555</v>
      </c>
      <c r="B369" s="3" t="s">
        <v>706</v>
      </c>
      <c r="C369" s="3" t="s">
        <v>913</v>
      </c>
      <c r="D369" s="3" t="s">
        <v>181</v>
      </c>
      <c r="E369" s="3" t="s">
        <v>869</v>
      </c>
      <c r="F369" s="3" t="s">
        <v>407</v>
      </c>
      <c r="J369" s="3" t="s">
        <v>408</v>
      </c>
      <c r="K369" s="3" t="s">
        <v>158</v>
      </c>
    </row>
    <row r="370" spans="1:11" x14ac:dyDescent="0.25">
      <c r="A370" s="3" t="s">
        <v>556</v>
      </c>
      <c r="F370" s="3" t="s">
        <v>505</v>
      </c>
    </row>
    <row r="371" spans="1:11" x14ac:dyDescent="0.25">
      <c r="A371" s="3" t="s">
        <v>557</v>
      </c>
      <c r="B371" s="3" t="s">
        <v>706</v>
      </c>
      <c r="C371" s="3" t="s">
        <v>914</v>
      </c>
      <c r="D371" s="3" t="s">
        <v>459</v>
      </c>
      <c r="E371" s="3" t="s">
        <v>915</v>
      </c>
      <c r="F371" s="3" t="s">
        <v>472</v>
      </c>
      <c r="J371" s="3" t="s">
        <v>544</v>
      </c>
      <c r="K371" s="3" t="s">
        <v>774</v>
      </c>
    </row>
    <row r="372" spans="1:11" x14ac:dyDescent="0.25">
      <c r="A372" s="3" t="s">
        <v>558</v>
      </c>
      <c r="F372" s="3" t="s">
        <v>559</v>
      </c>
    </row>
    <row r="373" spans="1:11" x14ac:dyDescent="0.25">
      <c r="F373" s="3" t="s">
        <v>560</v>
      </c>
    </row>
    <row r="374" spans="1:11" x14ac:dyDescent="0.25">
      <c r="A374" s="3" t="s">
        <v>561</v>
      </c>
      <c r="B374" s="3" t="s">
        <v>706</v>
      </c>
      <c r="C374" s="3" t="s">
        <v>916</v>
      </c>
      <c r="D374" s="3" t="s">
        <v>508</v>
      </c>
      <c r="E374" s="3" t="s">
        <v>845</v>
      </c>
      <c r="F374" s="3" t="s">
        <v>562</v>
      </c>
      <c r="J374" s="3" t="s">
        <v>564</v>
      </c>
      <c r="K374" s="3" t="s">
        <v>774</v>
      </c>
    </row>
    <row r="375" spans="1:11" x14ac:dyDescent="0.25">
      <c r="A375" s="3" t="s">
        <v>561</v>
      </c>
      <c r="F375" s="3" t="s">
        <v>245</v>
      </c>
    </row>
    <row r="376" spans="1:11" x14ac:dyDescent="0.25">
      <c r="F376" s="3" t="s">
        <v>27</v>
      </c>
    </row>
    <row r="377" spans="1:11" x14ac:dyDescent="0.25">
      <c r="F377" s="3" t="s">
        <v>563</v>
      </c>
    </row>
    <row r="378" spans="1:11" x14ac:dyDescent="0.25">
      <c r="A378" s="3" t="s">
        <v>565</v>
      </c>
      <c r="B378" s="3" t="s">
        <v>851</v>
      </c>
      <c r="C378" s="3" t="s">
        <v>917</v>
      </c>
      <c r="D378" s="3" t="s">
        <v>80</v>
      </c>
      <c r="E378" s="3" t="s">
        <v>865</v>
      </c>
      <c r="F378" s="3" t="s">
        <v>139</v>
      </c>
      <c r="J378" s="3" t="s">
        <v>390</v>
      </c>
      <c r="K378" s="3" t="s">
        <v>158</v>
      </c>
    </row>
    <row r="379" spans="1:11" x14ac:dyDescent="0.25">
      <c r="A379" s="3" t="s">
        <v>566</v>
      </c>
      <c r="F379" s="3" t="s">
        <v>567</v>
      </c>
    </row>
    <row r="380" spans="1:11" x14ac:dyDescent="0.25">
      <c r="F380" s="3" t="s">
        <v>52</v>
      </c>
    </row>
    <row r="381" spans="1:11" x14ac:dyDescent="0.25">
      <c r="F381" s="3" t="s">
        <v>568</v>
      </c>
    </row>
    <row r="382" spans="1:11" x14ac:dyDescent="0.25">
      <c r="A382" s="3" t="s">
        <v>569</v>
      </c>
      <c r="B382" s="3" t="s">
        <v>851</v>
      </c>
      <c r="C382" s="3" t="s">
        <v>918</v>
      </c>
      <c r="D382" s="3" t="s">
        <v>13</v>
      </c>
      <c r="E382" s="3" t="s">
        <v>727</v>
      </c>
      <c r="F382" s="3" t="s">
        <v>571</v>
      </c>
      <c r="J382" s="3" t="s">
        <v>516</v>
      </c>
      <c r="K382" s="3" t="s">
        <v>919</v>
      </c>
    </row>
    <row r="383" spans="1:11" x14ac:dyDescent="0.25">
      <c r="A383" s="3" t="s">
        <v>572</v>
      </c>
      <c r="B383" s="3" t="s">
        <v>915</v>
      </c>
      <c r="C383" s="3" t="s">
        <v>913</v>
      </c>
      <c r="D383" s="3" t="s">
        <v>573</v>
      </c>
      <c r="E383" s="3" t="s">
        <v>740</v>
      </c>
      <c r="F383" s="3" t="s">
        <v>575</v>
      </c>
      <c r="J383" s="3" t="s">
        <v>297</v>
      </c>
      <c r="K383" s="3" t="s">
        <v>158</v>
      </c>
    </row>
    <row r="384" spans="1:11" x14ac:dyDescent="0.25">
      <c r="A384" s="3" t="s">
        <v>576</v>
      </c>
      <c r="B384" s="3" t="s">
        <v>915</v>
      </c>
      <c r="C384" s="3" t="s">
        <v>920</v>
      </c>
      <c r="D384" s="3" t="s">
        <v>111</v>
      </c>
      <c r="E384" s="3" t="s">
        <v>890</v>
      </c>
      <c r="F384" s="3" t="s">
        <v>578</v>
      </c>
      <c r="J384" s="3" t="s">
        <v>544</v>
      </c>
      <c r="K384" s="3" t="s">
        <v>774</v>
      </c>
    </row>
    <row r="385" spans="1:11" x14ac:dyDescent="0.25">
      <c r="A385" s="3" t="s">
        <v>577</v>
      </c>
      <c r="F385" s="3" t="s">
        <v>81</v>
      </c>
    </row>
    <row r="386" spans="1:11" x14ac:dyDescent="0.25">
      <c r="F386" s="3" t="s">
        <v>153</v>
      </c>
    </row>
    <row r="387" spans="1:11" x14ac:dyDescent="0.25">
      <c r="F387" s="3" t="s">
        <v>143</v>
      </c>
    </row>
    <row r="388" spans="1:11" x14ac:dyDescent="0.25">
      <c r="A388" s="3" t="s">
        <v>579</v>
      </c>
      <c r="B388" s="3" t="s">
        <v>915</v>
      </c>
      <c r="C388" s="3" t="s">
        <v>885</v>
      </c>
      <c r="D388" s="3" t="s">
        <v>327</v>
      </c>
      <c r="E388" s="3" t="s">
        <v>886</v>
      </c>
      <c r="F388" s="3" t="s">
        <v>581</v>
      </c>
      <c r="J388" s="3" t="s">
        <v>564</v>
      </c>
      <c r="K388" s="3" t="s">
        <v>429</v>
      </c>
    </row>
    <row r="389" spans="1:11" x14ac:dyDescent="0.25">
      <c r="A389" s="3" t="s">
        <v>580</v>
      </c>
      <c r="F389" s="3" t="s">
        <v>582</v>
      </c>
    </row>
    <row r="390" spans="1:11" x14ac:dyDescent="0.25">
      <c r="F390" s="3" t="s">
        <v>58</v>
      </c>
    </row>
    <row r="391" spans="1:11" x14ac:dyDescent="0.25">
      <c r="F391" s="3" t="s">
        <v>156</v>
      </c>
    </row>
    <row r="392" spans="1:11" x14ac:dyDescent="0.25">
      <c r="A392" s="3" t="s">
        <v>583</v>
      </c>
      <c r="B392" s="3" t="s">
        <v>921</v>
      </c>
      <c r="C392" s="3" t="s">
        <v>858</v>
      </c>
      <c r="D392" s="3" t="s">
        <v>46</v>
      </c>
      <c r="E392" s="3" t="s">
        <v>827</v>
      </c>
      <c r="F392" s="3" t="s">
        <v>75</v>
      </c>
      <c r="J392" s="3" t="s">
        <v>585</v>
      </c>
      <c r="K392" s="3" t="s">
        <v>774</v>
      </c>
    </row>
    <row r="393" spans="1:11" x14ac:dyDescent="0.25">
      <c r="A393" s="3" t="s">
        <v>584</v>
      </c>
      <c r="F393" s="3" t="s">
        <v>538</v>
      </c>
    </row>
    <row r="394" spans="1:11" x14ac:dyDescent="0.25">
      <c r="F394" s="3" t="s">
        <v>581</v>
      </c>
    </row>
    <row r="395" spans="1:11" x14ac:dyDescent="0.25">
      <c r="A395" s="3" t="s">
        <v>586</v>
      </c>
      <c r="B395" s="3" t="s">
        <v>878</v>
      </c>
      <c r="C395" s="3" t="s">
        <v>918</v>
      </c>
      <c r="D395" s="3" t="s">
        <v>587</v>
      </c>
      <c r="E395" s="3" t="s">
        <v>767</v>
      </c>
      <c r="F395" s="3" t="s">
        <v>29</v>
      </c>
      <c r="J395" s="3" t="s">
        <v>588</v>
      </c>
      <c r="K395" s="3" t="s">
        <v>548</v>
      </c>
    </row>
    <row r="396" spans="1:11" x14ac:dyDescent="0.25">
      <c r="A396" s="3" t="s">
        <v>589</v>
      </c>
      <c r="B396" s="3" t="s">
        <v>878</v>
      </c>
      <c r="C396" s="3" t="s">
        <v>922</v>
      </c>
      <c r="D396" s="3" t="s">
        <v>111</v>
      </c>
      <c r="E396" s="3" t="s">
        <v>865</v>
      </c>
      <c r="F396" s="3" t="s">
        <v>148</v>
      </c>
      <c r="J396" s="3" t="s">
        <v>89</v>
      </c>
      <c r="K396" s="3" t="s">
        <v>774</v>
      </c>
    </row>
    <row r="397" spans="1:11" x14ac:dyDescent="0.25">
      <c r="A397" s="3" t="s">
        <v>590</v>
      </c>
      <c r="F397" s="3" t="s">
        <v>52</v>
      </c>
    </row>
    <row r="398" spans="1:11" x14ac:dyDescent="0.25">
      <c r="F398" s="3" t="s">
        <v>591</v>
      </c>
    </row>
    <row r="399" spans="1:11" x14ac:dyDescent="0.25">
      <c r="F399" s="3" t="s">
        <v>27</v>
      </c>
    </row>
    <row r="400" spans="1:11" x14ac:dyDescent="0.25">
      <c r="A400" s="3" t="s">
        <v>592</v>
      </c>
      <c r="B400" s="3" t="s">
        <v>878</v>
      </c>
      <c r="C400" s="3" t="s">
        <v>826</v>
      </c>
      <c r="D400" s="3" t="s">
        <v>125</v>
      </c>
      <c r="E400" s="3" t="s">
        <v>827</v>
      </c>
      <c r="F400" s="3" t="s">
        <v>464</v>
      </c>
      <c r="J400" s="3" t="s">
        <v>585</v>
      </c>
      <c r="K400" s="3" t="s">
        <v>774</v>
      </c>
    </row>
    <row r="401" spans="1:11" x14ac:dyDescent="0.25">
      <c r="A401" s="3" t="s">
        <v>593</v>
      </c>
      <c r="F401" s="3" t="s">
        <v>594</v>
      </c>
    </row>
    <row r="402" spans="1:11" x14ac:dyDescent="0.25">
      <c r="F402" s="3" t="s">
        <v>595</v>
      </c>
    </row>
    <row r="403" spans="1:11" x14ac:dyDescent="0.25">
      <c r="A403" s="3" t="s">
        <v>596</v>
      </c>
      <c r="B403" s="3" t="s">
        <v>896</v>
      </c>
      <c r="C403" s="3" t="s">
        <v>829</v>
      </c>
      <c r="D403" s="3" t="s">
        <v>13</v>
      </c>
      <c r="E403" s="3" t="s">
        <v>805</v>
      </c>
      <c r="F403" s="3" t="s">
        <v>173</v>
      </c>
      <c r="J403" s="3" t="s">
        <v>440</v>
      </c>
      <c r="K403" s="3" t="s">
        <v>158</v>
      </c>
    </row>
    <row r="404" spans="1:11" x14ac:dyDescent="0.25">
      <c r="A404" s="3" t="s">
        <v>596</v>
      </c>
      <c r="F404" s="3" t="s">
        <v>530</v>
      </c>
    </row>
    <row r="405" spans="1:11" x14ac:dyDescent="0.25">
      <c r="F405" s="3" t="s">
        <v>234</v>
      </c>
    </row>
    <row r="406" spans="1:11" x14ac:dyDescent="0.25">
      <c r="A406" s="3" t="s">
        <v>597</v>
      </c>
      <c r="B406" s="3" t="s">
        <v>896</v>
      </c>
      <c r="C406" s="3" t="s">
        <v>923</v>
      </c>
      <c r="D406" s="3" t="s">
        <v>125</v>
      </c>
      <c r="E406" s="3" t="s">
        <v>852</v>
      </c>
      <c r="F406" s="3" t="s">
        <v>598</v>
      </c>
      <c r="J406" s="3" t="s">
        <v>601</v>
      </c>
      <c r="K406" s="3" t="s">
        <v>158</v>
      </c>
    </row>
    <row r="407" spans="1:11" x14ac:dyDescent="0.25">
      <c r="A407" s="3" t="s">
        <v>597</v>
      </c>
      <c r="F407" s="3" t="s">
        <v>599</v>
      </c>
    </row>
    <row r="408" spans="1:11" x14ac:dyDescent="0.25">
      <c r="F408" s="3" t="s">
        <v>600</v>
      </c>
    </row>
    <row r="409" spans="1:11" x14ac:dyDescent="0.25">
      <c r="A409" s="3" t="s">
        <v>602</v>
      </c>
      <c r="B409" s="3" t="s">
        <v>924</v>
      </c>
      <c r="C409" s="3" t="s">
        <v>925</v>
      </c>
      <c r="D409" s="3" t="s">
        <v>459</v>
      </c>
      <c r="E409" s="3" t="s">
        <v>854</v>
      </c>
      <c r="F409" s="3" t="s">
        <v>402</v>
      </c>
      <c r="J409" s="3" t="s">
        <v>229</v>
      </c>
      <c r="K409" s="3" t="s">
        <v>158</v>
      </c>
    </row>
    <row r="410" spans="1:11" x14ac:dyDescent="0.25">
      <c r="A410" s="3" t="s">
        <v>603</v>
      </c>
      <c r="F410" s="3" t="s">
        <v>551</v>
      </c>
    </row>
    <row r="411" spans="1:11" x14ac:dyDescent="0.25">
      <c r="A411" s="3" t="s">
        <v>604</v>
      </c>
      <c r="B411" s="3" t="s">
        <v>924</v>
      </c>
      <c r="C411" s="3" t="s">
        <v>926</v>
      </c>
      <c r="D411" s="3" t="s">
        <v>38</v>
      </c>
      <c r="E411" s="3" t="s">
        <v>886</v>
      </c>
      <c r="F411" s="3" t="s">
        <v>606</v>
      </c>
      <c r="J411" s="3" t="s">
        <v>585</v>
      </c>
      <c r="K411" s="3" t="s">
        <v>429</v>
      </c>
    </row>
    <row r="412" spans="1:11" x14ac:dyDescent="0.25">
      <c r="A412" s="3" t="s">
        <v>605</v>
      </c>
      <c r="F412" s="3" t="s">
        <v>607</v>
      </c>
    </row>
    <row r="413" spans="1:11" x14ac:dyDescent="0.25">
      <c r="F413" s="3" t="s">
        <v>485</v>
      </c>
    </row>
    <row r="414" spans="1:11" x14ac:dyDescent="0.25">
      <c r="A414" s="3" t="s">
        <v>608</v>
      </c>
      <c r="B414" s="3" t="s">
        <v>924</v>
      </c>
      <c r="C414" s="3" t="s">
        <v>780</v>
      </c>
      <c r="D414" s="3" t="s">
        <v>111</v>
      </c>
      <c r="E414" s="3" t="s">
        <v>781</v>
      </c>
      <c r="F414" s="3" t="s">
        <v>43</v>
      </c>
      <c r="J414" s="3" t="s">
        <v>390</v>
      </c>
      <c r="K414" s="3" t="s">
        <v>610</v>
      </c>
    </row>
    <row r="415" spans="1:11" x14ac:dyDescent="0.25">
      <c r="A415" s="3" t="s">
        <v>609</v>
      </c>
      <c r="F415" s="3" t="s">
        <v>530</v>
      </c>
    </row>
    <row r="416" spans="1:11" x14ac:dyDescent="0.25">
      <c r="F416" s="3" t="s">
        <v>349</v>
      </c>
    </row>
    <row r="417" spans="1:11" x14ac:dyDescent="0.25">
      <c r="A417" s="3" t="s">
        <v>611</v>
      </c>
      <c r="B417" s="3" t="s">
        <v>842</v>
      </c>
      <c r="C417" s="3" t="s">
        <v>860</v>
      </c>
      <c r="D417" s="3" t="s">
        <v>117</v>
      </c>
      <c r="E417" s="3" t="s">
        <v>827</v>
      </c>
      <c r="F417" s="3" t="s">
        <v>173</v>
      </c>
      <c r="J417" s="3" t="s">
        <v>601</v>
      </c>
      <c r="K417" s="3" t="s">
        <v>774</v>
      </c>
    </row>
    <row r="418" spans="1:11" x14ac:dyDescent="0.25">
      <c r="A418" s="3" t="s">
        <v>612</v>
      </c>
      <c r="F418" s="3" t="s">
        <v>614</v>
      </c>
    </row>
    <row r="419" spans="1:11" x14ac:dyDescent="0.25">
      <c r="F419" s="3" t="s">
        <v>379</v>
      </c>
    </row>
    <row r="420" spans="1:11" x14ac:dyDescent="0.25">
      <c r="F420" s="3" t="s">
        <v>512</v>
      </c>
    </row>
    <row r="421" spans="1:11" x14ac:dyDescent="0.25">
      <c r="A421" s="3" t="s">
        <v>615</v>
      </c>
      <c r="B421" s="3" t="s">
        <v>842</v>
      </c>
      <c r="C421" s="3" t="s">
        <v>927</v>
      </c>
      <c r="D421" s="3" t="s">
        <v>166</v>
      </c>
      <c r="E421" s="3" t="s">
        <v>869</v>
      </c>
      <c r="F421" s="3" t="s">
        <v>591</v>
      </c>
      <c r="J421" s="3" t="s">
        <v>297</v>
      </c>
      <c r="K421" s="3" t="s">
        <v>158</v>
      </c>
    </row>
    <row r="422" spans="1:11" x14ac:dyDescent="0.25">
      <c r="A422" s="3" t="s">
        <v>617</v>
      </c>
      <c r="B422" s="3" t="s">
        <v>842</v>
      </c>
      <c r="C422" s="3" t="s">
        <v>877</v>
      </c>
      <c r="D422" s="3" t="s">
        <v>80</v>
      </c>
      <c r="E422" s="3" t="s">
        <v>878</v>
      </c>
      <c r="F422" s="3" t="s">
        <v>380</v>
      </c>
      <c r="J422" s="3" t="s">
        <v>564</v>
      </c>
      <c r="K422" s="3" t="s">
        <v>429</v>
      </c>
    </row>
    <row r="423" spans="1:11" x14ac:dyDescent="0.25">
      <c r="A423" s="3" t="s">
        <v>618</v>
      </c>
      <c r="F423" s="3" t="s">
        <v>619</v>
      </c>
    </row>
    <row r="424" spans="1:11" x14ac:dyDescent="0.25">
      <c r="F424" s="3" t="s">
        <v>582</v>
      </c>
    </row>
    <row r="425" spans="1:11" x14ac:dyDescent="0.25">
      <c r="F425" s="3" t="s">
        <v>595</v>
      </c>
    </row>
    <row r="426" spans="1:11" x14ac:dyDescent="0.25">
      <c r="A426" s="3" t="s">
        <v>620</v>
      </c>
      <c r="B426" s="3" t="s">
        <v>928</v>
      </c>
      <c r="C426" s="3" t="s">
        <v>806</v>
      </c>
      <c r="D426" s="3" t="s">
        <v>622</v>
      </c>
      <c r="E426" s="3" t="s">
        <v>712</v>
      </c>
      <c r="F426" s="3" t="s">
        <v>623</v>
      </c>
      <c r="J426" s="3" t="s">
        <v>10</v>
      </c>
      <c r="K426" s="3" t="s">
        <v>624</v>
      </c>
    </row>
    <row r="427" spans="1:11" x14ac:dyDescent="0.25">
      <c r="A427" s="3" t="s">
        <v>625</v>
      </c>
      <c r="B427" s="3" t="s">
        <v>928</v>
      </c>
      <c r="C427" s="3" t="s">
        <v>764</v>
      </c>
      <c r="D427" s="3" t="s">
        <v>46</v>
      </c>
      <c r="E427" s="3" t="s">
        <v>765</v>
      </c>
      <c r="F427" s="3" t="s">
        <v>627</v>
      </c>
      <c r="J427" s="3" t="s">
        <v>628</v>
      </c>
      <c r="K427" s="3" t="s">
        <v>158</v>
      </c>
    </row>
    <row r="428" spans="1:11" x14ac:dyDescent="0.25">
      <c r="A428" s="3" t="s">
        <v>629</v>
      </c>
      <c r="B428" s="3" t="s">
        <v>928</v>
      </c>
      <c r="C428" s="3" t="s">
        <v>929</v>
      </c>
      <c r="D428" s="3" t="s">
        <v>204</v>
      </c>
      <c r="E428" s="3" t="s">
        <v>785</v>
      </c>
      <c r="F428" s="3" t="s">
        <v>75</v>
      </c>
      <c r="J428" s="3" t="s">
        <v>585</v>
      </c>
      <c r="K428" s="3" t="s">
        <v>158</v>
      </c>
    </row>
    <row r="429" spans="1:11" x14ac:dyDescent="0.25">
      <c r="A429" s="3" t="s">
        <v>630</v>
      </c>
      <c r="F429" s="3" t="s">
        <v>631</v>
      </c>
    </row>
    <row r="430" spans="1:11" x14ac:dyDescent="0.25">
      <c r="F430" s="3" t="s">
        <v>567</v>
      </c>
    </row>
    <row r="431" spans="1:11" x14ac:dyDescent="0.25">
      <c r="F431" s="3" t="s">
        <v>554</v>
      </c>
    </row>
    <row r="432" spans="1:11" x14ac:dyDescent="0.25">
      <c r="A432" s="3" t="s">
        <v>632</v>
      </c>
      <c r="B432" s="3" t="s">
        <v>864</v>
      </c>
      <c r="C432" s="3" t="s">
        <v>813</v>
      </c>
      <c r="D432" s="3" t="s">
        <v>125</v>
      </c>
      <c r="E432" s="3" t="s">
        <v>778</v>
      </c>
      <c r="F432" s="3" t="s">
        <v>43</v>
      </c>
      <c r="J432" s="3" t="s">
        <v>628</v>
      </c>
      <c r="K432" s="3" t="s">
        <v>757</v>
      </c>
    </row>
    <row r="433" spans="1:11" x14ac:dyDescent="0.25">
      <c r="A433" s="3" t="s">
        <v>633</v>
      </c>
      <c r="F433" s="3" t="s">
        <v>634</v>
      </c>
    </row>
    <row r="434" spans="1:11" x14ac:dyDescent="0.25">
      <c r="A434" s="3" t="s">
        <v>635</v>
      </c>
      <c r="B434" s="3" t="s">
        <v>713</v>
      </c>
      <c r="C434" s="3" t="s">
        <v>764</v>
      </c>
      <c r="D434" s="3" t="s">
        <v>38</v>
      </c>
      <c r="E434" s="3" t="s">
        <v>765</v>
      </c>
      <c r="F434" s="3" t="s">
        <v>156</v>
      </c>
      <c r="J434" s="3" t="s">
        <v>601</v>
      </c>
      <c r="K434" s="3" t="s">
        <v>757</v>
      </c>
    </row>
    <row r="435" spans="1:11" x14ac:dyDescent="0.25">
      <c r="A435" s="3" t="s">
        <v>635</v>
      </c>
      <c r="F435" s="3" t="s">
        <v>173</v>
      </c>
    </row>
    <row r="436" spans="1:11" x14ac:dyDescent="0.25">
      <c r="F436" s="3" t="s">
        <v>636</v>
      </c>
    </row>
    <row r="437" spans="1:11" x14ac:dyDescent="0.25">
      <c r="A437" s="3" t="s">
        <v>637</v>
      </c>
      <c r="B437" s="3" t="s">
        <v>713</v>
      </c>
      <c r="C437" s="3" t="s">
        <v>930</v>
      </c>
      <c r="D437" s="3" t="s">
        <v>80</v>
      </c>
      <c r="E437" s="3" t="s">
        <v>911</v>
      </c>
      <c r="F437" s="3" t="s">
        <v>187</v>
      </c>
      <c r="J437" s="3" t="s">
        <v>467</v>
      </c>
      <c r="K437" s="3" t="s">
        <v>429</v>
      </c>
    </row>
    <row r="438" spans="1:11" x14ac:dyDescent="0.25">
      <c r="A438" s="3" t="s">
        <v>638</v>
      </c>
      <c r="F438" s="3" t="s">
        <v>402</v>
      </c>
    </row>
    <row r="439" spans="1:11" x14ac:dyDescent="0.25">
      <c r="F439" s="3" t="s">
        <v>639</v>
      </c>
    </row>
    <row r="440" spans="1:11" x14ac:dyDescent="0.25">
      <c r="F440" s="3" t="s">
        <v>283</v>
      </c>
    </row>
    <row r="441" spans="1:11" x14ac:dyDescent="0.25">
      <c r="A441" s="3" t="s">
        <v>640</v>
      </c>
      <c r="B441" s="3" t="s">
        <v>931</v>
      </c>
      <c r="C441" s="3" t="s">
        <v>932</v>
      </c>
      <c r="D441" s="3" t="s">
        <v>91</v>
      </c>
      <c r="E441" s="3" t="s">
        <v>740</v>
      </c>
      <c r="F441" s="3" t="s">
        <v>148</v>
      </c>
      <c r="J441" s="3" t="s">
        <v>229</v>
      </c>
      <c r="K441" s="3" t="s">
        <v>158</v>
      </c>
    </row>
    <row r="442" spans="1:11" x14ac:dyDescent="0.25">
      <c r="A442" s="3" t="s">
        <v>641</v>
      </c>
      <c r="F442" s="3" t="s">
        <v>402</v>
      </c>
    </row>
    <row r="443" spans="1:11" x14ac:dyDescent="0.25">
      <c r="F443" s="3" t="s">
        <v>642</v>
      </c>
    </row>
    <row r="444" spans="1:11" x14ac:dyDescent="0.25">
      <c r="A444" s="3" t="s">
        <v>643</v>
      </c>
      <c r="B444" s="3" t="s">
        <v>931</v>
      </c>
      <c r="C444" s="3" t="s">
        <v>933</v>
      </c>
      <c r="D444" s="3" t="s">
        <v>83</v>
      </c>
      <c r="E444" s="3" t="s">
        <v>773</v>
      </c>
      <c r="F444" s="3" t="s">
        <v>402</v>
      </c>
      <c r="J444" s="3" t="s">
        <v>628</v>
      </c>
      <c r="K444" s="3" t="s">
        <v>757</v>
      </c>
    </row>
    <row r="445" spans="1:11" x14ac:dyDescent="0.25">
      <c r="A445" s="3" t="s">
        <v>644</v>
      </c>
      <c r="F445" s="3" t="s">
        <v>634</v>
      </c>
    </row>
    <row r="446" spans="1:11" x14ac:dyDescent="0.25">
      <c r="A446" s="3" t="s">
        <v>645</v>
      </c>
      <c r="B446" s="3" t="s">
        <v>839</v>
      </c>
      <c r="C446" s="3" t="s">
        <v>934</v>
      </c>
      <c r="D446" s="3" t="s">
        <v>91</v>
      </c>
      <c r="E446" s="3" t="s">
        <v>890</v>
      </c>
      <c r="F446" s="3" t="s">
        <v>273</v>
      </c>
      <c r="J446" s="3" t="s">
        <v>467</v>
      </c>
      <c r="K446" s="3" t="s">
        <v>429</v>
      </c>
    </row>
    <row r="447" spans="1:11" x14ac:dyDescent="0.25">
      <c r="A447" s="3" t="s">
        <v>646</v>
      </c>
      <c r="F447" s="3" t="s">
        <v>554</v>
      </c>
    </row>
    <row r="448" spans="1:11" x14ac:dyDescent="0.25">
      <c r="F448" s="3" t="s">
        <v>647</v>
      </c>
    </row>
    <row r="449" spans="1:11" x14ac:dyDescent="0.25">
      <c r="F449" s="3" t="s">
        <v>245</v>
      </c>
    </row>
    <row r="450" spans="1:11" x14ac:dyDescent="0.25">
      <c r="A450" s="3" t="s">
        <v>648</v>
      </c>
      <c r="B450" s="3" t="s">
        <v>839</v>
      </c>
      <c r="C450" s="3" t="s">
        <v>701</v>
      </c>
      <c r="D450" s="3" t="s">
        <v>91</v>
      </c>
      <c r="E450" s="3" t="s">
        <v>699</v>
      </c>
      <c r="F450" s="3" t="s">
        <v>29</v>
      </c>
      <c r="J450" s="3" t="s">
        <v>10</v>
      </c>
      <c r="K450" s="3" t="s">
        <v>935</v>
      </c>
    </row>
    <row r="451" spans="1:11" x14ac:dyDescent="0.25">
      <c r="A451" s="3" t="s">
        <v>649</v>
      </c>
      <c r="B451" s="3" t="s">
        <v>839</v>
      </c>
      <c r="C451" s="3" t="s">
        <v>720</v>
      </c>
      <c r="D451" s="3" t="s">
        <v>111</v>
      </c>
      <c r="E451" s="3" t="s">
        <v>716</v>
      </c>
      <c r="F451" s="3" t="s">
        <v>651</v>
      </c>
      <c r="J451" s="3" t="s">
        <v>189</v>
      </c>
      <c r="K451" s="3" t="s">
        <v>936</v>
      </c>
    </row>
    <row r="452" spans="1:11" x14ac:dyDescent="0.25">
      <c r="A452" s="3" t="s">
        <v>652</v>
      </c>
      <c r="B452" s="3" t="s">
        <v>937</v>
      </c>
      <c r="C452" s="3" t="s">
        <v>810</v>
      </c>
      <c r="D452" s="3" t="s">
        <v>622</v>
      </c>
      <c r="E452" s="3" t="s">
        <v>737</v>
      </c>
      <c r="F452" s="3" t="s">
        <v>655</v>
      </c>
      <c r="J452" s="3" t="s">
        <v>297</v>
      </c>
      <c r="K452" s="3" t="s">
        <v>548</v>
      </c>
    </row>
    <row r="453" spans="1:11" x14ac:dyDescent="0.25">
      <c r="A453" s="3" t="s">
        <v>656</v>
      </c>
      <c r="B453" s="3" t="s">
        <v>828</v>
      </c>
      <c r="C453" s="3" t="s">
        <v>764</v>
      </c>
      <c r="D453" s="3" t="s">
        <v>13</v>
      </c>
      <c r="E453" s="3" t="s">
        <v>765</v>
      </c>
      <c r="F453" s="3" t="s">
        <v>512</v>
      </c>
      <c r="J453" s="3" t="s">
        <v>628</v>
      </c>
      <c r="K453" s="3" t="s">
        <v>158</v>
      </c>
    </row>
    <row r="454" spans="1:11" x14ac:dyDescent="0.25">
      <c r="A454" s="3" t="s">
        <v>657</v>
      </c>
      <c r="F454" s="3" t="s">
        <v>634</v>
      </c>
    </row>
    <row r="455" spans="1:11" x14ac:dyDescent="0.25">
      <c r="A455" s="3" t="s">
        <v>658</v>
      </c>
      <c r="B455" s="3" t="s">
        <v>938</v>
      </c>
      <c r="C455" s="3" t="s">
        <v>917</v>
      </c>
      <c r="D455" s="3" t="s">
        <v>204</v>
      </c>
      <c r="E455" s="3" t="s">
        <v>865</v>
      </c>
      <c r="F455" s="3" t="s">
        <v>156</v>
      </c>
      <c r="J455" s="3" t="s">
        <v>601</v>
      </c>
      <c r="K455" s="3" t="s">
        <v>757</v>
      </c>
    </row>
    <row r="456" spans="1:11" x14ac:dyDescent="0.25">
      <c r="A456" s="3" t="s">
        <v>658</v>
      </c>
      <c r="F456" s="3" t="s">
        <v>607</v>
      </c>
    </row>
    <row r="457" spans="1:11" x14ac:dyDescent="0.25">
      <c r="F457" s="3" t="s">
        <v>600</v>
      </c>
    </row>
    <row r="458" spans="1:11" x14ac:dyDescent="0.25">
      <c r="A458" s="3" t="s">
        <v>659</v>
      </c>
      <c r="B458" s="3" t="s">
        <v>939</v>
      </c>
      <c r="C458" s="3" t="s">
        <v>940</v>
      </c>
      <c r="D458" s="3" t="s">
        <v>46</v>
      </c>
      <c r="E458" s="3" t="s">
        <v>881</v>
      </c>
      <c r="F458" s="3" t="s">
        <v>512</v>
      </c>
      <c r="J458" s="3" t="s">
        <v>497</v>
      </c>
      <c r="K458" s="3" t="s">
        <v>610</v>
      </c>
    </row>
    <row r="459" spans="1:11" x14ac:dyDescent="0.25">
      <c r="A459" s="3" t="s">
        <v>660</v>
      </c>
      <c r="F459" s="3" t="s">
        <v>551</v>
      </c>
    </row>
    <row r="460" spans="1:11" x14ac:dyDescent="0.25">
      <c r="F460" s="3" t="s">
        <v>642</v>
      </c>
    </row>
    <row r="461" spans="1:11" x14ac:dyDescent="0.25">
      <c r="A461" s="3" t="s">
        <v>661</v>
      </c>
      <c r="B461" s="3" t="s">
        <v>939</v>
      </c>
      <c r="C461" s="3" t="s">
        <v>720</v>
      </c>
      <c r="D461" s="3" t="s">
        <v>662</v>
      </c>
      <c r="E461" s="3" t="s">
        <v>767</v>
      </c>
      <c r="F461" s="3" t="s">
        <v>29</v>
      </c>
      <c r="J461" s="3" t="s">
        <v>663</v>
      </c>
      <c r="K461" s="3" t="s">
        <v>548</v>
      </c>
    </row>
    <row r="462" spans="1:11" x14ac:dyDescent="0.25">
      <c r="A462" s="3" t="s">
        <v>664</v>
      </c>
      <c r="B462" s="3" t="s">
        <v>939</v>
      </c>
      <c r="C462" s="3" t="s">
        <v>883</v>
      </c>
      <c r="D462" s="3" t="s">
        <v>13</v>
      </c>
      <c r="E462" s="3" t="s">
        <v>812</v>
      </c>
      <c r="F462" s="3" t="s">
        <v>666</v>
      </c>
      <c r="J462" s="3" t="s">
        <v>361</v>
      </c>
      <c r="K462" s="3" t="s">
        <v>158</v>
      </c>
    </row>
    <row r="463" spans="1:11" x14ac:dyDescent="0.25">
      <c r="A463" s="3" t="s">
        <v>665</v>
      </c>
      <c r="F463" s="3" t="s">
        <v>368</v>
      </c>
    </row>
    <row r="464" spans="1:11" x14ac:dyDescent="0.25">
      <c r="F464" s="3" t="s">
        <v>43</v>
      </c>
    </row>
    <row r="465" spans="1:11" x14ac:dyDescent="0.25">
      <c r="A465" s="3" t="s">
        <v>667</v>
      </c>
      <c r="B465" s="3" t="s">
        <v>875</v>
      </c>
      <c r="C465" s="3" t="s">
        <v>780</v>
      </c>
      <c r="D465" s="3" t="s">
        <v>83</v>
      </c>
      <c r="E465" s="3" t="s">
        <v>805</v>
      </c>
      <c r="F465" s="3" t="s">
        <v>639</v>
      </c>
      <c r="J465" s="3" t="s">
        <v>628</v>
      </c>
      <c r="K465" s="3" t="s">
        <v>158</v>
      </c>
    </row>
    <row r="466" spans="1:11" x14ac:dyDescent="0.25">
      <c r="A466" s="3" t="s">
        <v>668</v>
      </c>
      <c r="F466" s="3" t="s">
        <v>634</v>
      </c>
    </row>
    <row r="467" spans="1:11" x14ac:dyDescent="0.25">
      <c r="A467" s="3" t="s">
        <v>669</v>
      </c>
      <c r="B467" s="3" t="s">
        <v>875</v>
      </c>
      <c r="C467" s="3" t="s">
        <v>932</v>
      </c>
      <c r="D467" s="3" t="s">
        <v>91</v>
      </c>
      <c r="E467" s="3" t="s">
        <v>740</v>
      </c>
      <c r="F467" s="3" t="s">
        <v>671</v>
      </c>
      <c r="J467" s="3" t="s">
        <v>140</v>
      </c>
      <c r="K467" s="3" t="s">
        <v>610</v>
      </c>
    </row>
    <row r="468" spans="1:11" x14ac:dyDescent="0.25">
      <c r="A468" s="3" t="s">
        <v>670</v>
      </c>
      <c r="F468" s="3" t="s">
        <v>672</v>
      </c>
    </row>
    <row r="469" spans="1:11" x14ac:dyDescent="0.25">
      <c r="F469" s="3" t="s">
        <v>551</v>
      </c>
    </row>
    <row r="470" spans="1:11" x14ac:dyDescent="0.25">
      <c r="F470" s="3" t="s">
        <v>23</v>
      </c>
    </row>
    <row r="471" spans="1:11" x14ac:dyDescent="0.25">
      <c r="A471" s="3" t="s">
        <v>673</v>
      </c>
      <c r="B471" s="3" t="s">
        <v>892</v>
      </c>
      <c r="C471" s="3" t="s">
        <v>941</v>
      </c>
      <c r="D471" s="3" t="s">
        <v>46</v>
      </c>
      <c r="E471" s="3" t="s">
        <v>703</v>
      </c>
      <c r="F471" s="3" t="s">
        <v>675</v>
      </c>
      <c r="J471" s="3" t="s">
        <v>24</v>
      </c>
      <c r="K471" s="3" t="s">
        <v>158</v>
      </c>
    </row>
    <row r="472" spans="1:11" x14ac:dyDescent="0.25">
      <c r="A472" s="3" t="s">
        <v>674</v>
      </c>
      <c r="F472" s="3" t="s">
        <v>88</v>
      </c>
    </row>
    <row r="473" spans="1:11" x14ac:dyDescent="0.25">
      <c r="F473" s="3" t="s">
        <v>651</v>
      </c>
    </row>
    <row r="474" spans="1:11" x14ac:dyDescent="0.25">
      <c r="F474" s="3" t="s">
        <v>23</v>
      </c>
    </row>
    <row r="475" spans="1:11" x14ac:dyDescent="0.25">
      <c r="A475" s="3" t="s">
        <v>676</v>
      </c>
      <c r="B475" s="3" t="s">
        <v>942</v>
      </c>
      <c r="C475" s="3" t="s">
        <v>829</v>
      </c>
      <c r="D475" s="3" t="s">
        <v>46</v>
      </c>
      <c r="E475" s="3" t="s">
        <v>805</v>
      </c>
      <c r="F475" s="3" t="s">
        <v>647</v>
      </c>
      <c r="J475" s="3" t="s">
        <v>628</v>
      </c>
      <c r="K475" s="3" t="s">
        <v>158</v>
      </c>
    </row>
    <row r="476" spans="1:11" x14ac:dyDescent="0.25">
      <c r="A476" s="3" t="s">
        <v>677</v>
      </c>
      <c r="F476" s="3" t="s">
        <v>634</v>
      </c>
    </row>
    <row r="477" spans="1:11" x14ac:dyDescent="0.25">
      <c r="A477" s="3" t="s">
        <v>678</v>
      </c>
      <c r="B477" s="3" t="s">
        <v>942</v>
      </c>
      <c r="C477" s="3" t="s">
        <v>943</v>
      </c>
      <c r="D477" s="3" t="s">
        <v>680</v>
      </c>
      <c r="E477" s="3" t="s">
        <v>785</v>
      </c>
      <c r="F477" s="3" t="s">
        <v>538</v>
      </c>
      <c r="J477" s="3" t="s">
        <v>486</v>
      </c>
      <c r="K477" s="3" t="s">
        <v>158</v>
      </c>
    </row>
    <row r="478" spans="1:11" x14ac:dyDescent="0.25">
      <c r="A478" s="3" t="s">
        <v>679</v>
      </c>
      <c r="F478" s="3" t="s">
        <v>273</v>
      </c>
    </row>
    <row r="479" spans="1:11" x14ac:dyDescent="0.25">
      <c r="F479" s="3" t="s">
        <v>655</v>
      </c>
    </row>
    <row r="480" spans="1:11" x14ac:dyDescent="0.25">
      <c r="A480" s="3" t="s">
        <v>682</v>
      </c>
      <c r="B480" s="3" t="s">
        <v>944</v>
      </c>
      <c r="C480" s="3" t="s">
        <v>814</v>
      </c>
      <c r="D480" s="3" t="s">
        <v>38</v>
      </c>
      <c r="E480" s="3" t="s">
        <v>815</v>
      </c>
      <c r="F480" s="3" t="s">
        <v>666</v>
      </c>
      <c r="J480" s="3" t="s">
        <v>65</v>
      </c>
      <c r="K480" s="3" t="s">
        <v>158</v>
      </c>
    </row>
    <row r="481" spans="1:11" x14ac:dyDescent="0.25">
      <c r="A481" s="3" t="s">
        <v>683</v>
      </c>
      <c r="F481" s="3" t="s">
        <v>187</v>
      </c>
    </row>
    <row r="482" spans="1:11" x14ac:dyDescent="0.25">
      <c r="F482" s="3" t="s">
        <v>148</v>
      </c>
    </row>
    <row r="483" spans="1:11" x14ac:dyDescent="0.25">
      <c r="F483" s="3" t="s">
        <v>23</v>
      </c>
    </row>
    <row r="484" spans="1:11" x14ac:dyDescent="0.25">
      <c r="A484" s="3" t="s">
        <v>684</v>
      </c>
      <c r="B484" s="3" t="s">
        <v>945</v>
      </c>
      <c r="C484" s="3" t="s">
        <v>847</v>
      </c>
      <c r="D484" s="3" t="s">
        <v>459</v>
      </c>
      <c r="E484" s="3" t="s">
        <v>854</v>
      </c>
      <c r="F484" s="3" t="s">
        <v>666</v>
      </c>
      <c r="J484" s="3" t="s">
        <v>229</v>
      </c>
      <c r="K484" s="3" t="s">
        <v>158</v>
      </c>
    </row>
    <row r="485" spans="1:11" x14ac:dyDescent="0.25">
      <c r="A485" s="3" t="s">
        <v>685</v>
      </c>
      <c r="F485" s="3" t="s">
        <v>317</v>
      </c>
    </row>
    <row r="486" spans="1:11" x14ac:dyDescent="0.25">
      <c r="F486" s="3" t="s">
        <v>148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workbookViewId="0">
      <selection sqref="A1:XFD1048576"/>
    </sheetView>
  </sheetViews>
  <sheetFormatPr defaultRowHeight="15" x14ac:dyDescent="0.25"/>
  <cols>
    <col min="1" max="1" width="20.140625" style="3" bestFit="1" customWidth="1"/>
    <col min="2" max="2" width="5.140625" style="6" bestFit="1" customWidth="1"/>
    <col min="3" max="3" width="9.5703125" style="6" customWidth="1"/>
    <col min="4" max="4" width="12.5703125" style="6" bestFit="1" customWidth="1"/>
    <col min="5" max="5" width="11.85546875" style="3" customWidth="1"/>
    <col min="6" max="6" width="6" style="3" bestFit="1" customWidth="1"/>
    <col min="7" max="7" width="20.140625" style="3" bestFit="1" customWidth="1"/>
    <col min="8" max="8" width="15.85546875" style="3" bestFit="1" customWidth="1"/>
    <col min="9" max="9" width="15.28515625" style="3" bestFit="1" customWidth="1"/>
    <col min="10" max="10" width="14.5703125" style="3" bestFit="1" customWidth="1"/>
    <col min="11" max="11" width="17.85546875" style="3" customWidth="1"/>
    <col min="12" max="12" width="15.7109375" style="3" bestFit="1" customWidth="1"/>
    <col min="14" max="14" width="12.140625" customWidth="1"/>
  </cols>
  <sheetData>
    <row r="1" spans="1:14" x14ac:dyDescent="0.25">
      <c r="A1" s="3" t="s">
        <v>0</v>
      </c>
      <c r="B1" s="6" t="s">
        <v>1043</v>
      </c>
      <c r="C1" s="6" t="s">
        <v>1</v>
      </c>
      <c r="D1" s="6" t="s">
        <v>2</v>
      </c>
      <c r="E1" s="3" t="s">
        <v>3</v>
      </c>
      <c r="F1" s="3" t="s">
        <v>4</v>
      </c>
      <c r="G1" s="3" t="s">
        <v>688</v>
      </c>
      <c r="H1" s="3" t="s">
        <v>687</v>
      </c>
      <c r="I1" s="3" t="s">
        <v>686</v>
      </c>
      <c r="J1" s="3" t="s">
        <v>946</v>
      </c>
      <c r="K1" s="3" t="s">
        <v>5</v>
      </c>
      <c r="L1" s="3" t="s">
        <v>948</v>
      </c>
      <c r="M1" s="3" t="s">
        <v>949</v>
      </c>
      <c r="N1" s="3" t="s">
        <v>947</v>
      </c>
    </row>
    <row r="2" spans="1:14" x14ac:dyDescent="0.25">
      <c r="A2" s="3" t="s">
        <v>7</v>
      </c>
      <c r="B2" s="7">
        <v>0</v>
      </c>
      <c r="C2" s="7">
        <v>1</v>
      </c>
      <c r="D2" s="7">
        <v>3</v>
      </c>
      <c r="E2" s="8">
        <v>2</v>
      </c>
      <c r="F2" s="7">
        <v>1</v>
      </c>
      <c r="G2" s="3" t="s">
        <v>9</v>
      </c>
      <c r="K2" s="3" t="s">
        <v>10</v>
      </c>
      <c r="L2" s="3">
        <v>50</v>
      </c>
      <c r="M2" s="3">
        <v>88</v>
      </c>
      <c r="N2" s="3" t="str">
        <f t="shared" ref="N2:N33" si="0">SUBSTITUTE(PROPER(K2)," ","")</f>
        <v>Field</v>
      </c>
    </row>
    <row r="3" spans="1:14" x14ac:dyDescent="0.25">
      <c r="A3" s="3" t="s">
        <v>12</v>
      </c>
      <c r="B3" s="7">
        <v>1</v>
      </c>
      <c r="C3" s="7">
        <v>1</v>
      </c>
      <c r="D3" s="7">
        <v>18</v>
      </c>
      <c r="E3" s="8">
        <v>20</v>
      </c>
      <c r="F3" s="7">
        <v>2</v>
      </c>
      <c r="G3" s="3" t="s">
        <v>14</v>
      </c>
      <c r="K3" s="3" t="s">
        <v>15</v>
      </c>
      <c r="L3" s="3">
        <v>16</v>
      </c>
      <c r="M3" s="3">
        <v>23</v>
      </c>
      <c r="N3" s="3" t="str">
        <f t="shared" si="0"/>
        <v>Chicken</v>
      </c>
    </row>
    <row r="4" spans="1:14" x14ac:dyDescent="0.25">
      <c r="A4" s="3" t="s">
        <v>17</v>
      </c>
      <c r="B4" s="7">
        <v>2</v>
      </c>
      <c r="C4" s="7">
        <v>2</v>
      </c>
      <c r="D4" s="7">
        <v>7</v>
      </c>
      <c r="E4" s="8">
        <v>5</v>
      </c>
      <c r="F4" s="7">
        <v>1</v>
      </c>
      <c r="G4" s="3" t="s">
        <v>19</v>
      </c>
      <c r="K4" s="3" t="s">
        <v>10</v>
      </c>
      <c r="L4" s="3">
        <v>50</v>
      </c>
      <c r="M4" s="3">
        <v>87</v>
      </c>
      <c r="N4" s="3" t="str">
        <f t="shared" si="0"/>
        <v>Field</v>
      </c>
    </row>
    <row r="5" spans="1:14" x14ac:dyDescent="0.25">
      <c r="A5" s="3" t="s">
        <v>21</v>
      </c>
      <c r="B5" s="7">
        <v>3</v>
      </c>
      <c r="C5" s="7">
        <v>2</v>
      </c>
      <c r="D5" s="7">
        <v>21</v>
      </c>
      <c r="E5" s="8">
        <v>5</v>
      </c>
      <c r="F5" s="7">
        <v>3</v>
      </c>
      <c r="G5" s="3" t="s">
        <v>23</v>
      </c>
      <c r="K5" s="3" t="s">
        <v>24</v>
      </c>
      <c r="L5" s="3">
        <v>14</v>
      </c>
      <c r="M5" s="3">
        <v>23</v>
      </c>
      <c r="N5" s="3" t="str">
        <f t="shared" si="0"/>
        <v>Bakery</v>
      </c>
    </row>
    <row r="6" spans="1:14" x14ac:dyDescent="0.25">
      <c r="A6" s="3" t="s">
        <v>950</v>
      </c>
      <c r="B6" s="7">
        <v>4</v>
      </c>
      <c r="C6" s="7">
        <v>3</v>
      </c>
      <c r="D6" s="7">
        <v>7</v>
      </c>
      <c r="E6" s="8">
        <v>5</v>
      </c>
      <c r="F6" s="7">
        <v>1</v>
      </c>
      <c r="G6" s="3" t="s">
        <v>19</v>
      </c>
      <c r="H6" s="3" t="s">
        <v>27</v>
      </c>
      <c r="K6" s="3" t="s">
        <v>1024</v>
      </c>
      <c r="L6" s="3" t="s">
        <v>29</v>
      </c>
      <c r="M6" s="3"/>
      <c r="N6" s="3" t="str">
        <f t="shared" si="0"/>
        <v>Feedmill</v>
      </c>
    </row>
    <row r="7" spans="1:14" x14ac:dyDescent="0.25">
      <c r="A7" s="3" t="s">
        <v>30</v>
      </c>
      <c r="B7" s="7">
        <v>5</v>
      </c>
      <c r="C7" s="7">
        <v>5</v>
      </c>
      <c r="D7" s="7">
        <v>10</v>
      </c>
      <c r="E7" s="8">
        <v>20</v>
      </c>
      <c r="F7" s="7">
        <v>2</v>
      </c>
      <c r="G7" s="3" t="s">
        <v>31</v>
      </c>
      <c r="K7" s="3" t="s">
        <v>10</v>
      </c>
      <c r="L7" s="3">
        <v>24</v>
      </c>
      <c r="M7" s="3">
        <v>34</v>
      </c>
      <c r="N7" s="3" t="str">
        <f t="shared" si="0"/>
        <v>Field</v>
      </c>
    </row>
    <row r="8" spans="1:14" x14ac:dyDescent="0.25">
      <c r="A8" s="3" t="s">
        <v>951</v>
      </c>
      <c r="B8" s="7">
        <v>6</v>
      </c>
      <c r="C8" s="7">
        <v>6</v>
      </c>
      <c r="D8" s="7">
        <v>14</v>
      </c>
      <c r="E8" s="8">
        <v>10</v>
      </c>
      <c r="F8" s="7">
        <v>2</v>
      </c>
      <c r="G8" s="3" t="s">
        <v>19</v>
      </c>
      <c r="H8" s="3" t="s">
        <v>36</v>
      </c>
      <c r="K8" s="3" t="s">
        <v>1024</v>
      </c>
      <c r="L8" s="3" t="s">
        <v>29</v>
      </c>
      <c r="M8" s="3"/>
      <c r="N8" s="3" t="str">
        <f t="shared" si="0"/>
        <v>Feedmill</v>
      </c>
    </row>
    <row r="9" spans="1:14" x14ac:dyDescent="0.25">
      <c r="A9" s="3" t="s">
        <v>37</v>
      </c>
      <c r="B9" s="7">
        <v>7</v>
      </c>
      <c r="C9" s="7">
        <v>6</v>
      </c>
      <c r="D9" s="7">
        <v>32</v>
      </c>
      <c r="E9" s="8">
        <v>60</v>
      </c>
      <c r="F9" s="7">
        <v>3</v>
      </c>
      <c r="G9" s="3" t="s">
        <v>39</v>
      </c>
      <c r="K9" s="3" t="s">
        <v>40</v>
      </c>
      <c r="L9" s="3">
        <v>8</v>
      </c>
      <c r="M9" s="3">
        <v>15</v>
      </c>
      <c r="N9" s="3" t="str">
        <f t="shared" si="0"/>
        <v>Cow</v>
      </c>
    </row>
    <row r="10" spans="1:14" x14ac:dyDescent="0.25">
      <c r="A10" s="3" t="s">
        <v>41</v>
      </c>
      <c r="B10" s="7">
        <v>8</v>
      </c>
      <c r="C10" s="7">
        <v>6</v>
      </c>
      <c r="D10" s="7">
        <v>50</v>
      </c>
      <c r="E10" s="8">
        <v>240</v>
      </c>
      <c r="F10" s="7">
        <v>6</v>
      </c>
      <c r="G10" s="3" t="s">
        <v>43</v>
      </c>
      <c r="K10" s="3" t="s">
        <v>44</v>
      </c>
      <c r="L10" s="3">
        <v>8</v>
      </c>
      <c r="M10" s="3">
        <v>12</v>
      </c>
      <c r="N10" s="3" t="str">
        <f t="shared" si="0"/>
        <v>Dairy</v>
      </c>
    </row>
    <row r="11" spans="1:14" x14ac:dyDescent="0.25">
      <c r="A11" s="3" t="s">
        <v>45</v>
      </c>
      <c r="B11" s="7">
        <v>9</v>
      </c>
      <c r="C11" s="7">
        <v>7</v>
      </c>
      <c r="D11" s="7">
        <v>14</v>
      </c>
      <c r="E11" s="8">
        <v>60</v>
      </c>
      <c r="F11" s="7">
        <v>3</v>
      </c>
      <c r="G11" s="3" t="s">
        <v>47</v>
      </c>
      <c r="K11" s="3" t="s">
        <v>10</v>
      </c>
      <c r="L11" s="3">
        <v>14</v>
      </c>
      <c r="M11" s="3">
        <v>29</v>
      </c>
      <c r="N11" s="3" t="str">
        <f t="shared" si="0"/>
        <v>Field</v>
      </c>
    </row>
    <row r="12" spans="1:14" x14ac:dyDescent="0.25">
      <c r="A12" s="3" t="s">
        <v>952</v>
      </c>
      <c r="B12" s="7">
        <v>10</v>
      </c>
      <c r="C12" s="7">
        <v>7</v>
      </c>
      <c r="D12" s="7">
        <v>72</v>
      </c>
      <c r="E12" s="8">
        <v>60</v>
      </c>
      <c r="F12" s="7">
        <v>8</v>
      </c>
      <c r="G12" s="3" t="s">
        <v>51</v>
      </c>
      <c r="H12" s="3" t="s">
        <v>52</v>
      </c>
      <c r="K12" s="3" t="s">
        <v>24</v>
      </c>
      <c r="L12" s="3">
        <v>4</v>
      </c>
      <c r="M12" s="3">
        <v>7</v>
      </c>
      <c r="N12" s="3" t="str">
        <f t="shared" si="0"/>
        <v>Bakery</v>
      </c>
    </row>
    <row r="13" spans="1:14" x14ac:dyDescent="0.25">
      <c r="A13" s="3" t="s">
        <v>953</v>
      </c>
      <c r="B13" s="7">
        <v>11</v>
      </c>
      <c r="C13" s="7">
        <v>7</v>
      </c>
      <c r="D13" s="7">
        <v>32</v>
      </c>
      <c r="E13" s="8">
        <v>60</v>
      </c>
      <c r="F13" s="7">
        <v>4</v>
      </c>
      <c r="G13" s="3" t="s">
        <v>47</v>
      </c>
      <c r="K13" s="3" t="s">
        <v>1025</v>
      </c>
      <c r="L13" s="3">
        <v>8</v>
      </c>
      <c r="M13" s="3">
        <v>13</v>
      </c>
      <c r="N13" s="3" t="str">
        <f t="shared" si="0"/>
        <v>Sugarmill</v>
      </c>
    </row>
    <row r="14" spans="1:14" x14ac:dyDescent="0.25">
      <c r="A14" s="3" t="s">
        <v>55</v>
      </c>
      <c r="B14" s="7">
        <v>12</v>
      </c>
      <c r="C14" s="7">
        <v>8</v>
      </c>
      <c r="D14" s="7">
        <v>32</v>
      </c>
      <c r="E14" s="8">
        <v>120</v>
      </c>
      <c r="F14" s="7">
        <v>4</v>
      </c>
      <c r="G14" s="3" t="s">
        <v>51</v>
      </c>
      <c r="K14" s="3" t="s">
        <v>1026</v>
      </c>
      <c r="L14" s="3">
        <v>10</v>
      </c>
      <c r="M14" s="3">
        <v>19</v>
      </c>
      <c r="N14" s="3" t="str">
        <f t="shared" si="0"/>
        <v>Popcornpot</v>
      </c>
    </row>
    <row r="15" spans="1:14" x14ac:dyDescent="0.25">
      <c r="A15" s="3" t="s">
        <v>57</v>
      </c>
      <c r="B15" s="7">
        <v>13</v>
      </c>
      <c r="C15" s="7">
        <v>9</v>
      </c>
      <c r="D15" s="7">
        <v>7</v>
      </c>
      <c r="E15" s="8">
        <v>60</v>
      </c>
      <c r="F15" s="7">
        <v>2</v>
      </c>
      <c r="G15" s="3" t="s">
        <v>58</v>
      </c>
      <c r="K15" s="3" t="s">
        <v>10</v>
      </c>
      <c r="L15" s="3">
        <v>30</v>
      </c>
      <c r="M15" s="3">
        <v>41</v>
      </c>
      <c r="N15" s="3" t="str">
        <f t="shared" si="0"/>
        <v>Field</v>
      </c>
    </row>
    <row r="16" spans="1:14" x14ac:dyDescent="0.25">
      <c r="A16" s="3" t="s">
        <v>60</v>
      </c>
      <c r="B16" s="7">
        <v>14</v>
      </c>
      <c r="C16" s="7">
        <v>9</v>
      </c>
      <c r="D16" s="7">
        <v>82</v>
      </c>
      <c r="E16" s="8">
        <v>180</v>
      </c>
      <c r="F16" s="7">
        <v>10</v>
      </c>
      <c r="G16" s="3" t="s">
        <v>61</v>
      </c>
      <c r="K16" s="3" t="s">
        <v>44</v>
      </c>
      <c r="L16" s="3">
        <v>5</v>
      </c>
      <c r="M16" s="3">
        <v>6</v>
      </c>
      <c r="N16" s="3" t="str">
        <f t="shared" si="0"/>
        <v>Dairy</v>
      </c>
    </row>
    <row r="17" spans="1:14" x14ac:dyDescent="0.25">
      <c r="A17" s="3" t="s">
        <v>62</v>
      </c>
      <c r="B17" s="7">
        <v>15</v>
      </c>
      <c r="C17" s="7">
        <v>9</v>
      </c>
      <c r="D17" s="7">
        <v>108</v>
      </c>
      <c r="E17" s="8">
        <v>120</v>
      </c>
      <c r="F17" s="7">
        <v>13</v>
      </c>
      <c r="G17" s="3" t="s">
        <v>63</v>
      </c>
      <c r="H17" s="3" t="s">
        <v>64</v>
      </c>
      <c r="K17" s="3" t="s">
        <v>1027</v>
      </c>
      <c r="L17" s="3">
        <v>3</v>
      </c>
      <c r="M17" s="3">
        <v>4</v>
      </c>
      <c r="N17" s="3" t="str">
        <f t="shared" si="0"/>
        <v>Bbqgrill</v>
      </c>
    </row>
    <row r="18" spans="1:14" x14ac:dyDescent="0.25">
      <c r="A18" s="3" t="s">
        <v>954</v>
      </c>
      <c r="B18" s="7">
        <v>16</v>
      </c>
      <c r="C18" s="7">
        <v>10</v>
      </c>
      <c r="D18" s="7">
        <v>14</v>
      </c>
      <c r="E18" s="8">
        <v>960</v>
      </c>
      <c r="F18" s="7">
        <v>2</v>
      </c>
      <c r="G18" s="3" t="s">
        <v>67</v>
      </c>
      <c r="H18" s="3" t="s">
        <v>31</v>
      </c>
      <c r="K18" s="3" t="s">
        <v>1024</v>
      </c>
      <c r="L18" s="3" t="s">
        <v>29</v>
      </c>
      <c r="M18" s="3"/>
      <c r="N18" s="3" t="str">
        <f t="shared" si="0"/>
        <v>Feedmill</v>
      </c>
    </row>
    <row r="19" spans="1:14" x14ac:dyDescent="0.25">
      <c r="A19" s="3" t="s">
        <v>68</v>
      </c>
      <c r="B19" s="7">
        <v>17</v>
      </c>
      <c r="C19" s="7">
        <v>10</v>
      </c>
      <c r="D19" s="7">
        <v>50</v>
      </c>
      <c r="E19" s="8">
        <v>360</v>
      </c>
      <c r="F19" s="7">
        <v>5</v>
      </c>
      <c r="G19" s="3" t="s">
        <v>70</v>
      </c>
      <c r="K19" s="3" t="s">
        <v>71</v>
      </c>
      <c r="L19" s="3">
        <v>4</v>
      </c>
      <c r="M19" s="3">
        <v>9</v>
      </c>
      <c r="N19" s="3" t="str">
        <f t="shared" si="0"/>
        <v>Pig</v>
      </c>
    </row>
    <row r="20" spans="1:14" x14ac:dyDescent="0.25">
      <c r="A20" s="3" t="s">
        <v>72</v>
      </c>
      <c r="B20" s="7">
        <v>18</v>
      </c>
      <c r="C20" s="7">
        <v>10</v>
      </c>
      <c r="D20" s="7">
        <v>104</v>
      </c>
      <c r="E20" s="8">
        <v>60</v>
      </c>
      <c r="F20" s="7">
        <v>13</v>
      </c>
      <c r="G20" s="3" t="s">
        <v>63</v>
      </c>
      <c r="H20" s="3" t="s">
        <v>52</v>
      </c>
      <c r="I20" s="3" t="s">
        <v>27</v>
      </c>
      <c r="K20" s="3" t="s">
        <v>24</v>
      </c>
      <c r="L20" s="3">
        <v>2</v>
      </c>
      <c r="M20" s="3">
        <v>5</v>
      </c>
      <c r="N20" s="3" t="str">
        <f t="shared" si="0"/>
        <v>Bakery</v>
      </c>
    </row>
    <row r="21" spans="1:14" x14ac:dyDescent="0.25">
      <c r="A21" s="3" t="s">
        <v>955</v>
      </c>
      <c r="B21" s="7">
        <v>19</v>
      </c>
      <c r="C21" s="7">
        <v>11</v>
      </c>
      <c r="D21" s="7">
        <v>201</v>
      </c>
      <c r="E21" s="8">
        <v>120</v>
      </c>
      <c r="F21" s="7">
        <v>24</v>
      </c>
      <c r="G21" s="3" t="s">
        <v>75</v>
      </c>
      <c r="H21" s="3" t="s">
        <v>76</v>
      </c>
      <c r="K21" s="3" t="s">
        <v>1027</v>
      </c>
      <c r="L21" s="3">
        <v>2</v>
      </c>
      <c r="M21" s="3">
        <v>4</v>
      </c>
      <c r="N21" s="3" t="str">
        <f t="shared" si="0"/>
        <v>Bbqgrill</v>
      </c>
    </row>
    <row r="22" spans="1:14" x14ac:dyDescent="0.25">
      <c r="A22" s="3" t="s">
        <v>77</v>
      </c>
      <c r="B22" s="7">
        <v>20</v>
      </c>
      <c r="C22" s="7">
        <v>12</v>
      </c>
      <c r="D22" s="7">
        <v>122</v>
      </c>
      <c r="E22" s="8">
        <v>120</v>
      </c>
      <c r="F22" s="7">
        <v>15</v>
      </c>
      <c r="G22" s="3" t="s">
        <v>78</v>
      </c>
      <c r="K22" s="3" t="s">
        <v>44</v>
      </c>
      <c r="L22" s="3">
        <v>3</v>
      </c>
      <c r="M22" s="3">
        <v>4</v>
      </c>
      <c r="N22" s="3" t="str">
        <f t="shared" si="0"/>
        <v>Dairy</v>
      </c>
    </row>
    <row r="23" spans="1:14" x14ac:dyDescent="0.25">
      <c r="A23" s="3" t="s">
        <v>79</v>
      </c>
      <c r="B23" s="7">
        <v>21</v>
      </c>
      <c r="C23" s="7">
        <v>13</v>
      </c>
      <c r="D23" s="7">
        <v>25</v>
      </c>
      <c r="E23" s="8">
        <v>180</v>
      </c>
      <c r="F23" s="7">
        <v>5</v>
      </c>
      <c r="G23" s="3" t="s">
        <v>81</v>
      </c>
      <c r="K23" s="3" t="s">
        <v>10</v>
      </c>
      <c r="L23" s="3">
        <v>8</v>
      </c>
      <c r="M23" s="3">
        <v>17</v>
      </c>
      <c r="N23" s="3" t="str">
        <f t="shared" si="0"/>
        <v>Field</v>
      </c>
    </row>
    <row r="24" spans="1:14" x14ac:dyDescent="0.25">
      <c r="A24" s="3" t="s">
        <v>956</v>
      </c>
      <c r="B24" s="7">
        <v>22</v>
      </c>
      <c r="C24" s="7">
        <v>13</v>
      </c>
      <c r="D24" s="7">
        <v>50</v>
      </c>
      <c r="E24" s="8">
        <v>60</v>
      </c>
      <c r="F24" s="7">
        <v>6</v>
      </c>
      <c r="G24" s="3" t="s">
        <v>85</v>
      </c>
      <c r="K24" s="3" t="s">
        <v>1025</v>
      </c>
      <c r="L24" s="3">
        <v>5</v>
      </c>
      <c r="M24" s="3">
        <v>13</v>
      </c>
      <c r="N24" s="3" t="str">
        <f t="shared" si="0"/>
        <v>Sugarmill</v>
      </c>
    </row>
    <row r="25" spans="1:14" x14ac:dyDescent="0.25">
      <c r="A25" s="3" t="s">
        <v>957</v>
      </c>
      <c r="B25" s="7">
        <v>23</v>
      </c>
      <c r="C25" s="7">
        <v>14</v>
      </c>
      <c r="D25" s="7">
        <v>82</v>
      </c>
      <c r="E25" s="8">
        <v>120</v>
      </c>
      <c r="F25" s="7">
        <v>10</v>
      </c>
      <c r="G25" s="3" t="s">
        <v>87</v>
      </c>
      <c r="H25" s="3" t="s">
        <v>88</v>
      </c>
      <c r="I25" s="3" t="s">
        <v>27</v>
      </c>
      <c r="K25" s="3" t="s">
        <v>1028</v>
      </c>
      <c r="L25" s="3">
        <v>4</v>
      </c>
      <c r="M25" s="3">
        <v>7</v>
      </c>
      <c r="N25" s="3" t="str">
        <f t="shared" si="0"/>
        <v>Pieoven</v>
      </c>
    </row>
    <row r="26" spans="1:14" x14ac:dyDescent="0.25">
      <c r="A26" s="3" t="s">
        <v>90</v>
      </c>
      <c r="B26" s="7">
        <v>24</v>
      </c>
      <c r="C26" s="7">
        <v>15</v>
      </c>
      <c r="D26" s="7">
        <v>32</v>
      </c>
      <c r="E26" s="8">
        <v>60</v>
      </c>
      <c r="F26" s="7">
        <v>6</v>
      </c>
      <c r="G26" s="3" t="s">
        <v>92</v>
      </c>
      <c r="K26" s="3" t="s">
        <v>10</v>
      </c>
      <c r="L26" s="3">
        <v>9</v>
      </c>
      <c r="M26" s="3">
        <v>15</v>
      </c>
      <c r="N26" s="3" t="str">
        <f t="shared" si="0"/>
        <v>Field</v>
      </c>
    </row>
    <row r="27" spans="1:14" x14ac:dyDescent="0.25">
      <c r="A27" s="3" t="s">
        <v>958</v>
      </c>
      <c r="B27" s="7">
        <v>25</v>
      </c>
      <c r="C27" s="7">
        <v>15</v>
      </c>
      <c r="D27" s="7">
        <v>158</v>
      </c>
      <c r="E27" s="8">
        <v>1080</v>
      </c>
      <c r="F27" s="7">
        <v>19</v>
      </c>
      <c r="G27" s="3" t="s">
        <v>88</v>
      </c>
      <c r="H27" s="3" t="s">
        <v>95</v>
      </c>
      <c r="I27" s="3" t="s">
        <v>27</v>
      </c>
      <c r="K27" s="3" t="s">
        <v>1028</v>
      </c>
      <c r="L27" s="3">
        <v>3</v>
      </c>
      <c r="M27" s="3" t="s">
        <v>610</v>
      </c>
      <c r="N27" s="3" t="str">
        <f t="shared" si="0"/>
        <v>Pieoven</v>
      </c>
    </row>
    <row r="28" spans="1:14" x14ac:dyDescent="0.25">
      <c r="A28" s="3" t="s">
        <v>97</v>
      </c>
      <c r="B28" s="7">
        <v>26</v>
      </c>
      <c r="C28" s="7">
        <v>15</v>
      </c>
      <c r="D28" s="7">
        <v>39</v>
      </c>
      <c r="E28" s="8">
        <v>180</v>
      </c>
      <c r="F28" s="7">
        <v>7</v>
      </c>
      <c r="G28" s="3" t="s">
        <v>29</v>
      </c>
      <c r="K28" s="3" t="s">
        <v>1029</v>
      </c>
      <c r="L28" s="3">
        <v>8</v>
      </c>
      <c r="M28" s="3">
        <v>13</v>
      </c>
      <c r="N28" s="3" t="str">
        <f t="shared" si="0"/>
        <v>Appletree</v>
      </c>
    </row>
    <row r="29" spans="1:14" x14ac:dyDescent="0.25">
      <c r="A29" s="3" t="s">
        <v>100</v>
      </c>
      <c r="B29" s="7">
        <v>27</v>
      </c>
      <c r="C29" s="7">
        <v>16</v>
      </c>
      <c r="D29" s="7">
        <v>54</v>
      </c>
      <c r="E29" s="8">
        <v>60</v>
      </c>
      <c r="F29" s="7">
        <v>5</v>
      </c>
      <c r="G29" s="3" t="s">
        <v>102</v>
      </c>
      <c r="K29" s="3" t="s">
        <v>103</v>
      </c>
      <c r="L29" s="3">
        <v>5</v>
      </c>
      <c r="M29" s="3">
        <v>8</v>
      </c>
      <c r="N29" s="3" t="str">
        <f t="shared" si="0"/>
        <v>Sheep</v>
      </c>
    </row>
    <row r="30" spans="1:14" x14ac:dyDescent="0.25">
      <c r="A30" s="3" t="s">
        <v>959</v>
      </c>
      <c r="B30" s="7">
        <v>28</v>
      </c>
      <c r="C30" s="7">
        <v>16</v>
      </c>
      <c r="D30" s="7">
        <v>14</v>
      </c>
      <c r="E30" s="8">
        <v>60</v>
      </c>
      <c r="F30" s="7">
        <v>3</v>
      </c>
      <c r="G30" s="3" t="s">
        <v>31</v>
      </c>
      <c r="H30" s="3" t="s">
        <v>23</v>
      </c>
      <c r="K30" s="3" t="s">
        <v>1024</v>
      </c>
      <c r="L30" s="3" t="s">
        <v>29</v>
      </c>
      <c r="M30" s="3"/>
      <c r="N30" s="3" t="str">
        <f t="shared" si="0"/>
        <v>Feedmill</v>
      </c>
    </row>
    <row r="31" spans="1:14" x14ac:dyDescent="0.25">
      <c r="A31" s="3" t="s">
        <v>960</v>
      </c>
      <c r="B31" s="7">
        <v>29</v>
      </c>
      <c r="C31" s="7">
        <v>16</v>
      </c>
      <c r="D31" s="7">
        <v>126</v>
      </c>
      <c r="E31" s="8">
        <v>180</v>
      </c>
      <c r="F31" s="7">
        <v>15</v>
      </c>
      <c r="G31" s="3" t="s">
        <v>106</v>
      </c>
      <c r="H31" s="3" t="s">
        <v>51</v>
      </c>
      <c r="K31" s="3" t="s">
        <v>1026</v>
      </c>
      <c r="L31" s="3">
        <v>2</v>
      </c>
      <c r="M31" s="3">
        <v>5</v>
      </c>
      <c r="N31" s="3" t="str">
        <f t="shared" si="0"/>
        <v>Popcornpot</v>
      </c>
    </row>
    <row r="32" spans="1:14" x14ac:dyDescent="0.25">
      <c r="A32" s="3" t="s">
        <v>107</v>
      </c>
      <c r="B32" s="7">
        <v>30</v>
      </c>
      <c r="C32" s="7">
        <v>17</v>
      </c>
      <c r="D32" s="7">
        <v>151</v>
      </c>
      <c r="E32" s="8">
        <v>60</v>
      </c>
      <c r="F32" s="7">
        <v>18</v>
      </c>
      <c r="G32" s="3" t="s">
        <v>108</v>
      </c>
      <c r="K32" s="3" t="s">
        <v>109</v>
      </c>
      <c r="L32" s="3">
        <v>3</v>
      </c>
      <c r="M32" s="3" t="s">
        <v>610</v>
      </c>
      <c r="N32" s="3" t="str">
        <f t="shared" si="0"/>
        <v>Loom</v>
      </c>
    </row>
    <row r="33" spans="1:14" x14ac:dyDescent="0.25">
      <c r="A33" s="3" t="s">
        <v>110</v>
      </c>
      <c r="B33" s="7">
        <v>31</v>
      </c>
      <c r="C33" s="7">
        <v>18</v>
      </c>
      <c r="D33" s="7">
        <v>28</v>
      </c>
      <c r="E33" s="8">
        <v>270</v>
      </c>
      <c r="F33" s="7">
        <v>6</v>
      </c>
      <c r="G33" s="3" t="s">
        <v>112</v>
      </c>
      <c r="K33" s="3" t="s">
        <v>10</v>
      </c>
      <c r="L33" s="3">
        <v>10</v>
      </c>
      <c r="M33" s="3">
        <v>16</v>
      </c>
      <c r="N33" s="3" t="str">
        <f t="shared" si="0"/>
        <v>Field</v>
      </c>
    </row>
    <row r="34" spans="1:14" x14ac:dyDescent="0.25">
      <c r="A34" s="3" t="s">
        <v>961</v>
      </c>
      <c r="B34" s="7">
        <v>32</v>
      </c>
      <c r="C34" s="7">
        <v>18</v>
      </c>
      <c r="D34" s="7">
        <v>219</v>
      </c>
      <c r="E34" s="8">
        <v>480</v>
      </c>
      <c r="F34" s="7">
        <v>26</v>
      </c>
      <c r="G34" s="3" t="s">
        <v>115</v>
      </c>
      <c r="H34" s="3" t="s">
        <v>88</v>
      </c>
      <c r="I34" s="3" t="s">
        <v>27</v>
      </c>
      <c r="K34" s="3" t="s">
        <v>1028</v>
      </c>
      <c r="L34" s="3">
        <v>1</v>
      </c>
      <c r="M34" s="3">
        <v>3</v>
      </c>
      <c r="N34" s="3" t="str">
        <f t="shared" ref="N34:N65" si="1">SUBSTITUTE(PROPER(K34)," ","")</f>
        <v>Pieoven</v>
      </c>
    </row>
    <row r="35" spans="1:14" x14ac:dyDescent="0.25">
      <c r="A35" s="3" t="s">
        <v>116</v>
      </c>
      <c r="B35" s="7">
        <v>33</v>
      </c>
      <c r="C35" s="7">
        <v>18</v>
      </c>
      <c r="D35" s="7">
        <v>90</v>
      </c>
      <c r="E35" s="8">
        <v>270</v>
      </c>
      <c r="F35" s="7">
        <v>11</v>
      </c>
      <c r="G35" s="3" t="s">
        <v>119</v>
      </c>
      <c r="K35" s="3" t="s">
        <v>1025</v>
      </c>
      <c r="L35" s="3">
        <v>3</v>
      </c>
      <c r="M35" s="3">
        <v>4</v>
      </c>
      <c r="N35" s="3" t="str">
        <f t="shared" si="1"/>
        <v>Sugarmill</v>
      </c>
    </row>
    <row r="36" spans="1:14" x14ac:dyDescent="0.25">
      <c r="A36" s="3" t="s">
        <v>962</v>
      </c>
      <c r="B36" s="7">
        <v>34</v>
      </c>
      <c r="C36" s="7">
        <v>18</v>
      </c>
      <c r="D36" s="7">
        <v>108</v>
      </c>
      <c r="E36" s="8">
        <v>120</v>
      </c>
      <c r="F36" s="7">
        <v>13</v>
      </c>
      <c r="G36" s="3" t="s">
        <v>121</v>
      </c>
      <c r="K36" s="3" t="s">
        <v>109</v>
      </c>
      <c r="L36" s="3">
        <v>3</v>
      </c>
      <c r="M36" s="3">
        <v>5</v>
      </c>
      <c r="N36" s="3" t="str">
        <f t="shared" si="1"/>
        <v>Loom</v>
      </c>
    </row>
    <row r="37" spans="1:14" x14ac:dyDescent="0.25">
      <c r="A37" s="3" t="s">
        <v>122</v>
      </c>
      <c r="B37" s="7">
        <v>35</v>
      </c>
      <c r="C37" s="7">
        <v>18</v>
      </c>
      <c r="D37" s="7">
        <v>180</v>
      </c>
      <c r="E37" s="8">
        <v>720</v>
      </c>
      <c r="F37" s="7">
        <v>22</v>
      </c>
      <c r="G37" s="3" t="s">
        <v>75</v>
      </c>
      <c r="H37" s="3" t="s">
        <v>123</v>
      </c>
      <c r="K37" s="3" t="s">
        <v>1027</v>
      </c>
      <c r="L37" s="3">
        <v>2</v>
      </c>
      <c r="M37" s="3">
        <v>3</v>
      </c>
      <c r="N37" s="3" t="str">
        <f t="shared" si="1"/>
        <v>Bbqgrill</v>
      </c>
    </row>
    <row r="38" spans="1:14" x14ac:dyDescent="0.25">
      <c r="A38" s="3" t="s">
        <v>963</v>
      </c>
      <c r="B38" s="7">
        <v>36</v>
      </c>
      <c r="C38" s="7">
        <v>19</v>
      </c>
      <c r="D38" s="7">
        <v>140</v>
      </c>
      <c r="E38" s="8">
        <v>960</v>
      </c>
      <c r="F38" s="7">
        <v>17</v>
      </c>
      <c r="G38" s="3" t="s">
        <v>88</v>
      </c>
      <c r="H38" s="3" t="s">
        <v>127</v>
      </c>
      <c r="I38" s="3" t="s">
        <v>27</v>
      </c>
      <c r="K38" s="3" t="s">
        <v>24</v>
      </c>
      <c r="L38" s="3">
        <v>2</v>
      </c>
      <c r="M38" s="3">
        <v>4</v>
      </c>
      <c r="N38" s="3" t="str">
        <f t="shared" si="1"/>
        <v>Bakery</v>
      </c>
    </row>
    <row r="39" spans="1:14" x14ac:dyDescent="0.25">
      <c r="A39" s="3" t="s">
        <v>964</v>
      </c>
      <c r="B39" s="7">
        <v>37</v>
      </c>
      <c r="C39" s="7">
        <v>19</v>
      </c>
      <c r="D39" s="7">
        <v>111</v>
      </c>
      <c r="E39" s="8">
        <v>120</v>
      </c>
      <c r="F39" s="7">
        <v>13</v>
      </c>
      <c r="G39" s="3" t="s">
        <v>81</v>
      </c>
      <c r="H39" s="3" t="s">
        <v>129</v>
      </c>
      <c r="K39" s="3" t="s">
        <v>109</v>
      </c>
      <c r="L39" s="3">
        <v>3</v>
      </c>
      <c r="M39" s="3">
        <v>5</v>
      </c>
      <c r="N39" s="3" t="str">
        <f t="shared" si="1"/>
        <v>Loom</v>
      </c>
    </row>
    <row r="40" spans="1:14" x14ac:dyDescent="0.25">
      <c r="A40" s="3" t="s">
        <v>130</v>
      </c>
      <c r="B40" s="7">
        <v>38</v>
      </c>
      <c r="C40" s="7">
        <v>19</v>
      </c>
      <c r="D40" s="7">
        <v>46</v>
      </c>
      <c r="E40" s="8">
        <v>120</v>
      </c>
      <c r="F40" s="7">
        <v>9</v>
      </c>
      <c r="G40" s="3" t="s">
        <v>29</v>
      </c>
      <c r="K40" s="3" t="s">
        <v>1030</v>
      </c>
      <c r="L40" s="3">
        <v>6</v>
      </c>
      <c r="M40" s="3">
        <v>10</v>
      </c>
      <c r="N40" s="3" t="str">
        <f t="shared" si="1"/>
        <v>Raspberrybush</v>
      </c>
    </row>
    <row r="41" spans="1:14" x14ac:dyDescent="0.25">
      <c r="A41" s="3" t="s">
        <v>965</v>
      </c>
      <c r="B41" s="7">
        <v>39</v>
      </c>
      <c r="C41" s="7">
        <v>19</v>
      </c>
      <c r="D41" s="7">
        <v>241</v>
      </c>
      <c r="E41" s="8">
        <v>60</v>
      </c>
      <c r="F41" s="7">
        <v>29</v>
      </c>
      <c r="G41" s="3" t="s">
        <v>134</v>
      </c>
      <c r="K41" s="3" t="s">
        <v>1031</v>
      </c>
      <c r="L41" s="3">
        <v>2</v>
      </c>
      <c r="M41" s="3">
        <v>3</v>
      </c>
      <c r="N41" s="3" t="str">
        <f t="shared" si="1"/>
        <v>Sewingmachine</v>
      </c>
    </row>
    <row r="42" spans="1:14" x14ac:dyDescent="0.25">
      <c r="A42" s="3" t="s">
        <v>966</v>
      </c>
      <c r="B42" s="7">
        <v>40</v>
      </c>
      <c r="C42" s="7">
        <v>20</v>
      </c>
      <c r="D42" s="7">
        <v>208</v>
      </c>
      <c r="E42" s="8">
        <v>60</v>
      </c>
      <c r="F42" s="7">
        <v>22</v>
      </c>
      <c r="G42" s="3" t="s">
        <v>137</v>
      </c>
      <c r="H42" s="3" t="s">
        <v>108</v>
      </c>
      <c r="K42" s="3" t="s">
        <v>109</v>
      </c>
      <c r="L42" s="3">
        <v>2</v>
      </c>
      <c r="M42" s="3">
        <v>3</v>
      </c>
      <c r="N42" s="3" t="str">
        <f t="shared" si="1"/>
        <v>Loom</v>
      </c>
    </row>
    <row r="43" spans="1:14" x14ac:dyDescent="0.25">
      <c r="A43" s="3" t="s">
        <v>967</v>
      </c>
      <c r="B43" s="7">
        <v>41</v>
      </c>
      <c r="C43" s="7">
        <v>21</v>
      </c>
      <c r="D43" s="7">
        <v>165</v>
      </c>
      <c r="E43" s="8">
        <v>90</v>
      </c>
      <c r="F43" s="7">
        <v>20</v>
      </c>
      <c r="G43" s="3" t="s">
        <v>63</v>
      </c>
      <c r="H43" s="3" t="s">
        <v>106</v>
      </c>
      <c r="I43" s="3" t="s">
        <v>139</v>
      </c>
      <c r="K43" s="3" t="s">
        <v>1032</v>
      </c>
      <c r="L43" s="3">
        <v>2</v>
      </c>
      <c r="M43" s="3">
        <v>3</v>
      </c>
      <c r="N43" s="3" t="str">
        <f t="shared" si="1"/>
        <v>Cakeoven</v>
      </c>
    </row>
    <row r="44" spans="1:14" x14ac:dyDescent="0.25">
      <c r="A44" s="3" t="s">
        <v>968</v>
      </c>
      <c r="B44" s="7">
        <v>42</v>
      </c>
      <c r="C44" s="7">
        <v>21</v>
      </c>
      <c r="D44" s="7">
        <v>309</v>
      </c>
      <c r="E44" s="8">
        <v>150</v>
      </c>
      <c r="F44" s="7">
        <v>37</v>
      </c>
      <c r="G44" s="3" t="s">
        <v>142</v>
      </c>
      <c r="H44" s="3" t="s">
        <v>143</v>
      </c>
      <c r="K44" s="3" t="s">
        <v>1031</v>
      </c>
      <c r="L44" s="3">
        <v>1</v>
      </c>
      <c r="M44" s="3">
        <v>2</v>
      </c>
      <c r="N44" s="3" t="str">
        <f t="shared" si="1"/>
        <v>Sewingmachine</v>
      </c>
    </row>
    <row r="45" spans="1:14" x14ac:dyDescent="0.25">
      <c r="A45" s="3" t="s">
        <v>144</v>
      </c>
      <c r="B45" s="7">
        <v>43</v>
      </c>
      <c r="C45" s="7">
        <v>22</v>
      </c>
      <c r="D45" s="7">
        <v>68</v>
      </c>
      <c r="E45" s="8">
        <v>300</v>
      </c>
      <c r="F45" s="7">
        <v>13</v>
      </c>
      <c r="G45" s="3" t="s">
        <v>29</v>
      </c>
      <c r="K45" s="3" t="s">
        <v>1033</v>
      </c>
      <c r="L45" s="3">
        <v>5</v>
      </c>
      <c r="M45" s="3">
        <v>7</v>
      </c>
      <c r="N45" s="3" t="str">
        <f t="shared" si="1"/>
        <v>Cherrytree</v>
      </c>
    </row>
    <row r="46" spans="1:14" x14ac:dyDescent="0.25">
      <c r="A46" s="3" t="s">
        <v>969</v>
      </c>
      <c r="B46" s="7">
        <v>44</v>
      </c>
      <c r="C46" s="7">
        <v>23</v>
      </c>
      <c r="D46" s="7">
        <v>219</v>
      </c>
      <c r="E46" s="8">
        <v>120</v>
      </c>
      <c r="F46" s="7">
        <v>26</v>
      </c>
      <c r="G46" s="3" t="s">
        <v>148</v>
      </c>
      <c r="H46" s="3" t="s">
        <v>149</v>
      </c>
      <c r="I46" s="3" t="s">
        <v>150</v>
      </c>
      <c r="K46" s="3" t="s">
        <v>1032</v>
      </c>
      <c r="L46" s="3">
        <v>2</v>
      </c>
      <c r="M46" s="3">
        <v>3</v>
      </c>
      <c r="N46" s="3" t="str">
        <f t="shared" si="1"/>
        <v>Cakeoven</v>
      </c>
    </row>
    <row r="47" spans="1:14" x14ac:dyDescent="0.25">
      <c r="A47" s="3" t="s">
        <v>970</v>
      </c>
      <c r="B47" s="7">
        <v>45</v>
      </c>
      <c r="C47" s="7">
        <v>23</v>
      </c>
      <c r="D47" s="7">
        <v>255</v>
      </c>
      <c r="E47" s="8">
        <v>120</v>
      </c>
      <c r="F47" s="7">
        <v>31</v>
      </c>
      <c r="G47" s="3" t="s">
        <v>152</v>
      </c>
      <c r="H47" s="3" t="s">
        <v>88</v>
      </c>
      <c r="I47" s="3" t="s">
        <v>43</v>
      </c>
      <c r="J47" s="3" t="s">
        <v>153</v>
      </c>
      <c r="K47" s="3" t="s">
        <v>1032</v>
      </c>
      <c r="L47" s="3">
        <v>2</v>
      </c>
      <c r="M47" s="3">
        <v>3</v>
      </c>
      <c r="N47" s="3" t="str">
        <f t="shared" si="1"/>
        <v>Cakeoven</v>
      </c>
    </row>
    <row r="48" spans="1:14" x14ac:dyDescent="0.25">
      <c r="A48" s="3" t="s">
        <v>154</v>
      </c>
      <c r="B48" s="7">
        <v>46</v>
      </c>
      <c r="C48" s="7">
        <v>24</v>
      </c>
      <c r="D48" s="7">
        <v>284</v>
      </c>
      <c r="E48" s="8">
        <v>360</v>
      </c>
      <c r="F48" s="7">
        <v>34</v>
      </c>
      <c r="G48" s="3" t="s">
        <v>156</v>
      </c>
      <c r="H48" s="3" t="s">
        <v>157</v>
      </c>
      <c r="K48" s="3" t="s">
        <v>1032</v>
      </c>
      <c r="L48" s="3">
        <v>2</v>
      </c>
      <c r="M48" s="3" t="s">
        <v>610</v>
      </c>
      <c r="N48" s="3" t="str">
        <f t="shared" si="1"/>
        <v>Cakeoven</v>
      </c>
    </row>
    <row r="49" spans="1:14" x14ac:dyDescent="0.25">
      <c r="A49" s="3" t="s">
        <v>971</v>
      </c>
      <c r="B49" s="7">
        <v>47</v>
      </c>
      <c r="C49" s="7">
        <v>24</v>
      </c>
      <c r="D49" s="7">
        <v>18</v>
      </c>
      <c r="E49" s="8">
        <v>60</v>
      </c>
      <c r="F49" s="7">
        <v>5</v>
      </c>
      <c r="G49" s="3" t="s">
        <v>161</v>
      </c>
      <c r="K49" s="3" t="s">
        <v>162</v>
      </c>
      <c r="L49" s="3" t="s">
        <v>29</v>
      </c>
      <c r="M49" s="3"/>
      <c r="N49" s="3" t="str">
        <f t="shared" si="1"/>
        <v>Mine</v>
      </c>
    </row>
    <row r="50" spans="1:14" x14ac:dyDescent="0.25">
      <c r="A50" s="3" t="s">
        <v>972</v>
      </c>
      <c r="B50" s="7">
        <v>48</v>
      </c>
      <c r="C50" s="7">
        <v>24</v>
      </c>
      <c r="D50" s="7">
        <v>21</v>
      </c>
      <c r="E50" s="8">
        <v>120</v>
      </c>
      <c r="F50" s="7">
        <v>6</v>
      </c>
      <c r="G50" s="3" t="s">
        <v>161</v>
      </c>
      <c r="K50" s="3" t="s">
        <v>162</v>
      </c>
      <c r="L50" s="3" t="s">
        <v>29</v>
      </c>
      <c r="M50" s="3"/>
      <c r="N50" s="3" t="str">
        <f t="shared" si="1"/>
        <v>Mine</v>
      </c>
    </row>
    <row r="51" spans="1:14" x14ac:dyDescent="0.25">
      <c r="A51" s="3" t="s">
        <v>973</v>
      </c>
      <c r="B51" s="7">
        <v>49</v>
      </c>
      <c r="C51" s="7">
        <v>24</v>
      </c>
      <c r="D51" s="7">
        <v>32</v>
      </c>
      <c r="E51" s="8">
        <v>240</v>
      </c>
      <c r="F51" s="7">
        <v>7</v>
      </c>
      <c r="G51" s="3" t="s">
        <v>161</v>
      </c>
      <c r="K51" s="3" t="s">
        <v>162</v>
      </c>
      <c r="L51" s="3" t="s">
        <v>29</v>
      </c>
      <c r="M51" s="3"/>
      <c r="N51" s="3" t="str">
        <f t="shared" si="1"/>
        <v>Mine</v>
      </c>
    </row>
    <row r="52" spans="1:14" x14ac:dyDescent="0.25">
      <c r="A52" s="3" t="s">
        <v>974</v>
      </c>
      <c r="B52" s="7">
        <v>50</v>
      </c>
      <c r="C52" s="7">
        <v>24</v>
      </c>
      <c r="D52" s="7">
        <v>147</v>
      </c>
      <c r="E52" s="8">
        <v>180</v>
      </c>
      <c r="F52" s="7">
        <v>14</v>
      </c>
      <c r="G52" s="3" t="s">
        <v>168</v>
      </c>
      <c r="K52" s="3" t="s">
        <v>169</v>
      </c>
      <c r="L52" s="3" t="s">
        <v>29</v>
      </c>
      <c r="M52" s="3"/>
      <c r="N52" s="3" t="str">
        <f t="shared" si="1"/>
        <v>Smelter</v>
      </c>
    </row>
    <row r="53" spans="1:14" x14ac:dyDescent="0.25">
      <c r="A53" s="3" t="s">
        <v>975</v>
      </c>
      <c r="B53" s="7">
        <v>51</v>
      </c>
      <c r="C53" s="7">
        <v>25</v>
      </c>
      <c r="D53" s="7">
        <v>36</v>
      </c>
      <c r="E53" s="8">
        <v>60</v>
      </c>
      <c r="F53" s="7">
        <v>4</v>
      </c>
      <c r="G53" s="3" t="s">
        <v>171</v>
      </c>
      <c r="K53" s="3" t="s">
        <v>10</v>
      </c>
      <c r="L53" s="3">
        <v>4</v>
      </c>
      <c r="M53" s="3">
        <v>12</v>
      </c>
      <c r="N53" s="3" t="str">
        <f t="shared" si="1"/>
        <v>Field</v>
      </c>
    </row>
    <row r="54" spans="1:14" x14ac:dyDescent="0.25">
      <c r="A54" s="3" t="s">
        <v>976</v>
      </c>
      <c r="B54" s="7">
        <v>52</v>
      </c>
      <c r="C54" s="7">
        <v>25</v>
      </c>
      <c r="D54" s="7">
        <v>122</v>
      </c>
      <c r="E54" s="8">
        <v>180</v>
      </c>
      <c r="F54" s="7">
        <v>15</v>
      </c>
      <c r="G54" s="3" t="s">
        <v>173</v>
      </c>
      <c r="H54" s="3" t="s">
        <v>51</v>
      </c>
      <c r="K54" s="3" t="s">
        <v>1026</v>
      </c>
      <c r="L54" s="3">
        <v>3</v>
      </c>
      <c r="M54" s="3">
        <v>4</v>
      </c>
      <c r="N54" s="3" t="str">
        <f t="shared" si="1"/>
        <v>Popcornpot</v>
      </c>
    </row>
    <row r="55" spans="1:14" x14ac:dyDescent="0.25">
      <c r="A55" s="3" t="s">
        <v>977</v>
      </c>
      <c r="B55" s="7">
        <v>53</v>
      </c>
      <c r="C55" s="7">
        <v>25</v>
      </c>
      <c r="D55" s="7">
        <v>180</v>
      </c>
      <c r="E55" s="8">
        <v>480</v>
      </c>
      <c r="F55" s="7">
        <v>18</v>
      </c>
      <c r="G55" s="3" t="s">
        <v>177</v>
      </c>
      <c r="K55" s="3" t="s">
        <v>169</v>
      </c>
      <c r="L55" s="3" t="s">
        <v>29</v>
      </c>
      <c r="M55" s="3"/>
      <c r="N55" s="3" t="str">
        <f t="shared" si="1"/>
        <v>Smelter</v>
      </c>
    </row>
    <row r="56" spans="1:14" x14ac:dyDescent="0.25">
      <c r="A56" s="3" t="s">
        <v>978</v>
      </c>
      <c r="B56" s="7">
        <v>54</v>
      </c>
      <c r="C56" s="7">
        <v>25</v>
      </c>
      <c r="D56" s="7">
        <v>205</v>
      </c>
      <c r="E56" s="8">
        <v>960</v>
      </c>
      <c r="F56" s="7">
        <v>21</v>
      </c>
      <c r="G56" s="3" t="s">
        <v>179</v>
      </c>
      <c r="K56" s="3" t="s">
        <v>169</v>
      </c>
      <c r="L56" s="3" t="s">
        <v>29</v>
      </c>
      <c r="M56" s="3"/>
      <c r="N56" s="3" t="str">
        <f t="shared" si="1"/>
        <v>Smelter</v>
      </c>
    </row>
    <row r="57" spans="1:14" x14ac:dyDescent="0.25">
      <c r="A57" s="3" t="s">
        <v>979</v>
      </c>
      <c r="B57" s="7">
        <v>55</v>
      </c>
      <c r="C57" s="7">
        <v>25</v>
      </c>
      <c r="D57" s="7">
        <v>327</v>
      </c>
      <c r="E57" s="8">
        <v>375</v>
      </c>
      <c r="F57" s="7">
        <v>39</v>
      </c>
      <c r="G57" s="3" t="s">
        <v>134</v>
      </c>
      <c r="H57" s="3" t="s">
        <v>81</v>
      </c>
      <c r="I57" s="3" t="s">
        <v>153</v>
      </c>
      <c r="K57" s="3" t="s">
        <v>1031</v>
      </c>
      <c r="L57" s="3">
        <v>1</v>
      </c>
      <c r="M57" s="3">
        <v>2</v>
      </c>
      <c r="N57" s="3" t="str">
        <f t="shared" si="1"/>
        <v>Sewingmachine</v>
      </c>
    </row>
    <row r="58" spans="1:14" x14ac:dyDescent="0.25">
      <c r="A58" s="3" t="s">
        <v>183</v>
      </c>
      <c r="B58" s="7">
        <v>56</v>
      </c>
      <c r="C58" s="7">
        <v>26</v>
      </c>
      <c r="D58" s="7">
        <v>82</v>
      </c>
      <c r="E58" s="8">
        <v>660</v>
      </c>
      <c r="F58" s="7">
        <v>16</v>
      </c>
      <c r="G58" s="3" t="s">
        <v>29</v>
      </c>
      <c r="K58" s="3" t="s">
        <v>1034</v>
      </c>
      <c r="L58" s="3">
        <v>4</v>
      </c>
      <c r="M58" s="3">
        <v>6</v>
      </c>
      <c r="N58" s="3" t="str">
        <f t="shared" si="1"/>
        <v>Blackberrybush</v>
      </c>
    </row>
    <row r="59" spans="1:14" x14ac:dyDescent="0.25">
      <c r="A59" s="3" t="s">
        <v>980</v>
      </c>
      <c r="B59" s="7">
        <v>57</v>
      </c>
      <c r="C59" s="7">
        <v>26</v>
      </c>
      <c r="D59" s="7">
        <v>226</v>
      </c>
      <c r="E59" s="8">
        <v>480</v>
      </c>
      <c r="F59" s="7">
        <v>27</v>
      </c>
      <c r="G59" s="3" t="s">
        <v>187</v>
      </c>
      <c r="H59" s="3" t="s">
        <v>52</v>
      </c>
      <c r="I59" s="3" t="s">
        <v>27</v>
      </c>
      <c r="K59" s="3" t="s">
        <v>24</v>
      </c>
      <c r="L59" s="3">
        <v>2</v>
      </c>
      <c r="M59" s="3">
        <v>3</v>
      </c>
      <c r="N59" s="3" t="str">
        <f t="shared" si="1"/>
        <v>Bakery</v>
      </c>
    </row>
    <row r="60" spans="1:14" x14ac:dyDescent="0.25">
      <c r="A60" s="3" t="s">
        <v>981</v>
      </c>
      <c r="B60" s="7">
        <v>58</v>
      </c>
      <c r="C60" s="7">
        <v>26</v>
      </c>
      <c r="D60" s="7">
        <v>46</v>
      </c>
      <c r="E60" s="8">
        <v>60</v>
      </c>
      <c r="F60" s="7">
        <v>6</v>
      </c>
      <c r="G60" s="3" t="s">
        <v>87</v>
      </c>
      <c r="K60" s="3" t="s">
        <v>1035</v>
      </c>
      <c r="L60" s="3">
        <v>6</v>
      </c>
      <c r="M60" s="3">
        <v>11</v>
      </c>
      <c r="N60" s="3" t="str">
        <f t="shared" si="1"/>
        <v>Juicepress</v>
      </c>
    </row>
    <row r="61" spans="1:14" x14ac:dyDescent="0.25">
      <c r="A61" s="3" t="s">
        <v>982</v>
      </c>
      <c r="B61" s="7">
        <v>59</v>
      </c>
      <c r="C61" s="7">
        <v>27</v>
      </c>
      <c r="D61" s="7">
        <v>54</v>
      </c>
      <c r="E61" s="8">
        <v>420</v>
      </c>
      <c r="F61" s="7">
        <v>10</v>
      </c>
      <c r="G61" s="3" t="s">
        <v>191</v>
      </c>
      <c r="K61" s="3" t="s">
        <v>194</v>
      </c>
      <c r="L61" s="3">
        <v>6</v>
      </c>
      <c r="M61" s="3">
        <v>9</v>
      </c>
      <c r="N61" s="3" t="str">
        <f t="shared" si="1"/>
        <v>Fish</v>
      </c>
    </row>
    <row r="62" spans="1:14" x14ac:dyDescent="0.25">
      <c r="A62" s="3" t="s">
        <v>983</v>
      </c>
      <c r="B62" s="7">
        <v>60</v>
      </c>
      <c r="C62" s="7">
        <v>27</v>
      </c>
      <c r="D62" s="7">
        <v>226</v>
      </c>
      <c r="E62" s="8">
        <v>240</v>
      </c>
      <c r="F62" s="7">
        <v>27</v>
      </c>
      <c r="G62" s="3" t="s">
        <v>123</v>
      </c>
      <c r="H62" s="3" t="s">
        <v>171</v>
      </c>
      <c r="I62" s="3" t="s">
        <v>197</v>
      </c>
      <c r="K62" s="3" t="s">
        <v>1027</v>
      </c>
      <c r="L62" s="3">
        <v>2</v>
      </c>
      <c r="M62" s="3">
        <v>3</v>
      </c>
      <c r="N62" s="3" t="str">
        <f t="shared" si="1"/>
        <v>Bbqgrill</v>
      </c>
    </row>
    <row r="63" spans="1:14" x14ac:dyDescent="0.25">
      <c r="A63" s="3" t="s">
        <v>984</v>
      </c>
      <c r="B63" s="7">
        <v>61</v>
      </c>
      <c r="C63" s="7">
        <v>27</v>
      </c>
      <c r="D63" s="7">
        <v>0</v>
      </c>
      <c r="E63" s="8">
        <v>210</v>
      </c>
      <c r="F63" s="7">
        <v>1</v>
      </c>
      <c r="G63" s="3" t="s">
        <v>200</v>
      </c>
      <c r="K63" s="3" t="s">
        <v>1036</v>
      </c>
      <c r="L63" s="3" t="s">
        <v>29</v>
      </c>
      <c r="M63" s="3"/>
      <c r="N63" s="3" t="str">
        <f t="shared" si="1"/>
        <v>Lureworkbench</v>
      </c>
    </row>
    <row r="64" spans="1:14" x14ac:dyDescent="0.25">
      <c r="A64" s="3" t="s">
        <v>985</v>
      </c>
      <c r="B64" s="7">
        <v>62</v>
      </c>
      <c r="C64" s="7">
        <v>27</v>
      </c>
      <c r="D64" s="7">
        <v>0</v>
      </c>
      <c r="E64" s="8">
        <v>195</v>
      </c>
      <c r="F64" s="7">
        <v>2</v>
      </c>
      <c r="G64" s="3" t="s">
        <v>206</v>
      </c>
      <c r="K64" s="3" t="s">
        <v>1036</v>
      </c>
      <c r="L64" s="3" t="s">
        <v>29</v>
      </c>
      <c r="M64" s="3"/>
      <c r="N64" s="3" t="str">
        <f t="shared" si="1"/>
        <v>Lureworkbench</v>
      </c>
    </row>
    <row r="65" spans="1:14" x14ac:dyDescent="0.25">
      <c r="A65" s="3" t="s">
        <v>986</v>
      </c>
      <c r="B65" s="7">
        <v>63</v>
      </c>
      <c r="C65" s="7">
        <v>27</v>
      </c>
      <c r="D65" s="7">
        <v>0</v>
      </c>
      <c r="E65" s="8">
        <v>360</v>
      </c>
      <c r="F65" s="7">
        <v>3</v>
      </c>
      <c r="G65" s="3" t="s">
        <v>209</v>
      </c>
      <c r="K65" s="3" t="s">
        <v>1036</v>
      </c>
      <c r="L65" s="3" t="s">
        <v>29</v>
      </c>
      <c r="M65" s="3"/>
      <c r="N65" s="3" t="str">
        <f t="shared" si="1"/>
        <v>Lureworkbench</v>
      </c>
    </row>
    <row r="66" spans="1:14" x14ac:dyDescent="0.25">
      <c r="A66" s="3" t="s">
        <v>987</v>
      </c>
      <c r="B66" s="7">
        <v>64</v>
      </c>
      <c r="C66" s="7">
        <v>27</v>
      </c>
      <c r="D66" s="7">
        <v>0</v>
      </c>
      <c r="E66" s="8">
        <v>120</v>
      </c>
      <c r="F66" s="7">
        <v>4</v>
      </c>
      <c r="G66" s="3" t="s">
        <v>212</v>
      </c>
      <c r="K66" s="3" t="s">
        <v>1036</v>
      </c>
      <c r="L66" s="3" t="s">
        <v>29</v>
      </c>
      <c r="M66" s="3"/>
      <c r="N66" s="3" t="str">
        <f t="shared" ref="N66:N97" si="2">SUBSTITUTE(PROPER(K66)," ","")</f>
        <v>Lureworkbench</v>
      </c>
    </row>
    <row r="67" spans="1:14" x14ac:dyDescent="0.25">
      <c r="A67" s="3" t="s">
        <v>988</v>
      </c>
      <c r="B67" s="7">
        <v>65</v>
      </c>
      <c r="C67" s="7">
        <v>27</v>
      </c>
      <c r="D67" s="7">
        <v>0</v>
      </c>
      <c r="E67" s="8">
        <v>120</v>
      </c>
      <c r="F67" s="7">
        <v>5</v>
      </c>
      <c r="G67" s="3" t="s">
        <v>215</v>
      </c>
      <c r="K67" s="3" t="s">
        <v>1036</v>
      </c>
      <c r="L67" s="3" t="s">
        <v>29</v>
      </c>
      <c r="M67" s="3"/>
      <c r="N67" s="3" t="str">
        <f t="shared" si="2"/>
        <v>Lureworkbench</v>
      </c>
    </row>
    <row r="68" spans="1:14" x14ac:dyDescent="0.25">
      <c r="A68" s="3" t="s">
        <v>989</v>
      </c>
      <c r="B68" s="7">
        <v>66</v>
      </c>
      <c r="C68" s="7">
        <v>28</v>
      </c>
      <c r="D68" s="7">
        <v>270</v>
      </c>
      <c r="E68" s="8">
        <v>450</v>
      </c>
      <c r="F68" s="7">
        <v>32</v>
      </c>
      <c r="G68" s="3" t="s">
        <v>219</v>
      </c>
      <c r="H68" s="3" t="s">
        <v>88</v>
      </c>
      <c r="I68" s="3" t="s">
        <v>220</v>
      </c>
      <c r="J68" s="3" t="s">
        <v>27</v>
      </c>
      <c r="K68" s="3" t="s">
        <v>1028</v>
      </c>
      <c r="L68" s="3">
        <v>1</v>
      </c>
      <c r="M68" s="3">
        <v>2</v>
      </c>
      <c r="N68" s="3" t="str">
        <f t="shared" si="2"/>
        <v>Pieoven</v>
      </c>
    </row>
    <row r="69" spans="1:14" x14ac:dyDescent="0.25">
      <c r="A69" s="3" t="s">
        <v>990</v>
      </c>
      <c r="B69" s="7">
        <v>67</v>
      </c>
      <c r="C69" s="7">
        <v>28</v>
      </c>
      <c r="D69" s="7">
        <v>226</v>
      </c>
      <c r="E69" s="8">
        <v>480</v>
      </c>
      <c r="F69" s="7">
        <v>27</v>
      </c>
      <c r="G69" s="3" t="s">
        <v>88</v>
      </c>
      <c r="H69" s="3" t="s">
        <v>223</v>
      </c>
      <c r="I69" s="3" t="s">
        <v>27</v>
      </c>
      <c r="K69" s="3" t="s">
        <v>1028</v>
      </c>
      <c r="L69" s="3">
        <v>2</v>
      </c>
      <c r="M69" s="3">
        <v>3</v>
      </c>
      <c r="N69" s="3" t="str">
        <f t="shared" si="2"/>
        <v>Pieoven</v>
      </c>
    </row>
    <row r="70" spans="1:14" x14ac:dyDescent="0.25">
      <c r="A70" s="3" t="s">
        <v>991</v>
      </c>
      <c r="B70" s="7">
        <v>68</v>
      </c>
      <c r="C70" s="7">
        <v>28</v>
      </c>
      <c r="D70" s="7">
        <v>129</v>
      </c>
      <c r="E70" s="8">
        <v>120</v>
      </c>
      <c r="F70" s="7">
        <v>15</v>
      </c>
      <c r="G70" s="3" t="s">
        <v>226</v>
      </c>
      <c r="K70" s="3" t="s">
        <v>1035</v>
      </c>
      <c r="L70" s="3">
        <v>3</v>
      </c>
      <c r="M70" s="3">
        <v>7</v>
      </c>
      <c r="N70" s="3" t="str">
        <f t="shared" si="2"/>
        <v>Juicepress</v>
      </c>
    </row>
    <row r="71" spans="1:14" x14ac:dyDescent="0.25">
      <c r="A71" s="3" t="s">
        <v>992</v>
      </c>
      <c r="B71" s="7">
        <v>69</v>
      </c>
      <c r="C71" s="7">
        <v>29</v>
      </c>
      <c r="D71" s="7">
        <v>172</v>
      </c>
      <c r="E71" s="8">
        <v>420</v>
      </c>
      <c r="F71" s="7">
        <v>20</v>
      </c>
      <c r="G71" s="3" t="s">
        <v>148</v>
      </c>
      <c r="H71" s="3" t="s">
        <v>43</v>
      </c>
      <c r="I71" s="3" t="s">
        <v>149</v>
      </c>
      <c r="K71" s="3" t="s">
        <v>1037</v>
      </c>
      <c r="L71" s="3">
        <v>2</v>
      </c>
      <c r="M71" s="3">
        <v>3</v>
      </c>
      <c r="N71" s="3" t="str">
        <f t="shared" si="2"/>
        <v>Icecreammaker</v>
      </c>
    </row>
    <row r="72" spans="1:14" x14ac:dyDescent="0.25">
      <c r="A72" s="3" t="s">
        <v>230</v>
      </c>
      <c r="B72" s="7">
        <v>70</v>
      </c>
      <c r="C72" s="7">
        <v>30</v>
      </c>
      <c r="D72" s="7">
        <v>43</v>
      </c>
      <c r="E72" s="8">
        <v>120</v>
      </c>
      <c r="F72" s="7">
        <v>8</v>
      </c>
      <c r="G72" s="3" t="s">
        <v>231</v>
      </c>
      <c r="K72" s="3" t="s">
        <v>10</v>
      </c>
      <c r="L72" s="3">
        <v>6</v>
      </c>
      <c r="M72" s="3">
        <v>12</v>
      </c>
      <c r="N72" s="3" t="str">
        <f t="shared" si="2"/>
        <v>Field</v>
      </c>
    </row>
    <row r="73" spans="1:14" x14ac:dyDescent="0.25">
      <c r="A73" s="3" t="s">
        <v>993</v>
      </c>
      <c r="B73" s="7">
        <v>71</v>
      </c>
      <c r="C73" s="7">
        <v>30</v>
      </c>
      <c r="D73" s="7">
        <v>118</v>
      </c>
      <c r="E73" s="8">
        <v>90</v>
      </c>
      <c r="F73" s="7">
        <v>14</v>
      </c>
      <c r="G73" s="3" t="s">
        <v>234</v>
      </c>
      <c r="K73" s="3" t="s">
        <v>1027</v>
      </c>
      <c r="L73" s="3">
        <v>3</v>
      </c>
      <c r="M73" s="3">
        <v>5</v>
      </c>
      <c r="N73" s="3" t="str">
        <f t="shared" si="2"/>
        <v>Bbqgrill</v>
      </c>
    </row>
    <row r="74" spans="1:14" x14ac:dyDescent="0.25">
      <c r="A74" s="3" t="s">
        <v>994</v>
      </c>
      <c r="B74" s="7">
        <v>72</v>
      </c>
      <c r="C74" s="7">
        <v>30</v>
      </c>
      <c r="D74" s="7">
        <v>216</v>
      </c>
      <c r="E74" s="8">
        <v>150</v>
      </c>
      <c r="F74" s="7">
        <v>26</v>
      </c>
      <c r="G74" s="3" t="s">
        <v>152</v>
      </c>
      <c r="K74" s="3" t="s">
        <v>1035</v>
      </c>
      <c r="L74" s="3">
        <v>2</v>
      </c>
      <c r="M74" s="3">
        <v>3</v>
      </c>
      <c r="N74" s="3" t="str">
        <f t="shared" si="2"/>
        <v>Juicepress</v>
      </c>
    </row>
    <row r="75" spans="1:14" x14ac:dyDescent="0.25">
      <c r="A75" s="3" t="s">
        <v>995</v>
      </c>
      <c r="B75" s="7">
        <v>73</v>
      </c>
      <c r="C75" s="7">
        <v>30</v>
      </c>
      <c r="D75" s="7">
        <v>0</v>
      </c>
      <c r="E75" s="8">
        <v>180</v>
      </c>
      <c r="F75" s="7">
        <v>7</v>
      </c>
      <c r="G75" s="3" t="s">
        <v>200</v>
      </c>
      <c r="K75" s="3" t="s">
        <v>1038</v>
      </c>
      <c r="L75" s="3" t="s">
        <v>29</v>
      </c>
      <c r="M75" s="3"/>
      <c r="N75" s="3" t="str">
        <f t="shared" si="2"/>
        <v>Netmaker</v>
      </c>
    </row>
    <row r="76" spans="1:14" x14ac:dyDescent="0.25">
      <c r="A76" s="3" t="s">
        <v>996</v>
      </c>
      <c r="B76" s="7">
        <v>74</v>
      </c>
      <c r="C76" s="7">
        <v>30</v>
      </c>
      <c r="D76" s="7">
        <v>0</v>
      </c>
      <c r="E76" s="8">
        <v>60</v>
      </c>
      <c r="F76" s="7">
        <v>7</v>
      </c>
      <c r="G76" s="3" t="s">
        <v>242</v>
      </c>
      <c r="K76" s="3" t="s">
        <v>1038</v>
      </c>
      <c r="L76" s="3" t="s">
        <v>29</v>
      </c>
      <c r="M76" s="3"/>
      <c r="N76" s="3" t="str">
        <f t="shared" si="2"/>
        <v>Netmaker</v>
      </c>
    </row>
    <row r="77" spans="1:14" x14ac:dyDescent="0.25">
      <c r="A77" s="3" t="s">
        <v>997</v>
      </c>
      <c r="B77" s="7">
        <v>75</v>
      </c>
      <c r="C77" s="7">
        <v>31</v>
      </c>
      <c r="D77" s="7">
        <v>162</v>
      </c>
      <c r="E77" s="8">
        <v>270</v>
      </c>
      <c r="F77" s="7">
        <v>19</v>
      </c>
      <c r="G77" s="3" t="s">
        <v>245</v>
      </c>
      <c r="K77" s="3" t="s">
        <v>1035</v>
      </c>
      <c r="L77" s="3">
        <v>2</v>
      </c>
      <c r="M77" s="3">
        <v>3</v>
      </c>
      <c r="N77" s="3" t="str">
        <f t="shared" si="2"/>
        <v>Juicepress</v>
      </c>
    </row>
    <row r="78" spans="1:14" x14ac:dyDescent="0.25">
      <c r="A78" s="3" t="s">
        <v>998</v>
      </c>
      <c r="B78" s="7">
        <v>76</v>
      </c>
      <c r="C78" s="7">
        <v>31</v>
      </c>
      <c r="D78" s="7">
        <v>205</v>
      </c>
      <c r="E78" s="8">
        <v>60</v>
      </c>
      <c r="F78" s="7">
        <v>24</v>
      </c>
      <c r="G78" s="3" t="s">
        <v>248</v>
      </c>
      <c r="H78" s="3" t="s">
        <v>153</v>
      </c>
      <c r="K78" s="3" t="s">
        <v>1035</v>
      </c>
      <c r="L78" s="3">
        <v>2</v>
      </c>
      <c r="M78" s="3">
        <v>3</v>
      </c>
      <c r="N78" s="3" t="str">
        <f t="shared" si="2"/>
        <v>Juicepress</v>
      </c>
    </row>
    <row r="79" spans="1:14" x14ac:dyDescent="0.25">
      <c r="A79" s="3" t="s">
        <v>999</v>
      </c>
      <c r="B79" s="7">
        <v>77</v>
      </c>
      <c r="C79" s="7">
        <v>32</v>
      </c>
      <c r="D79" s="7">
        <v>14</v>
      </c>
      <c r="E79" s="8">
        <v>60</v>
      </c>
      <c r="F79" s="7">
        <v>3</v>
      </c>
      <c r="G79" s="3" t="s">
        <v>139</v>
      </c>
      <c r="H79" s="3" t="s">
        <v>19</v>
      </c>
      <c r="I79" s="3" t="s">
        <v>9</v>
      </c>
      <c r="K79" s="3" t="s">
        <v>1024</v>
      </c>
      <c r="L79" s="3" t="s">
        <v>29</v>
      </c>
      <c r="M79" s="3"/>
      <c r="N79" s="3" t="str">
        <f t="shared" si="2"/>
        <v>Feedmill</v>
      </c>
    </row>
    <row r="80" spans="1:14" x14ac:dyDescent="0.25">
      <c r="A80" s="3" t="s">
        <v>1000</v>
      </c>
      <c r="B80" s="7">
        <v>78</v>
      </c>
      <c r="C80" s="7">
        <v>32</v>
      </c>
      <c r="D80" s="7">
        <v>64</v>
      </c>
      <c r="E80" s="8">
        <v>8</v>
      </c>
      <c r="F80" s="7">
        <v>6</v>
      </c>
      <c r="G80" s="3" t="s">
        <v>253</v>
      </c>
      <c r="K80" s="3" t="s">
        <v>254</v>
      </c>
      <c r="L80" s="3">
        <v>5</v>
      </c>
      <c r="M80" s="3">
        <v>7</v>
      </c>
      <c r="N80" s="3" t="str">
        <f t="shared" si="2"/>
        <v>Goat</v>
      </c>
    </row>
    <row r="81" spans="1:14" x14ac:dyDescent="0.25">
      <c r="A81" s="3" t="s">
        <v>1001</v>
      </c>
      <c r="B81" s="7">
        <v>79</v>
      </c>
      <c r="C81" s="7">
        <v>33</v>
      </c>
      <c r="D81" s="7">
        <v>162</v>
      </c>
      <c r="E81" s="8">
        <v>31</v>
      </c>
      <c r="F81" s="7">
        <v>19</v>
      </c>
      <c r="G81" s="3" t="s">
        <v>257</v>
      </c>
      <c r="K81" s="3" t="s">
        <v>44</v>
      </c>
      <c r="L81" s="3">
        <v>2</v>
      </c>
      <c r="M81" s="3">
        <v>5</v>
      </c>
      <c r="N81" s="3" t="str">
        <f t="shared" si="2"/>
        <v>Dairy</v>
      </c>
    </row>
    <row r="82" spans="1:14" x14ac:dyDescent="0.25">
      <c r="A82" s="3" t="s">
        <v>258</v>
      </c>
      <c r="B82" s="7">
        <v>80</v>
      </c>
      <c r="C82" s="7">
        <v>33</v>
      </c>
      <c r="D82" s="7">
        <v>190</v>
      </c>
      <c r="E82" s="8">
        <v>15</v>
      </c>
      <c r="F82" s="7">
        <v>23</v>
      </c>
      <c r="G82" s="3" t="s">
        <v>156</v>
      </c>
      <c r="H82" s="3" t="s">
        <v>231</v>
      </c>
      <c r="I82" s="3" t="s">
        <v>27</v>
      </c>
      <c r="K82" s="3" t="s">
        <v>24</v>
      </c>
      <c r="L82" s="3">
        <v>2</v>
      </c>
      <c r="M82" s="3">
        <v>4</v>
      </c>
      <c r="N82" s="3" t="str">
        <f t="shared" si="2"/>
        <v>Bakery</v>
      </c>
    </row>
    <row r="83" spans="1:14" x14ac:dyDescent="0.25">
      <c r="A83" s="3" t="s">
        <v>261</v>
      </c>
      <c r="B83" s="7">
        <v>81</v>
      </c>
      <c r="C83" s="7">
        <v>33</v>
      </c>
      <c r="D83" s="7">
        <v>10</v>
      </c>
      <c r="E83" s="7">
        <v>0</v>
      </c>
      <c r="F83" s="7">
        <v>3</v>
      </c>
      <c r="G83" s="3" t="s">
        <v>161</v>
      </c>
      <c r="K83" s="3" t="s">
        <v>162</v>
      </c>
      <c r="L83" s="3" t="s">
        <v>29</v>
      </c>
      <c r="M83" s="3"/>
      <c r="N83" s="3" t="str">
        <f t="shared" si="2"/>
        <v>Mine</v>
      </c>
    </row>
    <row r="84" spans="1:14" x14ac:dyDescent="0.25">
      <c r="A84" s="3" t="s">
        <v>1002</v>
      </c>
      <c r="B84" s="7">
        <v>82</v>
      </c>
      <c r="C84" s="7">
        <v>33</v>
      </c>
      <c r="D84" s="7">
        <v>108</v>
      </c>
      <c r="E84" s="8">
        <v>6</v>
      </c>
      <c r="F84" s="7">
        <v>13</v>
      </c>
      <c r="G84" s="3" t="s">
        <v>265</v>
      </c>
      <c r="K84" s="3" t="s">
        <v>169</v>
      </c>
      <c r="L84" s="3" t="s">
        <v>29</v>
      </c>
      <c r="M84" s="3"/>
      <c r="N84" s="3" t="str">
        <f t="shared" si="2"/>
        <v>Smelter</v>
      </c>
    </row>
    <row r="85" spans="1:14" x14ac:dyDescent="0.25">
      <c r="A85" s="3" t="s">
        <v>1003</v>
      </c>
      <c r="B85" s="7">
        <v>83</v>
      </c>
      <c r="C85" s="7">
        <v>33</v>
      </c>
      <c r="D85" s="7">
        <v>352</v>
      </c>
      <c r="E85" s="8">
        <v>3</v>
      </c>
      <c r="F85" s="7">
        <v>42</v>
      </c>
      <c r="G85" s="3" t="s">
        <v>268</v>
      </c>
      <c r="H85" s="3" t="s">
        <v>220</v>
      </c>
      <c r="K85" s="3" t="s">
        <v>1037</v>
      </c>
      <c r="L85" s="3">
        <v>1</v>
      </c>
      <c r="M85" s="3">
        <v>2</v>
      </c>
      <c r="N85" s="3" t="str">
        <f t="shared" si="2"/>
        <v>Icecreammaker</v>
      </c>
    </row>
    <row r="86" spans="1:14" x14ac:dyDescent="0.25">
      <c r="A86" s="3" t="s">
        <v>269</v>
      </c>
      <c r="B86" s="7">
        <v>84</v>
      </c>
      <c r="C86" s="7">
        <v>34</v>
      </c>
      <c r="D86" s="7">
        <v>50</v>
      </c>
      <c r="E86" s="8">
        <v>8</v>
      </c>
      <c r="F86" s="7">
        <v>10</v>
      </c>
      <c r="G86" s="3" t="s">
        <v>270</v>
      </c>
      <c r="K86" s="3" t="s">
        <v>10</v>
      </c>
      <c r="L86" s="3">
        <v>3</v>
      </c>
      <c r="M86" s="3">
        <v>9</v>
      </c>
      <c r="N86" s="3" t="str">
        <f t="shared" si="2"/>
        <v>Field</v>
      </c>
    </row>
    <row r="87" spans="1:14" x14ac:dyDescent="0.25">
      <c r="A87" s="3" t="s">
        <v>1004</v>
      </c>
      <c r="B87" s="7">
        <v>85</v>
      </c>
      <c r="C87" s="7">
        <v>34</v>
      </c>
      <c r="D87" s="7">
        <v>223</v>
      </c>
      <c r="E87" s="8">
        <v>31</v>
      </c>
      <c r="F87" s="7">
        <v>26</v>
      </c>
      <c r="G87" s="3" t="s">
        <v>88</v>
      </c>
      <c r="H87" s="3" t="s">
        <v>273</v>
      </c>
      <c r="I87" s="3" t="s">
        <v>27</v>
      </c>
      <c r="K87" s="3" t="s">
        <v>1028</v>
      </c>
      <c r="L87" s="3">
        <v>2</v>
      </c>
      <c r="M87" s="3">
        <v>3</v>
      </c>
      <c r="N87" s="3" t="str">
        <f t="shared" si="2"/>
        <v>Pieoven</v>
      </c>
    </row>
    <row r="88" spans="1:14" x14ac:dyDescent="0.25">
      <c r="A88" s="3" t="s">
        <v>1005</v>
      </c>
      <c r="B88" s="7">
        <v>86</v>
      </c>
      <c r="C88" s="7">
        <v>34</v>
      </c>
      <c r="D88" s="7">
        <v>14</v>
      </c>
      <c r="E88" s="7">
        <v>0</v>
      </c>
      <c r="F88" s="7">
        <v>4</v>
      </c>
      <c r="G88" s="3" t="s">
        <v>161</v>
      </c>
      <c r="K88" s="3" t="s">
        <v>162</v>
      </c>
      <c r="L88" s="3" t="s">
        <v>29</v>
      </c>
      <c r="M88" s="3"/>
      <c r="N88" s="3" t="str">
        <f t="shared" si="2"/>
        <v>Mine</v>
      </c>
    </row>
    <row r="89" spans="1:14" x14ac:dyDescent="0.25">
      <c r="A89" s="3" t="s">
        <v>1006</v>
      </c>
      <c r="B89" s="7">
        <v>87</v>
      </c>
      <c r="C89" s="7">
        <v>34</v>
      </c>
      <c r="D89" s="7">
        <v>129</v>
      </c>
      <c r="E89" s="8">
        <v>7</v>
      </c>
      <c r="F89" s="7">
        <v>15</v>
      </c>
      <c r="G89" s="3" t="s">
        <v>280</v>
      </c>
      <c r="K89" s="3" t="s">
        <v>169</v>
      </c>
      <c r="L89" s="3" t="s">
        <v>29</v>
      </c>
      <c r="M89" s="3"/>
      <c r="N89" s="3" t="str">
        <f t="shared" si="2"/>
        <v>Smelter</v>
      </c>
    </row>
    <row r="90" spans="1:14" x14ac:dyDescent="0.25">
      <c r="A90" s="3" t="s">
        <v>1007</v>
      </c>
      <c r="B90" s="7">
        <v>88</v>
      </c>
      <c r="C90" s="7">
        <v>34</v>
      </c>
      <c r="D90" s="7">
        <v>331</v>
      </c>
      <c r="E90" s="8">
        <v>4</v>
      </c>
      <c r="F90" s="7">
        <v>40</v>
      </c>
      <c r="G90" s="3" t="s">
        <v>148</v>
      </c>
      <c r="H90" s="3" t="s">
        <v>43</v>
      </c>
      <c r="I90" s="3" t="s">
        <v>283</v>
      </c>
      <c r="J90" s="3" t="s">
        <v>149</v>
      </c>
      <c r="K90" s="3" t="s">
        <v>1037</v>
      </c>
      <c r="L90" s="3">
        <v>1</v>
      </c>
      <c r="M90" s="3">
        <v>2</v>
      </c>
      <c r="N90" s="3" t="str">
        <f t="shared" si="2"/>
        <v>Icecreammaker</v>
      </c>
    </row>
    <row r="91" spans="1:14" x14ac:dyDescent="0.25">
      <c r="A91" s="3" t="s">
        <v>284</v>
      </c>
      <c r="B91" s="7">
        <v>89</v>
      </c>
      <c r="C91" s="7">
        <v>35</v>
      </c>
      <c r="D91" s="7">
        <v>36</v>
      </c>
      <c r="E91" s="8">
        <v>43</v>
      </c>
      <c r="F91" s="7">
        <v>7</v>
      </c>
      <c r="G91" s="3" t="s">
        <v>286</v>
      </c>
      <c r="K91" s="3" t="s">
        <v>10</v>
      </c>
      <c r="L91" s="3">
        <v>6</v>
      </c>
      <c r="M91" s="3">
        <v>13</v>
      </c>
      <c r="N91" s="3" t="str">
        <f t="shared" si="2"/>
        <v>Field</v>
      </c>
    </row>
    <row r="92" spans="1:14" x14ac:dyDescent="0.25">
      <c r="A92" s="3" t="s">
        <v>1008</v>
      </c>
      <c r="B92" s="7">
        <v>90</v>
      </c>
      <c r="C92" s="7">
        <v>35</v>
      </c>
      <c r="D92" s="7">
        <v>316</v>
      </c>
      <c r="E92" s="8">
        <v>3</v>
      </c>
      <c r="F92" s="7">
        <v>38</v>
      </c>
      <c r="G92" s="3" t="s">
        <v>148</v>
      </c>
      <c r="H92" s="3" t="s">
        <v>289</v>
      </c>
      <c r="I92" s="3" t="s">
        <v>23</v>
      </c>
      <c r="J92" s="3" t="s">
        <v>149</v>
      </c>
      <c r="K92" s="3" t="s">
        <v>1032</v>
      </c>
      <c r="L92" s="3">
        <v>1</v>
      </c>
      <c r="M92" s="3">
        <v>2</v>
      </c>
      <c r="N92" s="3" t="str">
        <f t="shared" si="2"/>
        <v>Cakeoven</v>
      </c>
    </row>
    <row r="93" spans="1:14" x14ac:dyDescent="0.25">
      <c r="A93" s="3" t="s">
        <v>1009</v>
      </c>
      <c r="B93" s="7">
        <v>91</v>
      </c>
      <c r="C93" s="7">
        <v>35</v>
      </c>
      <c r="D93" s="7">
        <v>298</v>
      </c>
      <c r="E93" s="8">
        <v>35</v>
      </c>
      <c r="F93" s="7">
        <v>36</v>
      </c>
      <c r="G93" s="3" t="s">
        <v>156</v>
      </c>
      <c r="H93" s="3" t="s">
        <v>171</v>
      </c>
      <c r="I93" s="3" t="s">
        <v>148</v>
      </c>
      <c r="J93" s="3" t="s">
        <v>294</v>
      </c>
      <c r="K93" s="3" t="s">
        <v>1027</v>
      </c>
      <c r="L93" s="3">
        <v>1</v>
      </c>
      <c r="M93" s="3">
        <v>2</v>
      </c>
      <c r="N93" s="3" t="str">
        <f t="shared" si="2"/>
        <v>Bbqgrill</v>
      </c>
    </row>
    <row r="94" spans="1:14" x14ac:dyDescent="0.25">
      <c r="A94" s="3" t="s">
        <v>1010</v>
      </c>
      <c r="B94" s="7">
        <v>92</v>
      </c>
      <c r="C94" s="7">
        <v>35</v>
      </c>
      <c r="D94" s="7">
        <v>219</v>
      </c>
      <c r="E94" s="8">
        <v>6</v>
      </c>
      <c r="F94" s="7">
        <v>26</v>
      </c>
      <c r="G94" s="3" t="s">
        <v>219</v>
      </c>
      <c r="K94" s="3" t="s">
        <v>1039</v>
      </c>
      <c r="L94" s="3">
        <v>2</v>
      </c>
      <c r="M94" s="3">
        <v>4</v>
      </c>
      <c r="N94" s="3" t="str">
        <f t="shared" si="2"/>
        <v>Jammaker</v>
      </c>
    </row>
    <row r="95" spans="1:14" x14ac:dyDescent="0.25">
      <c r="A95" s="3" t="s">
        <v>1011</v>
      </c>
      <c r="B95" s="7">
        <v>93</v>
      </c>
      <c r="C95" s="7">
        <v>36</v>
      </c>
      <c r="D95" s="7">
        <v>320</v>
      </c>
      <c r="E95" s="8">
        <v>2</v>
      </c>
      <c r="F95" s="7">
        <v>38</v>
      </c>
      <c r="G95" s="3" t="s">
        <v>63</v>
      </c>
      <c r="H95" s="3" t="s">
        <v>106</v>
      </c>
      <c r="I95" s="3" t="s">
        <v>300</v>
      </c>
      <c r="K95" s="3" t="s">
        <v>1032</v>
      </c>
      <c r="L95" s="3">
        <v>1</v>
      </c>
      <c r="M95" s="3">
        <v>2</v>
      </c>
      <c r="N95" s="3" t="str">
        <f t="shared" si="2"/>
        <v>Cakeoven</v>
      </c>
    </row>
    <row r="96" spans="1:14" x14ac:dyDescent="0.25">
      <c r="A96" s="3" t="s">
        <v>301</v>
      </c>
      <c r="B96" s="7">
        <v>94</v>
      </c>
      <c r="C96" s="7">
        <v>36</v>
      </c>
      <c r="D96" s="7">
        <v>367</v>
      </c>
      <c r="E96" s="8">
        <v>2</v>
      </c>
      <c r="F96" s="7">
        <v>44</v>
      </c>
      <c r="G96" s="3" t="s">
        <v>75</v>
      </c>
      <c r="H96" s="3" t="s">
        <v>156</v>
      </c>
      <c r="I96" s="3" t="s">
        <v>52</v>
      </c>
      <c r="J96" s="3" t="s">
        <v>294</v>
      </c>
      <c r="K96" s="3" t="s">
        <v>1028</v>
      </c>
      <c r="L96" s="3">
        <v>1</v>
      </c>
      <c r="M96" s="3">
        <v>2</v>
      </c>
      <c r="N96" s="3" t="str">
        <f t="shared" si="2"/>
        <v>Pieoven</v>
      </c>
    </row>
    <row r="97" spans="1:14" x14ac:dyDescent="0.25">
      <c r="A97" s="3" t="s">
        <v>302</v>
      </c>
      <c r="B97" s="7">
        <v>95</v>
      </c>
      <c r="C97" s="7">
        <v>36</v>
      </c>
      <c r="D97" s="7">
        <v>86</v>
      </c>
      <c r="E97" s="8">
        <v>2040</v>
      </c>
      <c r="F97" s="7">
        <v>16</v>
      </c>
      <c r="G97" s="3" t="s">
        <v>29</v>
      </c>
      <c r="K97" s="3" t="s">
        <v>1040</v>
      </c>
      <c r="L97" s="3">
        <v>4</v>
      </c>
      <c r="M97" s="3">
        <v>6</v>
      </c>
      <c r="N97" s="3" t="str">
        <f t="shared" si="2"/>
        <v>Cacaotree</v>
      </c>
    </row>
    <row r="98" spans="1:14" x14ac:dyDescent="0.25">
      <c r="A98" s="3" t="s">
        <v>1012</v>
      </c>
      <c r="B98" s="7">
        <v>96</v>
      </c>
      <c r="C98" s="7">
        <v>36</v>
      </c>
      <c r="D98" s="7">
        <v>252</v>
      </c>
      <c r="E98" s="8">
        <v>7</v>
      </c>
      <c r="F98" s="7">
        <v>29</v>
      </c>
      <c r="G98" s="3" t="s">
        <v>307</v>
      </c>
      <c r="K98" s="3" t="s">
        <v>1039</v>
      </c>
      <c r="L98" s="3">
        <v>1</v>
      </c>
      <c r="M98" s="3">
        <v>3</v>
      </c>
      <c r="N98" s="3" t="str">
        <f t="shared" ref="N98:N113" si="3">SUBSTITUTE(PROPER(K98)," ","")</f>
        <v>Jammaker</v>
      </c>
    </row>
    <row r="99" spans="1:14" x14ac:dyDescent="0.25">
      <c r="A99" s="3" t="s">
        <v>1013</v>
      </c>
      <c r="B99" s="7">
        <v>97</v>
      </c>
      <c r="C99" s="7">
        <v>37</v>
      </c>
      <c r="D99" s="7">
        <v>226</v>
      </c>
      <c r="E99" s="8">
        <v>15</v>
      </c>
      <c r="F99" s="7">
        <v>27</v>
      </c>
      <c r="G99" s="3" t="s">
        <v>156</v>
      </c>
      <c r="H99" s="3" t="s">
        <v>171</v>
      </c>
      <c r="I99" s="3" t="s">
        <v>231</v>
      </c>
      <c r="J99" s="3" t="s">
        <v>27</v>
      </c>
      <c r="K99" s="3" t="s">
        <v>24</v>
      </c>
      <c r="L99" s="3">
        <v>2</v>
      </c>
      <c r="M99" s="3">
        <v>3</v>
      </c>
      <c r="N99" s="3" t="str">
        <f t="shared" si="3"/>
        <v>Bakery</v>
      </c>
    </row>
    <row r="100" spans="1:14" x14ac:dyDescent="0.25">
      <c r="A100" s="3" t="s">
        <v>1014</v>
      </c>
      <c r="B100" s="7">
        <v>98</v>
      </c>
      <c r="C100" s="7">
        <v>37</v>
      </c>
      <c r="D100" s="7">
        <v>388</v>
      </c>
      <c r="E100" s="8">
        <v>8</v>
      </c>
      <c r="F100" s="7">
        <v>46</v>
      </c>
      <c r="G100" s="3" t="s">
        <v>312</v>
      </c>
      <c r="K100" s="3" t="s">
        <v>1039</v>
      </c>
      <c r="L100" s="3">
        <v>1</v>
      </c>
      <c r="M100" s="3">
        <v>2</v>
      </c>
      <c r="N100" s="3" t="str">
        <f t="shared" si="3"/>
        <v>Jammaker</v>
      </c>
    </row>
    <row r="101" spans="1:14" x14ac:dyDescent="0.25">
      <c r="A101" s="3" t="s">
        <v>1015</v>
      </c>
      <c r="B101" s="7">
        <v>99</v>
      </c>
      <c r="C101" s="7">
        <v>38</v>
      </c>
      <c r="D101" s="7">
        <v>309</v>
      </c>
      <c r="E101" s="8">
        <v>2</v>
      </c>
      <c r="F101" s="7">
        <v>32</v>
      </c>
      <c r="G101" s="3" t="s">
        <v>76</v>
      </c>
      <c r="H101" s="3" t="s">
        <v>273</v>
      </c>
      <c r="I101" s="3" t="s">
        <v>286</v>
      </c>
      <c r="K101" s="3" t="s">
        <v>1032</v>
      </c>
      <c r="L101" s="3">
        <v>2</v>
      </c>
      <c r="M101" s="3" t="s">
        <v>610</v>
      </c>
      <c r="N101" s="3" t="str">
        <f t="shared" si="3"/>
        <v>Cakeoven</v>
      </c>
    </row>
    <row r="102" spans="1:14" x14ac:dyDescent="0.25">
      <c r="A102" s="3" t="s">
        <v>1016</v>
      </c>
      <c r="B102" s="7">
        <v>100</v>
      </c>
      <c r="C102" s="7">
        <v>38</v>
      </c>
      <c r="D102" s="7">
        <v>327</v>
      </c>
      <c r="E102" s="8">
        <v>7</v>
      </c>
      <c r="F102" s="7">
        <v>39</v>
      </c>
      <c r="G102" s="3" t="s">
        <v>317</v>
      </c>
      <c r="K102" s="3" t="s">
        <v>1039</v>
      </c>
      <c r="L102" s="3">
        <v>1</v>
      </c>
      <c r="M102" s="3">
        <v>2</v>
      </c>
      <c r="N102" s="3" t="str">
        <f t="shared" si="3"/>
        <v>Jammaker</v>
      </c>
    </row>
    <row r="103" spans="1:14" x14ac:dyDescent="0.25">
      <c r="A103" s="3" t="s">
        <v>318</v>
      </c>
      <c r="B103" s="7">
        <v>101</v>
      </c>
      <c r="C103" s="7">
        <v>38</v>
      </c>
      <c r="D103" s="7">
        <v>514</v>
      </c>
      <c r="E103" s="8">
        <v>2</v>
      </c>
      <c r="F103" s="7">
        <v>50</v>
      </c>
      <c r="G103" s="3" t="s">
        <v>320</v>
      </c>
      <c r="H103" s="3" t="s">
        <v>321</v>
      </c>
      <c r="K103" s="3" t="s">
        <v>322</v>
      </c>
      <c r="L103" s="3" t="s">
        <v>29</v>
      </c>
      <c r="M103" s="3"/>
      <c r="N103" s="3" t="str">
        <f t="shared" si="3"/>
        <v>Jeweler</v>
      </c>
    </row>
    <row r="104" spans="1:14" x14ac:dyDescent="0.25">
      <c r="A104" s="3" t="s">
        <v>1017</v>
      </c>
      <c r="B104" s="7">
        <v>102</v>
      </c>
      <c r="C104" s="7">
        <v>39</v>
      </c>
      <c r="D104" s="7">
        <v>284</v>
      </c>
      <c r="E104" s="8">
        <v>45</v>
      </c>
      <c r="F104" s="7">
        <v>34</v>
      </c>
      <c r="G104" s="3" t="s">
        <v>106</v>
      </c>
      <c r="H104" s="3" t="s">
        <v>64</v>
      </c>
      <c r="I104" s="3" t="s">
        <v>294</v>
      </c>
      <c r="J104" s="3" t="s">
        <v>149</v>
      </c>
      <c r="K104" s="3" t="s">
        <v>24</v>
      </c>
      <c r="L104" s="3">
        <v>2</v>
      </c>
      <c r="M104" s="3" t="s">
        <v>610</v>
      </c>
      <c r="N104" s="3" t="str">
        <f t="shared" si="3"/>
        <v>Bakery</v>
      </c>
    </row>
    <row r="105" spans="1:14" x14ac:dyDescent="0.25">
      <c r="A105" s="3" t="s">
        <v>1018</v>
      </c>
      <c r="B105" s="7">
        <v>103</v>
      </c>
      <c r="C105" s="7">
        <v>39</v>
      </c>
      <c r="D105" s="7">
        <v>280</v>
      </c>
      <c r="E105" s="8">
        <v>41</v>
      </c>
      <c r="F105" s="7">
        <v>34</v>
      </c>
      <c r="G105" s="3" t="s">
        <v>75</v>
      </c>
      <c r="H105" s="3" t="s">
        <v>139</v>
      </c>
      <c r="I105" s="3" t="s">
        <v>294</v>
      </c>
      <c r="J105" s="3" t="s">
        <v>329</v>
      </c>
      <c r="K105" s="3" t="s">
        <v>1028</v>
      </c>
      <c r="L105" s="3">
        <v>2</v>
      </c>
      <c r="M105" s="3" t="s">
        <v>610</v>
      </c>
      <c r="N105" s="3" t="str">
        <f t="shared" si="3"/>
        <v>Pieoven</v>
      </c>
    </row>
    <row r="106" spans="1:14" x14ac:dyDescent="0.25">
      <c r="A106" s="3" t="s">
        <v>1019</v>
      </c>
      <c r="B106" s="7">
        <v>104</v>
      </c>
      <c r="C106" s="7">
        <v>39</v>
      </c>
      <c r="D106" s="7">
        <v>342</v>
      </c>
      <c r="E106" s="8">
        <v>32</v>
      </c>
      <c r="F106" s="7">
        <v>41</v>
      </c>
      <c r="G106" s="3" t="s">
        <v>148</v>
      </c>
      <c r="H106" s="3" t="s">
        <v>300</v>
      </c>
      <c r="I106" s="3" t="s">
        <v>43</v>
      </c>
      <c r="J106" s="3" t="s">
        <v>149</v>
      </c>
      <c r="K106" s="3" t="s">
        <v>1037</v>
      </c>
      <c r="L106" s="3">
        <v>1</v>
      </c>
      <c r="M106" s="3">
        <v>2</v>
      </c>
      <c r="N106" s="3" t="str">
        <f t="shared" si="3"/>
        <v>Icecreammaker</v>
      </c>
    </row>
    <row r="107" spans="1:14" x14ac:dyDescent="0.25">
      <c r="A107" s="3" t="s">
        <v>332</v>
      </c>
      <c r="B107" s="7">
        <v>105</v>
      </c>
      <c r="C107" s="7">
        <v>39</v>
      </c>
      <c r="D107" s="7">
        <v>68</v>
      </c>
      <c r="E107" s="7">
        <v>0</v>
      </c>
      <c r="F107" s="7">
        <v>8</v>
      </c>
      <c r="G107" s="3" t="s">
        <v>29</v>
      </c>
      <c r="K107" s="3" t="s">
        <v>1041</v>
      </c>
      <c r="L107" s="3" t="s">
        <v>29</v>
      </c>
      <c r="M107" s="3"/>
      <c r="N107" s="3" t="str">
        <f t="shared" si="3"/>
        <v>Beehivetree</v>
      </c>
    </row>
    <row r="108" spans="1:14" x14ac:dyDescent="0.25">
      <c r="A108" s="3" t="s">
        <v>334</v>
      </c>
      <c r="B108" s="7">
        <v>106</v>
      </c>
      <c r="C108" s="7">
        <v>39</v>
      </c>
      <c r="D108" s="7">
        <v>727</v>
      </c>
      <c r="E108" s="8">
        <v>3</v>
      </c>
      <c r="F108" s="7">
        <v>72</v>
      </c>
      <c r="G108" s="3" t="s">
        <v>320</v>
      </c>
      <c r="H108" s="3" t="s">
        <v>335</v>
      </c>
      <c r="I108" s="3" t="s">
        <v>321</v>
      </c>
      <c r="K108" s="3" t="s">
        <v>322</v>
      </c>
      <c r="L108" s="3" t="s">
        <v>29</v>
      </c>
      <c r="M108" s="3"/>
      <c r="N108" s="3" t="str">
        <f t="shared" si="3"/>
        <v>Jeweler</v>
      </c>
    </row>
    <row r="109" spans="1:14" x14ac:dyDescent="0.25">
      <c r="A109" s="3" t="s">
        <v>336</v>
      </c>
      <c r="B109" s="7">
        <v>107</v>
      </c>
      <c r="C109" s="7">
        <v>39</v>
      </c>
      <c r="D109" s="7">
        <v>154</v>
      </c>
      <c r="E109" s="8">
        <v>20</v>
      </c>
      <c r="F109" s="7">
        <v>19</v>
      </c>
      <c r="G109" s="3" t="s">
        <v>337</v>
      </c>
      <c r="K109" s="3" t="s">
        <v>1042</v>
      </c>
      <c r="L109" s="3" t="s">
        <v>29</v>
      </c>
      <c r="M109" s="3"/>
      <c r="N109" s="3" t="str">
        <f t="shared" si="3"/>
        <v>Honeyextractor</v>
      </c>
    </row>
    <row r="110" spans="1:14" x14ac:dyDescent="0.25">
      <c r="A110" s="3" t="s">
        <v>1020</v>
      </c>
      <c r="B110" s="7">
        <v>108</v>
      </c>
      <c r="C110" s="7">
        <v>40</v>
      </c>
      <c r="D110" s="7">
        <v>360</v>
      </c>
      <c r="E110" s="8">
        <v>31</v>
      </c>
      <c r="F110" s="7">
        <v>43</v>
      </c>
      <c r="G110" s="3" t="s">
        <v>51</v>
      </c>
      <c r="H110" s="3" t="s">
        <v>341</v>
      </c>
      <c r="K110" s="3" t="s">
        <v>1026</v>
      </c>
      <c r="L110" s="3">
        <v>3</v>
      </c>
      <c r="M110" s="3">
        <v>4</v>
      </c>
      <c r="N110" s="3" t="str">
        <f t="shared" si="3"/>
        <v>Popcornpot</v>
      </c>
    </row>
    <row r="111" spans="1:14" x14ac:dyDescent="0.25">
      <c r="A111" s="3" t="s">
        <v>1021</v>
      </c>
      <c r="B111" s="7">
        <v>109</v>
      </c>
      <c r="C111" s="7">
        <v>40</v>
      </c>
      <c r="D111" s="7">
        <v>824</v>
      </c>
      <c r="E111" s="8">
        <v>4</v>
      </c>
      <c r="F111" s="7">
        <v>84</v>
      </c>
      <c r="G111" s="3" t="s">
        <v>344</v>
      </c>
      <c r="H111" s="3" t="s">
        <v>345</v>
      </c>
      <c r="I111" s="3" t="s">
        <v>346</v>
      </c>
      <c r="K111" s="3" t="s">
        <v>322</v>
      </c>
      <c r="L111" s="3" t="s">
        <v>29</v>
      </c>
      <c r="M111" s="3"/>
      <c r="N111" s="3" t="str">
        <f t="shared" si="3"/>
        <v>Jeweler</v>
      </c>
    </row>
    <row r="112" spans="1:14" x14ac:dyDescent="0.25">
      <c r="A112" s="3" t="s">
        <v>1022</v>
      </c>
      <c r="B112" s="7">
        <v>110</v>
      </c>
      <c r="C112" s="7">
        <v>41</v>
      </c>
      <c r="D112" s="7">
        <v>244</v>
      </c>
      <c r="E112" s="8">
        <v>31</v>
      </c>
      <c r="F112" s="7">
        <v>29</v>
      </c>
      <c r="G112" s="3" t="s">
        <v>197</v>
      </c>
      <c r="H112" s="3" t="s">
        <v>349</v>
      </c>
      <c r="K112" s="3" t="s">
        <v>1027</v>
      </c>
      <c r="L112" s="3">
        <v>2</v>
      </c>
      <c r="M112" s="3" t="s">
        <v>610</v>
      </c>
      <c r="N112" s="3" t="str">
        <f t="shared" si="3"/>
        <v>Bbqgrill</v>
      </c>
    </row>
    <row r="113" spans="1:14" x14ac:dyDescent="0.25">
      <c r="A113" s="3" t="s">
        <v>1023</v>
      </c>
      <c r="B113" s="7">
        <v>111</v>
      </c>
      <c r="C113" s="7">
        <v>41</v>
      </c>
      <c r="D113" s="7">
        <v>658</v>
      </c>
      <c r="E113" s="8">
        <v>31</v>
      </c>
      <c r="F113" s="7">
        <v>79</v>
      </c>
      <c r="G113" s="3" t="s">
        <v>352</v>
      </c>
      <c r="H113" s="3" t="s">
        <v>353</v>
      </c>
      <c r="I113" s="3" t="s">
        <v>354</v>
      </c>
      <c r="K113" s="3" t="s">
        <v>322</v>
      </c>
      <c r="L113" s="3" t="s">
        <v>29</v>
      </c>
      <c r="M113" s="3"/>
      <c r="N113" s="3" t="str">
        <f t="shared" si="3"/>
        <v>Jeweler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opLeftCell="A2" workbookViewId="0">
      <selection activeCell="C113" sqref="C2:C113"/>
    </sheetView>
  </sheetViews>
  <sheetFormatPr defaultRowHeight="15" x14ac:dyDescent="0.25"/>
  <sheetData>
    <row r="1" spans="1:3" x14ac:dyDescent="0.25">
      <c r="A1" t="s">
        <v>1044</v>
      </c>
      <c r="B1" t="s">
        <v>1045</v>
      </c>
    </row>
    <row r="2" spans="1:3" x14ac:dyDescent="0.25">
      <c r="A2" s="4">
        <v>2</v>
      </c>
      <c r="C2" s="3">
        <f>A2+B2</f>
        <v>2</v>
      </c>
    </row>
    <row r="3" spans="1:3" x14ac:dyDescent="0.25">
      <c r="A3" s="5">
        <v>20</v>
      </c>
      <c r="C3" s="3">
        <f t="shared" ref="C3:C66" si="0">A3+B3</f>
        <v>20</v>
      </c>
    </row>
    <row r="4" spans="1:3" x14ac:dyDescent="0.25">
      <c r="A4" s="4">
        <v>5</v>
      </c>
      <c r="C4" s="3">
        <f t="shared" si="0"/>
        <v>5</v>
      </c>
    </row>
    <row r="5" spans="1:3" x14ac:dyDescent="0.25">
      <c r="A5" s="5">
        <v>5</v>
      </c>
      <c r="C5" s="3">
        <f t="shared" si="0"/>
        <v>5</v>
      </c>
    </row>
    <row r="6" spans="1:3" x14ac:dyDescent="0.25">
      <c r="A6" s="4">
        <v>5</v>
      </c>
      <c r="C6" s="3">
        <f t="shared" si="0"/>
        <v>5</v>
      </c>
    </row>
    <row r="7" spans="1:3" x14ac:dyDescent="0.25">
      <c r="A7" s="5">
        <v>20</v>
      </c>
      <c r="C7" s="3">
        <f t="shared" si="0"/>
        <v>20</v>
      </c>
    </row>
    <row r="8" spans="1:3" x14ac:dyDescent="0.25">
      <c r="A8" s="4">
        <v>10</v>
      </c>
      <c r="C8" s="3">
        <f t="shared" si="0"/>
        <v>10</v>
      </c>
    </row>
    <row r="9" spans="1:3" x14ac:dyDescent="0.25">
      <c r="A9" s="5">
        <v>60</v>
      </c>
      <c r="C9" s="3">
        <f t="shared" si="0"/>
        <v>60</v>
      </c>
    </row>
    <row r="10" spans="1:3" x14ac:dyDescent="0.25">
      <c r="A10" s="4">
        <v>240</v>
      </c>
      <c r="C10" s="3">
        <f t="shared" si="0"/>
        <v>240</v>
      </c>
    </row>
    <row r="11" spans="1:3" x14ac:dyDescent="0.25">
      <c r="A11" s="5">
        <v>60</v>
      </c>
      <c r="C11" s="3">
        <f t="shared" si="0"/>
        <v>60</v>
      </c>
    </row>
    <row r="12" spans="1:3" x14ac:dyDescent="0.25">
      <c r="A12" s="4">
        <v>60</v>
      </c>
      <c r="C12" s="3">
        <f t="shared" si="0"/>
        <v>60</v>
      </c>
    </row>
    <row r="13" spans="1:3" x14ac:dyDescent="0.25">
      <c r="A13" s="5">
        <v>60</v>
      </c>
      <c r="C13" s="3">
        <f t="shared" si="0"/>
        <v>60</v>
      </c>
    </row>
    <row r="14" spans="1:3" x14ac:dyDescent="0.25">
      <c r="A14" s="4">
        <v>120</v>
      </c>
      <c r="C14" s="3">
        <f t="shared" si="0"/>
        <v>120</v>
      </c>
    </row>
    <row r="15" spans="1:3" x14ac:dyDescent="0.25">
      <c r="A15" s="5">
        <v>60</v>
      </c>
      <c r="C15" s="3">
        <f t="shared" si="0"/>
        <v>60</v>
      </c>
    </row>
    <row r="16" spans="1:3" x14ac:dyDescent="0.25">
      <c r="A16" s="4">
        <v>180</v>
      </c>
      <c r="C16" s="3">
        <f t="shared" si="0"/>
        <v>180</v>
      </c>
    </row>
    <row r="17" spans="1:3" x14ac:dyDescent="0.25">
      <c r="A17" s="5">
        <v>120</v>
      </c>
      <c r="C17" s="3">
        <f t="shared" si="0"/>
        <v>120</v>
      </c>
    </row>
    <row r="18" spans="1:3" x14ac:dyDescent="0.25">
      <c r="A18" s="4">
        <v>960</v>
      </c>
      <c r="C18" s="3">
        <f t="shared" si="0"/>
        <v>960</v>
      </c>
    </row>
    <row r="19" spans="1:3" x14ac:dyDescent="0.25">
      <c r="A19" s="5">
        <v>360</v>
      </c>
      <c r="C19" s="3">
        <f t="shared" si="0"/>
        <v>360</v>
      </c>
    </row>
    <row r="20" spans="1:3" x14ac:dyDescent="0.25">
      <c r="A20" s="4">
        <v>60</v>
      </c>
      <c r="C20" s="3">
        <f t="shared" si="0"/>
        <v>60</v>
      </c>
    </row>
    <row r="21" spans="1:3" x14ac:dyDescent="0.25">
      <c r="A21" s="5">
        <v>120</v>
      </c>
      <c r="C21" s="3">
        <f t="shared" si="0"/>
        <v>120</v>
      </c>
    </row>
    <row r="22" spans="1:3" x14ac:dyDescent="0.25">
      <c r="A22" s="4">
        <v>120</v>
      </c>
      <c r="C22" s="3">
        <f t="shared" si="0"/>
        <v>120</v>
      </c>
    </row>
    <row r="23" spans="1:3" x14ac:dyDescent="0.25">
      <c r="A23" s="5">
        <v>180</v>
      </c>
      <c r="C23" s="3">
        <f t="shared" si="0"/>
        <v>180</v>
      </c>
    </row>
    <row r="24" spans="1:3" x14ac:dyDescent="0.25">
      <c r="A24" s="4">
        <v>60</v>
      </c>
      <c r="C24" s="3">
        <f t="shared" si="0"/>
        <v>60</v>
      </c>
    </row>
    <row r="25" spans="1:3" x14ac:dyDescent="0.25">
      <c r="A25" s="5">
        <v>120</v>
      </c>
      <c r="C25" s="3">
        <f t="shared" si="0"/>
        <v>120</v>
      </c>
    </row>
    <row r="26" spans="1:3" x14ac:dyDescent="0.25">
      <c r="A26" s="4">
        <v>60</v>
      </c>
      <c r="C26" s="3">
        <f t="shared" si="0"/>
        <v>60</v>
      </c>
    </row>
    <row r="27" spans="1:3" x14ac:dyDescent="0.25">
      <c r="A27" s="5">
        <v>1080</v>
      </c>
      <c r="C27" s="3">
        <f t="shared" si="0"/>
        <v>1080</v>
      </c>
    </row>
    <row r="28" spans="1:3" x14ac:dyDescent="0.25">
      <c r="A28" s="4">
        <v>180</v>
      </c>
      <c r="C28" s="3">
        <f t="shared" si="0"/>
        <v>180</v>
      </c>
    </row>
    <row r="29" spans="1:3" x14ac:dyDescent="0.25">
      <c r="A29" s="5">
        <v>60</v>
      </c>
      <c r="C29" s="3">
        <f t="shared" si="0"/>
        <v>60</v>
      </c>
    </row>
    <row r="30" spans="1:3" x14ac:dyDescent="0.25">
      <c r="A30" s="4">
        <v>60</v>
      </c>
      <c r="C30" s="3">
        <f t="shared" si="0"/>
        <v>60</v>
      </c>
    </row>
    <row r="31" spans="1:3" x14ac:dyDescent="0.25">
      <c r="A31" s="5">
        <v>180</v>
      </c>
      <c r="C31" s="3">
        <f t="shared" si="0"/>
        <v>180</v>
      </c>
    </row>
    <row r="32" spans="1:3" x14ac:dyDescent="0.25">
      <c r="A32" s="4">
        <v>60</v>
      </c>
      <c r="C32" s="3">
        <f t="shared" si="0"/>
        <v>60</v>
      </c>
    </row>
    <row r="33" spans="1:3" x14ac:dyDescent="0.25">
      <c r="A33" s="5">
        <v>240</v>
      </c>
      <c r="B33">
        <v>30</v>
      </c>
      <c r="C33" s="3">
        <f t="shared" si="0"/>
        <v>270</v>
      </c>
    </row>
    <row r="34" spans="1:3" x14ac:dyDescent="0.25">
      <c r="A34" s="4">
        <v>480</v>
      </c>
      <c r="C34" s="3">
        <f t="shared" si="0"/>
        <v>480</v>
      </c>
    </row>
    <row r="35" spans="1:3" x14ac:dyDescent="0.25">
      <c r="A35" s="5">
        <v>240</v>
      </c>
      <c r="B35">
        <v>30</v>
      </c>
      <c r="C35" s="3">
        <f t="shared" si="0"/>
        <v>270</v>
      </c>
    </row>
    <row r="36" spans="1:3" x14ac:dyDescent="0.25">
      <c r="A36" s="4">
        <v>120</v>
      </c>
      <c r="C36" s="3">
        <f t="shared" si="0"/>
        <v>120</v>
      </c>
    </row>
    <row r="37" spans="1:3" x14ac:dyDescent="0.25">
      <c r="A37" s="5">
        <v>720</v>
      </c>
      <c r="C37" s="3">
        <f t="shared" si="0"/>
        <v>720</v>
      </c>
    </row>
    <row r="38" spans="1:3" x14ac:dyDescent="0.25">
      <c r="A38" s="4">
        <v>960</v>
      </c>
      <c r="C38" s="3">
        <f t="shared" si="0"/>
        <v>960</v>
      </c>
    </row>
    <row r="39" spans="1:3" x14ac:dyDescent="0.25">
      <c r="A39" s="5">
        <v>120</v>
      </c>
      <c r="C39" s="3">
        <f t="shared" si="0"/>
        <v>120</v>
      </c>
    </row>
    <row r="40" spans="1:3" x14ac:dyDescent="0.25">
      <c r="A40" s="4">
        <v>120</v>
      </c>
      <c r="C40" s="3">
        <f t="shared" si="0"/>
        <v>120</v>
      </c>
    </row>
    <row r="41" spans="1:3" x14ac:dyDescent="0.25">
      <c r="A41" s="5">
        <v>60</v>
      </c>
      <c r="C41" s="3">
        <f t="shared" si="0"/>
        <v>60</v>
      </c>
    </row>
    <row r="42" spans="1:3" x14ac:dyDescent="0.25">
      <c r="A42" s="4">
        <v>60</v>
      </c>
      <c r="C42" s="3">
        <f t="shared" si="0"/>
        <v>60</v>
      </c>
    </row>
    <row r="43" spans="1:3" x14ac:dyDescent="0.25">
      <c r="A43" s="5">
        <v>60</v>
      </c>
      <c r="B43">
        <v>30</v>
      </c>
      <c r="C43" s="3">
        <f t="shared" si="0"/>
        <v>90</v>
      </c>
    </row>
    <row r="44" spans="1:3" x14ac:dyDescent="0.25">
      <c r="A44" s="4">
        <v>120</v>
      </c>
      <c r="B44">
        <v>30</v>
      </c>
      <c r="C44" s="3">
        <f t="shared" si="0"/>
        <v>150</v>
      </c>
    </row>
    <row r="45" spans="1:3" x14ac:dyDescent="0.25">
      <c r="A45" s="5">
        <v>120</v>
      </c>
      <c r="B45">
        <v>180</v>
      </c>
      <c r="C45" s="3">
        <f t="shared" si="0"/>
        <v>300</v>
      </c>
    </row>
    <row r="46" spans="1:3" x14ac:dyDescent="0.25">
      <c r="A46" s="4">
        <v>120</v>
      </c>
      <c r="C46" s="3">
        <f t="shared" si="0"/>
        <v>120</v>
      </c>
    </row>
    <row r="47" spans="1:3" x14ac:dyDescent="0.25">
      <c r="A47" s="5">
        <v>120</v>
      </c>
      <c r="C47" s="3">
        <f t="shared" si="0"/>
        <v>120</v>
      </c>
    </row>
    <row r="48" spans="1:3" x14ac:dyDescent="0.25">
      <c r="A48" s="4">
        <v>360</v>
      </c>
      <c r="C48" s="3">
        <f t="shared" si="0"/>
        <v>360</v>
      </c>
    </row>
    <row r="49" spans="1:3" x14ac:dyDescent="0.25">
      <c r="A49" s="5">
        <v>60</v>
      </c>
      <c r="C49" s="3">
        <f t="shared" si="0"/>
        <v>60</v>
      </c>
    </row>
    <row r="50" spans="1:3" x14ac:dyDescent="0.25">
      <c r="A50" s="4">
        <v>120</v>
      </c>
      <c r="C50" s="3">
        <f t="shared" si="0"/>
        <v>120</v>
      </c>
    </row>
    <row r="51" spans="1:3" x14ac:dyDescent="0.25">
      <c r="A51" s="5">
        <v>240</v>
      </c>
      <c r="C51" s="3">
        <f t="shared" si="0"/>
        <v>240</v>
      </c>
    </row>
    <row r="52" spans="1:3" x14ac:dyDescent="0.25">
      <c r="A52" s="4">
        <v>180</v>
      </c>
      <c r="C52" s="3">
        <f t="shared" si="0"/>
        <v>180</v>
      </c>
    </row>
    <row r="53" spans="1:3" x14ac:dyDescent="0.25">
      <c r="A53" s="5">
        <v>60</v>
      </c>
      <c r="C53" s="3">
        <f t="shared" si="0"/>
        <v>60</v>
      </c>
    </row>
    <row r="54" spans="1:3" x14ac:dyDescent="0.25">
      <c r="A54" s="4">
        <v>180</v>
      </c>
      <c r="C54" s="3">
        <f t="shared" si="0"/>
        <v>180</v>
      </c>
    </row>
    <row r="55" spans="1:3" x14ac:dyDescent="0.25">
      <c r="A55" s="5">
        <v>480</v>
      </c>
      <c r="C55" s="3">
        <f t="shared" si="0"/>
        <v>480</v>
      </c>
    </row>
    <row r="56" spans="1:3" x14ac:dyDescent="0.25">
      <c r="A56" s="4">
        <v>60</v>
      </c>
      <c r="C56" s="3">
        <f t="shared" si="0"/>
        <v>60</v>
      </c>
    </row>
    <row r="57" spans="1:3" x14ac:dyDescent="0.25">
      <c r="A57" s="5">
        <v>360</v>
      </c>
      <c r="B57">
        <v>15</v>
      </c>
      <c r="C57" s="3">
        <f t="shared" si="0"/>
        <v>375</v>
      </c>
    </row>
    <row r="58" spans="1:3" x14ac:dyDescent="0.25">
      <c r="A58" s="4">
        <v>180</v>
      </c>
      <c r="B58">
        <v>480</v>
      </c>
      <c r="C58" s="3">
        <f t="shared" si="0"/>
        <v>660</v>
      </c>
    </row>
    <row r="59" spans="1:3" x14ac:dyDescent="0.25">
      <c r="A59" s="5">
        <v>480</v>
      </c>
      <c r="C59" s="3">
        <f t="shared" si="0"/>
        <v>480</v>
      </c>
    </row>
    <row r="60" spans="1:3" x14ac:dyDescent="0.25">
      <c r="A60" s="4">
        <v>60</v>
      </c>
      <c r="C60" s="3">
        <f t="shared" si="0"/>
        <v>60</v>
      </c>
    </row>
    <row r="61" spans="1:3" x14ac:dyDescent="0.25">
      <c r="A61" s="5">
        <v>420</v>
      </c>
      <c r="C61" s="3">
        <f t="shared" si="0"/>
        <v>420</v>
      </c>
    </row>
    <row r="62" spans="1:3" x14ac:dyDescent="0.25">
      <c r="A62" s="4">
        <v>240</v>
      </c>
      <c r="C62" s="3">
        <f t="shared" si="0"/>
        <v>240</v>
      </c>
    </row>
    <row r="63" spans="1:3" x14ac:dyDescent="0.25">
      <c r="A63" s="5">
        <v>180</v>
      </c>
      <c r="B63">
        <v>30</v>
      </c>
      <c r="C63" s="3">
        <f t="shared" si="0"/>
        <v>210</v>
      </c>
    </row>
    <row r="64" spans="1:3" x14ac:dyDescent="0.25">
      <c r="A64" s="4">
        <v>180</v>
      </c>
      <c r="B64">
        <v>15</v>
      </c>
      <c r="C64" s="3">
        <f t="shared" si="0"/>
        <v>195</v>
      </c>
    </row>
    <row r="65" spans="1:3" x14ac:dyDescent="0.25">
      <c r="A65" s="5">
        <v>360</v>
      </c>
      <c r="C65" s="3">
        <f t="shared" si="0"/>
        <v>360</v>
      </c>
    </row>
    <row r="66" spans="1:3" x14ac:dyDescent="0.25">
      <c r="A66" s="4">
        <v>120</v>
      </c>
      <c r="C66" s="3">
        <f t="shared" si="0"/>
        <v>120</v>
      </c>
    </row>
    <row r="67" spans="1:3" x14ac:dyDescent="0.25">
      <c r="A67" s="5">
        <v>120</v>
      </c>
      <c r="C67" s="3">
        <f t="shared" ref="C67:C113" si="1">A67+B67</f>
        <v>120</v>
      </c>
    </row>
    <row r="68" spans="1:3" x14ac:dyDescent="0.25">
      <c r="A68" s="4">
        <v>420</v>
      </c>
      <c r="B68">
        <v>30</v>
      </c>
      <c r="C68" s="3">
        <f t="shared" si="1"/>
        <v>450</v>
      </c>
    </row>
    <row r="69" spans="1:3" x14ac:dyDescent="0.25">
      <c r="A69" s="5">
        <v>480</v>
      </c>
      <c r="C69" s="3">
        <f t="shared" si="1"/>
        <v>480</v>
      </c>
    </row>
    <row r="70" spans="1:3" x14ac:dyDescent="0.25">
      <c r="A70" s="4">
        <v>120</v>
      </c>
      <c r="C70" s="3">
        <f t="shared" si="1"/>
        <v>120</v>
      </c>
    </row>
    <row r="71" spans="1:3" x14ac:dyDescent="0.25">
      <c r="A71" s="5">
        <v>420</v>
      </c>
      <c r="C71" s="3">
        <f t="shared" si="1"/>
        <v>420</v>
      </c>
    </row>
    <row r="72" spans="1:3" x14ac:dyDescent="0.25">
      <c r="A72" s="4">
        <v>120</v>
      </c>
      <c r="C72" s="3">
        <f t="shared" si="1"/>
        <v>120</v>
      </c>
    </row>
    <row r="73" spans="1:3" x14ac:dyDescent="0.25">
      <c r="A73" s="5">
        <v>60</v>
      </c>
      <c r="B73">
        <v>30</v>
      </c>
      <c r="C73" s="3">
        <f t="shared" si="1"/>
        <v>90</v>
      </c>
    </row>
    <row r="74" spans="1:3" x14ac:dyDescent="0.25">
      <c r="A74" s="4">
        <v>120</v>
      </c>
      <c r="B74">
        <v>30</v>
      </c>
      <c r="C74" s="3">
        <f t="shared" si="1"/>
        <v>150</v>
      </c>
    </row>
    <row r="75" spans="1:3" x14ac:dyDescent="0.25">
      <c r="A75" s="5">
        <v>180</v>
      </c>
      <c r="C75" s="3">
        <f t="shared" si="1"/>
        <v>180</v>
      </c>
    </row>
    <row r="76" spans="1:3" x14ac:dyDescent="0.25">
      <c r="A76" s="4">
        <v>60</v>
      </c>
      <c r="C76" s="3">
        <f t="shared" si="1"/>
        <v>60</v>
      </c>
    </row>
    <row r="77" spans="1:3" x14ac:dyDescent="0.25">
      <c r="A77" s="5">
        <v>240</v>
      </c>
      <c r="B77">
        <v>30</v>
      </c>
      <c r="C77" s="3">
        <f t="shared" si="1"/>
        <v>270</v>
      </c>
    </row>
    <row r="78" spans="1:3" x14ac:dyDescent="0.25">
      <c r="A78" s="4">
        <v>60</v>
      </c>
      <c r="C78" s="3">
        <f t="shared" si="1"/>
        <v>60</v>
      </c>
    </row>
    <row r="79" spans="1:3" x14ac:dyDescent="0.25">
      <c r="A79" s="5">
        <v>60</v>
      </c>
      <c r="C79" s="3">
        <f t="shared" si="1"/>
        <v>60</v>
      </c>
    </row>
    <row r="80" spans="1:3" x14ac:dyDescent="0.25">
      <c r="A80" s="4">
        <v>8</v>
      </c>
      <c r="C80" s="3">
        <f t="shared" si="1"/>
        <v>8</v>
      </c>
    </row>
    <row r="81" spans="1:3" x14ac:dyDescent="0.25">
      <c r="A81" s="5">
        <v>1</v>
      </c>
      <c r="B81">
        <v>30</v>
      </c>
      <c r="C81" s="3">
        <f t="shared" si="1"/>
        <v>31</v>
      </c>
    </row>
    <row r="82" spans="1:3" x14ac:dyDescent="0.25">
      <c r="A82" s="4">
        <v>15</v>
      </c>
      <c r="C82" s="3">
        <f t="shared" si="1"/>
        <v>15</v>
      </c>
    </row>
    <row r="83" spans="1:3" x14ac:dyDescent="0.25">
      <c r="A83" s="5" t="s">
        <v>160</v>
      </c>
      <c r="C83" s="3" t="s">
        <v>800</v>
      </c>
    </row>
    <row r="84" spans="1:3" x14ac:dyDescent="0.25">
      <c r="A84" s="4">
        <v>6</v>
      </c>
      <c r="C84" s="3">
        <f t="shared" si="1"/>
        <v>6</v>
      </c>
    </row>
    <row r="85" spans="1:3" x14ac:dyDescent="0.25">
      <c r="A85" s="5">
        <v>3</v>
      </c>
      <c r="C85" s="3">
        <f t="shared" si="1"/>
        <v>3</v>
      </c>
    </row>
    <row r="86" spans="1:3" x14ac:dyDescent="0.25">
      <c r="A86" s="4">
        <v>8</v>
      </c>
      <c r="C86" s="3">
        <f t="shared" si="1"/>
        <v>8</v>
      </c>
    </row>
    <row r="87" spans="1:3" x14ac:dyDescent="0.25">
      <c r="A87" s="5">
        <v>1</v>
      </c>
      <c r="B87">
        <v>30</v>
      </c>
      <c r="C87" s="3">
        <f t="shared" si="1"/>
        <v>31</v>
      </c>
    </row>
    <row r="88" spans="1:3" x14ac:dyDescent="0.25">
      <c r="A88" s="4" t="s">
        <v>160</v>
      </c>
      <c r="C88" s="3" t="s">
        <v>800</v>
      </c>
    </row>
    <row r="89" spans="1:3" x14ac:dyDescent="0.25">
      <c r="A89" s="5">
        <v>7</v>
      </c>
      <c r="C89" s="3">
        <f t="shared" si="1"/>
        <v>7</v>
      </c>
    </row>
    <row r="90" spans="1:3" x14ac:dyDescent="0.25">
      <c r="A90" s="4">
        <v>4</v>
      </c>
      <c r="C90" s="3">
        <f t="shared" si="1"/>
        <v>4</v>
      </c>
    </row>
    <row r="91" spans="1:3" x14ac:dyDescent="0.25">
      <c r="A91" s="5">
        <v>3</v>
      </c>
      <c r="B91">
        <v>40</v>
      </c>
      <c r="C91" s="3">
        <f t="shared" si="1"/>
        <v>43</v>
      </c>
    </row>
    <row r="92" spans="1:3" x14ac:dyDescent="0.25">
      <c r="A92" s="4">
        <v>3</v>
      </c>
      <c r="C92" s="3">
        <f t="shared" si="1"/>
        <v>3</v>
      </c>
    </row>
    <row r="93" spans="1:3" x14ac:dyDescent="0.25">
      <c r="A93" s="5">
        <v>35</v>
      </c>
      <c r="C93" s="3">
        <f t="shared" si="1"/>
        <v>35</v>
      </c>
    </row>
    <row r="94" spans="1:3" x14ac:dyDescent="0.25">
      <c r="A94" s="4">
        <v>6</v>
      </c>
      <c r="C94" s="3">
        <f t="shared" si="1"/>
        <v>6</v>
      </c>
    </row>
    <row r="95" spans="1:3" x14ac:dyDescent="0.25">
      <c r="A95" s="5">
        <v>2</v>
      </c>
      <c r="C95" s="3">
        <f t="shared" si="1"/>
        <v>2</v>
      </c>
    </row>
    <row r="96" spans="1:3" x14ac:dyDescent="0.25">
      <c r="A96" s="4">
        <v>2</v>
      </c>
      <c r="C96" s="3">
        <f t="shared" si="1"/>
        <v>2</v>
      </c>
    </row>
    <row r="97" spans="1:3" x14ac:dyDescent="0.25">
      <c r="A97" s="5" t="s">
        <v>1046</v>
      </c>
      <c r="B97">
        <v>600</v>
      </c>
      <c r="C97" s="3">
        <f t="shared" si="1"/>
        <v>2040</v>
      </c>
    </row>
    <row r="98" spans="1:3" x14ac:dyDescent="0.25">
      <c r="A98" s="4">
        <v>7</v>
      </c>
      <c r="C98" s="3">
        <f t="shared" si="1"/>
        <v>7</v>
      </c>
    </row>
    <row r="99" spans="1:3" x14ac:dyDescent="0.25">
      <c r="A99" s="5">
        <v>15</v>
      </c>
      <c r="C99" s="3">
        <f t="shared" si="1"/>
        <v>15</v>
      </c>
    </row>
    <row r="100" spans="1:3" x14ac:dyDescent="0.25">
      <c r="A100" s="4">
        <v>8</v>
      </c>
      <c r="C100" s="3">
        <f t="shared" si="1"/>
        <v>8</v>
      </c>
    </row>
    <row r="101" spans="1:3" x14ac:dyDescent="0.25">
      <c r="A101" s="5">
        <v>2</v>
      </c>
      <c r="C101" s="3">
        <f t="shared" si="1"/>
        <v>2</v>
      </c>
    </row>
    <row r="102" spans="1:3" x14ac:dyDescent="0.25">
      <c r="A102" s="4">
        <v>7</v>
      </c>
      <c r="C102" s="3">
        <f t="shared" si="1"/>
        <v>7</v>
      </c>
    </row>
    <row r="103" spans="1:3" x14ac:dyDescent="0.25">
      <c r="A103" s="5">
        <v>2</v>
      </c>
      <c r="C103" s="3">
        <f t="shared" si="1"/>
        <v>2</v>
      </c>
    </row>
    <row r="104" spans="1:3" x14ac:dyDescent="0.25">
      <c r="A104" s="4">
        <v>45</v>
      </c>
      <c r="C104" s="3">
        <f t="shared" si="1"/>
        <v>45</v>
      </c>
    </row>
    <row r="105" spans="1:3" x14ac:dyDescent="0.25">
      <c r="A105" s="5">
        <v>1</v>
      </c>
      <c r="B105">
        <v>40</v>
      </c>
      <c r="C105" s="3">
        <f t="shared" si="1"/>
        <v>41</v>
      </c>
    </row>
    <row r="106" spans="1:3" x14ac:dyDescent="0.25">
      <c r="A106" s="4">
        <v>2</v>
      </c>
      <c r="B106">
        <v>30</v>
      </c>
      <c r="C106" s="3">
        <f t="shared" si="1"/>
        <v>32</v>
      </c>
    </row>
    <row r="107" spans="1:3" x14ac:dyDescent="0.25">
      <c r="A107" s="5" t="s">
        <v>160</v>
      </c>
      <c r="C107" s="3" t="s">
        <v>800</v>
      </c>
    </row>
    <row r="108" spans="1:3" x14ac:dyDescent="0.25">
      <c r="A108" s="4">
        <v>3</v>
      </c>
      <c r="C108" s="3">
        <f t="shared" si="1"/>
        <v>3</v>
      </c>
    </row>
    <row r="109" spans="1:3" x14ac:dyDescent="0.25">
      <c r="A109" s="5">
        <v>20</v>
      </c>
      <c r="C109" s="3">
        <f t="shared" si="1"/>
        <v>20</v>
      </c>
    </row>
    <row r="110" spans="1:3" x14ac:dyDescent="0.25">
      <c r="A110" s="4">
        <v>1</v>
      </c>
      <c r="B110">
        <v>30</v>
      </c>
      <c r="C110" s="3">
        <f t="shared" si="1"/>
        <v>31</v>
      </c>
    </row>
    <row r="111" spans="1:3" x14ac:dyDescent="0.25">
      <c r="A111" s="5">
        <v>4</v>
      </c>
      <c r="C111" s="3">
        <f t="shared" si="1"/>
        <v>4</v>
      </c>
    </row>
    <row r="112" spans="1:3" x14ac:dyDescent="0.25">
      <c r="A112" s="4">
        <v>1</v>
      </c>
      <c r="B112">
        <v>30</v>
      </c>
      <c r="C112" s="3">
        <f t="shared" si="1"/>
        <v>31</v>
      </c>
    </row>
    <row r="113" spans="1:3" x14ac:dyDescent="0.25">
      <c r="A113" s="5">
        <v>1</v>
      </c>
      <c r="B113">
        <v>30</v>
      </c>
      <c r="C113" s="3">
        <f t="shared" si="1"/>
        <v>31</v>
      </c>
    </row>
  </sheetData>
  <autoFilter ref="A1:B1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workbookViewId="0">
      <selection activeCell="B2" sqref="B2"/>
    </sheetView>
  </sheetViews>
  <sheetFormatPr defaultRowHeight="15" x14ac:dyDescent="0.25"/>
  <cols>
    <col min="1" max="1" width="5.28515625" customWidth="1"/>
    <col min="2" max="2" width="19.28515625" bestFit="1" customWidth="1"/>
    <col min="3" max="3" width="5.28515625" style="8" customWidth="1"/>
    <col min="4" max="4" width="6.140625" bestFit="1" customWidth="1"/>
    <col min="5" max="5" width="10.140625" bestFit="1" customWidth="1"/>
    <col min="6" max="6" width="5.42578125" bestFit="1" customWidth="1"/>
    <col min="7" max="7" width="3.7109375" bestFit="1" customWidth="1"/>
    <col min="8" max="8" width="15.5703125" bestFit="1" customWidth="1"/>
    <col min="9" max="9" width="15" style="9" bestFit="1" customWidth="1"/>
    <col min="10" max="10" width="13.42578125" bestFit="1" customWidth="1"/>
    <col min="11" max="11" width="15" style="9" bestFit="1" customWidth="1"/>
    <col min="12" max="12" width="16.140625" bestFit="1" customWidth="1"/>
    <col min="13" max="13" width="15" style="9" bestFit="1" customWidth="1"/>
    <col min="14" max="14" width="12" bestFit="1" customWidth="1"/>
    <col min="15" max="15" width="15" style="9" bestFit="1" customWidth="1"/>
    <col min="16" max="16" width="15.140625" bestFit="1" customWidth="1"/>
    <col min="17" max="17" width="16.5703125" bestFit="1" customWidth="1"/>
    <col min="18" max="18" width="18.85546875" customWidth="1"/>
    <col min="19" max="19" width="4.140625" style="10" customWidth="1"/>
    <col min="20" max="20" width="15.5703125" bestFit="1" customWidth="1"/>
    <col min="21" max="21" width="16.5703125" customWidth="1"/>
  </cols>
  <sheetData>
    <row r="1" spans="1:21" x14ac:dyDescent="0.25">
      <c r="A1" t="s">
        <v>1043</v>
      </c>
      <c r="B1" t="s">
        <v>0</v>
      </c>
      <c r="C1" s="8" t="s">
        <v>1043</v>
      </c>
      <c r="D1" t="s">
        <v>1</v>
      </c>
      <c r="E1" t="s">
        <v>2</v>
      </c>
      <c r="F1" t="s">
        <v>3</v>
      </c>
      <c r="G1" t="s">
        <v>4</v>
      </c>
      <c r="H1" t="s">
        <v>1080</v>
      </c>
      <c r="I1" s="9" t="s">
        <v>1081</v>
      </c>
      <c r="J1" t="s">
        <v>1092</v>
      </c>
      <c r="K1" s="9" t="s">
        <v>1093</v>
      </c>
      <c r="L1" t="s">
        <v>1094</v>
      </c>
      <c r="M1" s="9" t="s">
        <v>1095</v>
      </c>
      <c r="N1" t="s">
        <v>1096</v>
      </c>
      <c r="O1" s="9" t="s">
        <v>1097</v>
      </c>
      <c r="P1" t="s">
        <v>5</v>
      </c>
      <c r="Q1" t="s">
        <v>948</v>
      </c>
      <c r="R1" t="s">
        <v>949</v>
      </c>
      <c r="T1" t="s">
        <v>1080</v>
      </c>
    </row>
    <row r="2" spans="1:21" x14ac:dyDescent="0.25">
      <c r="A2">
        <v>0</v>
      </c>
      <c r="B2" t="s">
        <v>7</v>
      </c>
      <c r="C2" s="8">
        <v>0</v>
      </c>
      <c r="D2">
        <v>1</v>
      </c>
      <c r="E2">
        <v>3</v>
      </c>
      <c r="F2">
        <v>2</v>
      </c>
      <c r="G2">
        <v>1</v>
      </c>
      <c r="H2" t="s">
        <v>1047</v>
      </c>
      <c r="I2" s="9">
        <v>1</v>
      </c>
      <c r="J2" t="s">
        <v>1121</v>
      </c>
      <c r="L2" t="s">
        <v>1121</v>
      </c>
      <c r="O2" s="9" t="s">
        <v>1121</v>
      </c>
      <c r="P2" t="s">
        <v>10</v>
      </c>
      <c r="Q2">
        <v>50</v>
      </c>
      <c r="R2">
        <v>88</v>
      </c>
      <c r="T2" t="s">
        <v>1047</v>
      </c>
      <c r="U2" t="e">
        <f>VLOOKUP(T2,$B$2:$C$113,2,FALSE )</f>
        <v>#N/A</v>
      </c>
    </row>
    <row r="3" spans="1:21" x14ac:dyDescent="0.25">
      <c r="A3">
        <v>1</v>
      </c>
      <c r="B3" t="s">
        <v>12</v>
      </c>
      <c r="C3" s="8">
        <v>1</v>
      </c>
      <c r="D3">
        <v>1</v>
      </c>
      <c r="E3">
        <v>18</v>
      </c>
      <c r="F3">
        <v>20</v>
      </c>
      <c r="G3">
        <v>2</v>
      </c>
      <c r="H3" t="s">
        <v>1098</v>
      </c>
      <c r="I3" s="9">
        <v>1</v>
      </c>
      <c r="J3" t="s">
        <v>1121</v>
      </c>
      <c r="L3" t="s">
        <v>1121</v>
      </c>
      <c r="O3" s="9" t="s">
        <v>1121</v>
      </c>
      <c r="P3" t="s">
        <v>15</v>
      </c>
      <c r="Q3">
        <v>16</v>
      </c>
      <c r="R3">
        <v>23</v>
      </c>
      <c r="T3" t="s">
        <v>1098</v>
      </c>
      <c r="U3" t="e">
        <f>VLOOKUP(T3,A:C,2,FALSE )</f>
        <v>#N/A</v>
      </c>
    </row>
    <row r="4" spans="1:21" x14ac:dyDescent="0.25">
      <c r="A4">
        <v>2</v>
      </c>
      <c r="B4" t="s">
        <v>17</v>
      </c>
      <c r="C4" s="8">
        <v>2</v>
      </c>
      <c r="D4">
        <v>2</v>
      </c>
      <c r="E4">
        <v>7</v>
      </c>
      <c r="F4">
        <v>5</v>
      </c>
      <c r="G4">
        <v>1</v>
      </c>
      <c r="H4" t="s">
        <v>1048</v>
      </c>
      <c r="I4" s="9">
        <v>1</v>
      </c>
      <c r="J4" t="s">
        <v>1121</v>
      </c>
      <c r="L4" t="s">
        <v>1121</v>
      </c>
      <c r="O4" s="9" t="s">
        <v>1121</v>
      </c>
      <c r="P4" t="s">
        <v>10</v>
      </c>
      <c r="Q4">
        <v>50</v>
      </c>
      <c r="R4">
        <v>87</v>
      </c>
      <c r="T4" t="s">
        <v>1048</v>
      </c>
      <c r="U4" t="e">
        <f>VLOOKUP(T4,A:C,2,FALSE )</f>
        <v>#N/A</v>
      </c>
    </row>
    <row r="5" spans="1:21" x14ac:dyDescent="0.25">
      <c r="A5">
        <v>3</v>
      </c>
      <c r="B5" t="s">
        <v>21</v>
      </c>
      <c r="C5" s="8">
        <v>3</v>
      </c>
      <c r="D5">
        <v>2</v>
      </c>
      <c r="E5">
        <v>21</v>
      </c>
      <c r="F5">
        <v>5</v>
      </c>
      <c r="G5">
        <v>3</v>
      </c>
      <c r="H5" t="s">
        <v>1047</v>
      </c>
      <c r="I5" s="9">
        <v>3</v>
      </c>
      <c r="J5" t="s">
        <v>1121</v>
      </c>
      <c r="L5" t="s">
        <v>1121</v>
      </c>
      <c r="O5" s="9" t="s">
        <v>1121</v>
      </c>
      <c r="P5" t="s">
        <v>24</v>
      </c>
      <c r="Q5">
        <v>14</v>
      </c>
      <c r="R5">
        <v>23</v>
      </c>
      <c r="T5" t="s">
        <v>1047</v>
      </c>
      <c r="U5" t="e">
        <f>VLOOKUP(T5,A:C,2,FALSE )</f>
        <v>#N/A</v>
      </c>
    </row>
    <row r="6" spans="1:21" x14ac:dyDescent="0.25">
      <c r="A6">
        <v>4</v>
      </c>
      <c r="B6" t="s">
        <v>950</v>
      </c>
      <c r="C6" s="8">
        <v>4</v>
      </c>
      <c r="D6">
        <v>3</v>
      </c>
      <c r="E6">
        <v>7</v>
      </c>
      <c r="F6">
        <v>5</v>
      </c>
      <c r="G6">
        <v>1</v>
      </c>
      <c r="H6" t="s">
        <v>1048</v>
      </c>
      <c r="I6" s="9">
        <v>1</v>
      </c>
      <c r="J6" t="s">
        <v>1047</v>
      </c>
      <c r="K6" s="9">
        <v>2</v>
      </c>
      <c r="L6" t="s">
        <v>1121</v>
      </c>
      <c r="O6" s="9" t="s">
        <v>1121</v>
      </c>
      <c r="P6" t="s">
        <v>1024</v>
      </c>
      <c r="Q6" t="s">
        <v>29</v>
      </c>
      <c r="T6" t="s">
        <v>1048</v>
      </c>
      <c r="U6" t="e">
        <f>VLOOKUP(T6,A:C,2,FALSE )</f>
        <v>#N/A</v>
      </c>
    </row>
    <row r="7" spans="1:21" x14ac:dyDescent="0.25">
      <c r="A7">
        <v>5</v>
      </c>
      <c r="B7" t="s">
        <v>30</v>
      </c>
      <c r="C7" s="8">
        <v>5</v>
      </c>
      <c r="D7">
        <v>5</v>
      </c>
      <c r="E7">
        <v>10</v>
      </c>
      <c r="F7">
        <v>20</v>
      </c>
      <c r="G7">
        <v>2</v>
      </c>
      <c r="H7" t="s">
        <v>1049</v>
      </c>
      <c r="I7" s="9">
        <v>1</v>
      </c>
      <c r="J7" t="s">
        <v>1121</v>
      </c>
      <c r="L7" t="s">
        <v>1121</v>
      </c>
      <c r="O7" s="9" t="s">
        <v>1121</v>
      </c>
      <c r="P7" t="s">
        <v>10</v>
      </c>
      <c r="Q7">
        <v>24</v>
      </c>
      <c r="R7">
        <v>34</v>
      </c>
      <c r="T7" t="s">
        <v>1049</v>
      </c>
      <c r="U7" t="e">
        <f>VLOOKUP(T7,A:C,2,FALSE )</f>
        <v>#N/A</v>
      </c>
    </row>
    <row r="8" spans="1:21" x14ac:dyDescent="0.25">
      <c r="A8">
        <v>6</v>
      </c>
      <c r="B8" t="s">
        <v>951</v>
      </c>
      <c r="C8" s="8">
        <v>6</v>
      </c>
      <c r="D8">
        <v>6</v>
      </c>
      <c r="E8">
        <v>14</v>
      </c>
      <c r="F8">
        <v>10</v>
      </c>
      <c r="G8">
        <v>2</v>
      </c>
      <c r="H8" t="s">
        <v>1048</v>
      </c>
      <c r="I8" s="9">
        <v>1</v>
      </c>
      <c r="J8" t="s">
        <v>1082</v>
      </c>
      <c r="K8" s="9">
        <v>2</v>
      </c>
      <c r="L8" t="s">
        <v>1121</v>
      </c>
      <c r="O8" s="9" t="s">
        <v>1121</v>
      </c>
      <c r="P8" t="s">
        <v>1024</v>
      </c>
      <c r="Q8" t="s">
        <v>29</v>
      </c>
      <c r="T8" t="s">
        <v>1048</v>
      </c>
      <c r="U8" t="e">
        <f>VLOOKUP(T8,A:C,2,FALSE )</f>
        <v>#N/A</v>
      </c>
    </row>
    <row r="9" spans="1:21" x14ac:dyDescent="0.25">
      <c r="A9">
        <v>7</v>
      </c>
      <c r="B9" t="s">
        <v>37</v>
      </c>
      <c r="C9" s="8">
        <v>7</v>
      </c>
      <c r="D9">
        <v>6</v>
      </c>
      <c r="E9">
        <v>32</v>
      </c>
      <c r="F9">
        <v>60</v>
      </c>
      <c r="G9">
        <v>3</v>
      </c>
      <c r="H9" t="s">
        <v>1099</v>
      </c>
      <c r="I9" s="9">
        <v>1</v>
      </c>
      <c r="J9" t="s">
        <v>1121</v>
      </c>
      <c r="L9" t="s">
        <v>1121</v>
      </c>
      <c r="O9" s="9" t="s">
        <v>1121</v>
      </c>
      <c r="P9" t="s">
        <v>40</v>
      </c>
      <c r="Q9">
        <v>8</v>
      </c>
      <c r="R9">
        <v>15</v>
      </c>
      <c r="T9" t="s">
        <v>1099</v>
      </c>
      <c r="U9" t="e">
        <f>VLOOKUP(T9,A:C,2,FALSE )</f>
        <v>#N/A</v>
      </c>
    </row>
    <row r="10" spans="1:21" x14ac:dyDescent="0.25">
      <c r="A10">
        <v>8</v>
      </c>
      <c r="B10" t="s">
        <v>41</v>
      </c>
      <c r="C10" s="8">
        <v>8</v>
      </c>
      <c r="D10">
        <v>6</v>
      </c>
      <c r="E10">
        <v>50</v>
      </c>
      <c r="F10">
        <v>240</v>
      </c>
      <c r="G10">
        <v>6</v>
      </c>
      <c r="H10" t="s">
        <v>1050</v>
      </c>
      <c r="I10" s="9">
        <v>1</v>
      </c>
      <c r="J10" t="s">
        <v>1121</v>
      </c>
      <c r="L10" t="s">
        <v>1121</v>
      </c>
      <c r="O10" s="9" t="s">
        <v>1121</v>
      </c>
      <c r="P10" t="s">
        <v>44</v>
      </c>
      <c r="Q10">
        <v>8</v>
      </c>
      <c r="R10">
        <v>12</v>
      </c>
      <c r="T10" t="s">
        <v>1050</v>
      </c>
      <c r="U10" t="e">
        <f>VLOOKUP(T10,A:C,2,FALSE )</f>
        <v>#N/A</v>
      </c>
    </row>
    <row r="11" spans="1:21" x14ac:dyDescent="0.25">
      <c r="A11">
        <v>9</v>
      </c>
      <c r="B11" t="s">
        <v>45</v>
      </c>
      <c r="C11" s="8">
        <v>9</v>
      </c>
      <c r="D11">
        <v>7</v>
      </c>
      <c r="E11">
        <v>14</v>
      </c>
      <c r="F11">
        <v>60</v>
      </c>
      <c r="G11">
        <v>3</v>
      </c>
      <c r="H11" t="s">
        <v>1051</v>
      </c>
      <c r="I11" s="9">
        <v>1</v>
      </c>
      <c r="J11" t="s">
        <v>1121</v>
      </c>
      <c r="L11" t="s">
        <v>1121</v>
      </c>
      <c r="O11" s="9" t="s">
        <v>1121</v>
      </c>
      <c r="P11" t="s">
        <v>10</v>
      </c>
      <c r="Q11">
        <v>14</v>
      </c>
      <c r="R11">
        <v>29</v>
      </c>
      <c r="T11" t="s">
        <v>1051</v>
      </c>
      <c r="U11" t="e">
        <f>VLOOKUP(T11,A:C,2,FALSE )</f>
        <v>#N/A</v>
      </c>
    </row>
    <row r="12" spans="1:21" x14ac:dyDescent="0.25">
      <c r="A12">
        <v>10</v>
      </c>
      <c r="B12" t="s">
        <v>952</v>
      </c>
      <c r="C12" s="8">
        <v>10</v>
      </c>
      <c r="D12">
        <v>7</v>
      </c>
      <c r="E12">
        <v>72</v>
      </c>
      <c r="F12">
        <v>60</v>
      </c>
      <c r="G12">
        <v>8</v>
      </c>
      <c r="H12" t="s">
        <v>1048</v>
      </c>
      <c r="I12" s="9">
        <v>2</v>
      </c>
      <c r="J12" t="s">
        <v>1077</v>
      </c>
      <c r="K12" s="9">
        <v>2</v>
      </c>
      <c r="L12" t="s">
        <v>1121</v>
      </c>
      <c r="O12" s="9" t="s">
        <v>1121</v>
      </c>
      <c r="P12" t="s">
        <v>24</v>
      </c>
      <c r="Q12">
        <v>4</v>
      </c>
      <c r="R12">
        <v>7</v>
      </c>
      <c r="T12" t="s">
        <v>1048</v>
      </c>
      <c r="U12" t="e">
        <f>VLOOKUP(T12,A:C,2,FALSE )</f>
        <v>#N/A</v>
      </c>
    </row>
    <row r="13" spans="1:21" x14ac:dyDescent="0.25">
      <c r="A13">
        <v>11</v>
      </c>
      <c r="B13" t="s">
        <v>953</v>
      </c>
      <c r="C13" s="8">
        <v>11</v>
      </c>
      <c r="D13">
        <v>7</v>
      </c>
      <c r="E13">
        <v>32</v>
      </c>
      <c r="F13">
        <v>60</v>
      </c>
      <c r="G13">
        <v>4</v>
      </c>
      <c r="H13" t="s">
        <v>1051</v>
      </c>
      <c r="I13" s="9">
        <v>1</v>
      </c>
      <c r="J13" t="s">
        <v>1121</v>
      </c>
      <c r="L13" t="s">
        <v>1121</v>
      </c>
      <c r="O13" s="9" t="s">
        <v>1121</v>
      </c>
      <c r="P13" t="s">
        <v>1025</v>
      </c>
      <c r="Q13">
        <v>8</v>
      </c>
      <c r="R13">
        <v>13</v>
      </c>
      <c r="T13" t="s">
        <v>1051</v>
      </c>
      <c r="U13" t="e">
        <f>VLOOKUP(T13,A:C,2,FALSE )</f>
        <v>#N/A</v>
      </c>
    </row>
    <row r="14" spans="1:21" x14ac:dyDescent="0.25">
      <c r="A14">
        <v>12</v>
      </c>
      <c r="B14" t="s">
        <v>55</v>
      </c>
      <c r="C14" s="8">
        <v>12</v>
      </c>
      <c r="D14">
        <v>8</v>
      </c>
      <c r="E14">
        <v>32</v>
      </c>
      <c r="F14">
        <v>120</v>
      </c>
      <c r="G14">
        <v>4</v>
      </c>
      <c r="H14" t="s">
        <v>1048</v>
      </c>
      <c r="I14" s="9">
        <v>2</v>
      </c>
      <c r="J14" t="s">
        <v>1121</v>
      </c>
      <c r="L14" t="s">
        <v>1121</v>
      </c>
      <c r="O14" s="9" t="s">
        <v>1121</v>
      </c>
      <c r="P14" t="s">
        <v>1026</v>
      </c>
      <c r="Q14">
        <v>10</v>
      </c>
      <c r="R14">
        <v>19</v>
      </c>
      <c r="T14" t="s">
        <v>1048</v>
      </c>
      <c r="U14" t="e">
        <f>VLOOKUP(T14,A:C,2,FALSE )</f>
        <v>#N/A</v>
      </c>
    </row>
    <row r="15" spans="1:21" x14ac:dyDescent="0.25">
      <c r="A15">
        <v>13</v>
      </c>
      <c r="B15" t="s">
        <v>57</v>
      </c>
      <c r="C15" s="8">
        <v>13</v>
      </c>
      <c r="D15">
        <v>9</v>
      </c>
      <c r="E15">
        <v>7</v>
      </c>
      <c r="F15">
        <v>60</v>
      </c>
      <c r="G15">
        <v>2</v>
      </c>
      <c r="H15" t="s">
        <v>1052</v>
      </c>
      <c r="I15" s="9">
        <v>1</v>
      </c>
      <c r="J15" t="s">
        <v>1121</v>
      </c>
      <c r="L15" t="s">
        <v>1121</v>
      </c>
      <c r="O15" s="9" t="s">
        <v>1121</v>
      </c>
      <c r="P15" t="s">
        <v>10</v>
      </c>
      <c r="Q15">
        <v>30</v>
      </c>
      <c r="R15">
        <v>41</v>
      </c>
      <c r="T15" t="s">
        <v>1052</v>
      </c>
      <c r="U15" t="e">
        <f>VLOOKUP(T15,A:C,2,FALSE )</f>
        <v>#N/A</v>
      </c>
    </row>
    <row r="16" spans="1:21" x14ac:dyDescent="0.25">
      <c r="A16">
        <v>14</v>
      </c>
      <c r="B16" t="s">
        <v>60</v>
      </c>
      <c r="C16" s="8">
        <v>14</v>
      </c>
      <c r="D16">
        <v>9</v>
      </c>
      <c r="E16">
        <v>82</v>
      </c>
      <c r="F16">
        <v>180</v>
      </c>
      <c r="G16">
        <v>10</v>
      </c>
      <c r="H16" t="s">
        <v>1050</v>
      </c>
      <c r="I16" s="9">
        <v>2</v>
      </c>
      <c r="J16" t="s">
        <v>1121</v>
      </c>
      <c r="L16" t="s">
        <v>1121</v>
      </c>
      <c r="O16" s="9" t="s">
        <v>1121</v>
      </c>
      <c r="P16" t="s">
        <v>44</v>
      </c>
      <c r="Q16">
        <v>5</v>
      </c>
      <c r="R16">
        <v>6</v>
      </c>
      <c r="T16" t="s">
        <v>1050</v>
      </c>
      <c r="U16" t="e">
        <f>VLOOKUP(T16,A:C,2,FALSE )</f>
        <v>#N/A</v>
      </c>
    </row>
    <row r="17" spans="1:21" x14ac:dyDescent="0.25">
      <c r="A17">
        <v>15</v>
      </c>
      <c r="B17" t="s">
        <v>62</v>
      </c>
      <c r="C17" s="8">
        <v>15</v>
      </c>
      <c r="D17">
        <v>9</v>
      </c>
      <c r="E17">
        <v>108</v>
      </c>
      <c r="F17">
        <v>120</v>
      </c>
      <c r="G17">
        <v>13</v>
      </c>
      <c r="H17" t="s">
        <v>1100</v>
      </c>
      <c r="I17" s="9">
        <v>1</v>
      </c>
      <c r="J17" t="s">
        <v>1077</v>
      </c>
      <c r="K17" s="9">
        <v>3</v>
      </c>
      <c r="L17" t="s">
        <v>1121</v>
      </c>
      <c r="O17" s="9" t="s">
        <v>1121</v>
      </c>
      <c r="P17" t="s">
        <v>1027</v>
      </c>
      <c r="Q17">
        <v>3</v>
      </c>
      <c r="R17">
        <v>4</v>
      </c>
      <c r="T17" t="s">
        <v>1100</v>
      </c>
      <c r="U17" t="e">
        <f>VLOOKUP(T17,A:C,2,FALSE )</f>
        <v>#N/A</v>
      </c>
    </row>
    <row r="18" spans="1:21" x14ac:dyDescent="0.25">
      <c r="A18">
        <v>16</v>
      </c>
      <c r="B18" t="s">
        <v>954</v>
      </c>
      <c r="C18" s="8">
        <v>16</v>
      </c>
      <c r="D18">
        <v>10</v>
      </c>
      <c r="E18">
        <v>14</v>
      </c>
      <c r="F18">
        <v>960</v>
      </c>
      <c r="G18">
        <v>2</v>
      </c>
      <c r="H18" t="s">
        <v>1052</v>
      </c>
      <c r="I18" s="9">
        <v>2</v>
      </c>
      <c r="J18" t="s">
        <v>1049</v>
      </c>
      <c r="K18" s="9">
        <v>1</v>
      </c>
      <c r="L18" t="s">
        <v>1121</v>
      </c>
      <c r="O18" s="9" t="s">
        <v>1121</v>
      </c>
      <c r="P18" t="s">
        <v>1024</v>
      </c>
      <c r="Q18" t="s">
        <v>29</v>
      </c>
      <c r="T18" t="s">
        <v>1052</v>
      </c>
      <c r="U18" t="e">
        <f>VLOOKUP(T18,A:C,2,FALSE )</f>
        <v>#N/A</v>
      </c>
    </row>
    <row r="19" spans="1:21" x14ac:dyDescent="0.25">
      <c r="A19">
        <v>17</v>
      </c>
      <c r="B19" t="s">
        <v>68</v>
      </c>
      <c r="C19" s="8">
        <v>17</v>
      </c>
      <c r="D19">
        <v>10</v>
      </c>
      <c r="E19">
        <v>50</v>
      </c>
      <c r="F19">
        <v>360</v>
      </c>
      <c r="G19">
        <v>5</v>
      </c>
      <c r="H19" t="s">
        <v>1101</v>
      </c>
      <c r="I19" s="9">
        <v>1</v>
      </c>
      <c r="J19" t="s">
        <v>1121</v>
      </c>
      <c r="L19" t="s">
        <v>1121</v>
      </c>
      <c r="O19" s="9" t="s">
        <v>1121</v>
      </c>
      <c r="P19" t="s">
        <v>71</v>
      </c>
      <c r="Q19">
        <v>4</v>
      </c>
      <c r="R19">
        <v>9</v>
      </c>
      <c r="T19" t="s">
        <v>1101</v>
      </c>
      <c r="U19" t="e">
        <f>VLOOKUP(T19,A:C,2,FALSE )</f>
        <v>#N/A</v>
      </c>
    </row>
    <row r="20" spans="1:21" x14ac:dyDescent="0.25">
      <c r="A20">
        <v>18</v>
      </c>
      <c r="B20" t="s">
        <v>72</v>
      </c>
      <c r="C20" s="8">
        <v>18</v>
      </c>
      <c r="D20">
        <v>10</v>
      </c>
      <c r="E20">
        <v>104</v>
      </c>
      <c r="F20">
        <v>60</v>
      </c>
      <c r="G20">
        <v>13</v>
      </c>
      <c r="H20" t="s">
        <v>1100</v>
      </c>
      <c r="I20" s="9">
        <v>1</v>
      </c>
      <c r="J20" t="s">
        <v>1077</v>
      </c>
      <c r="K20" s="9">
        <v>2</v>
      </c>
      <c r="L20" t="s">
        <v>1047</v>
      </c>
      <c r="M20" s="9">
        <v>2</v>
      </c>
      <c r="O20" s="9" t="s">
        <v>1121</v>
      </c>
      <c r="P20" t="s">
        <v>24</v>
      </c>
      <c r="Q20">
        <v>2</v>
      </c>
      <c r="R20">
        <v>5</v>
      </c>
      <c r="T20" t="s">
        <v>1100</v>
      </c>
      <c r="U20" t="e">
        <f>VLOOKUP(T20,A:C,2,FALSE )</f>
        <v>#N/A</v>
      </c>
    </row>
    <row r="21" spans="1:21" x14ac:dyDescent="0.25">
      <c r="A21">
        <v>19</v>
      </c>
      <c r="B21" t="s">
        <v>955</v>
      </c>
      <c r="C21" s="8">
        <v>19</v>
      </c>
      <c r="D21">
        <v>11</v>
      </c>
      <c r="E21">
        <v>201</v>
      </c>
      <c r="F21">
        <v>120</v>
      </c>
      <c r="G21">
        <v>24</v>
      </c>
      <c r="H21" t="s">
        <v>1053</v>
      </c>
      <c r="I21" s="9">
        <v>2</v>
      </c>
      <c r="J21" t="s">
        <v>1077</v>
      </c>
      <c r="K21" s="9">
        <v>4</v>
      </c>
      <c r="L21" t="s">
        <v>1121</v>
      </c>
      <c r="O21" s="9" t="s">
        <v>1121</v>
      </c>
      <c r="P21" t="s">
        <v>1027</v>
      </c>
      <c r="Q21">
        <v>2</v>
      </c>
      <c r="R21">
        <v>4</v>
      </c>
      <c r="T21" t="s">
        <v>1053</v>
      </c>
      <c r="U21" t="e">
        <f>VLOOKUP(T21,A:C,2,FALSE )</f>
        <v>#N/A</v>
      </c>
    </row>
    <row r="22" spans="1:21" x14ac:dyDescent="0.25">
      <c r="A22">
        <v>20</v>
      </c>
      <c r="B22" t="s">
        <v>77</v>
      </c>
      <c r="C22" s="8">
        <v>20</v>
      </c>
      <c r="D22">
        <v>12</v>
      </c>
      <c r="E22">
        <v>122</v>
      </c>
      <c r="F22">
        <v>120</v>
      </c>
      <c r="G22">
        <v>15</v>
      </c>
      <c r="H22" t="s">
        <v>1050</v>
      </c>
      <c r="I22" s="9">
        <v>3</v>
      </c>
      <c r="J22" t="s">
        <v>1121</v>
      </c>
      <c r="L22" t="s">
        <v>1121</v>
      </c>
      <c r="O22" s="9" t="s">
        <v>1121</v>
      </c>
      <c r="P22" t="s">
        <v>44</v>
      </c>
      <c r="Q22">
        <v>3</v>
      </c>
      <c r="R22">
        <v>4</v>
      </c>
      <c r="T22" t="s">
        <v>1050</v>
      </c>
      <c r="U22" t="e">
        <f>VLOOKUP(T22,A:C,2,FALSE )</f>
        <v>#N/A</v>
      </c>
    </row>
    <row r="23" spans="1:21" x14ac:dyDescent="0.25">
      <c r="A23">
        <v>21</v>
      </c>
      <c r="B23" t="s">
        <v>79</v>
      </c>
      <c r="C23" s="8">
        <v>21</v>
      </c>
      <c r="D23">
        <v>13</v>
      </c>
      <c r="E23">
        <v>25</v>
      </c>
      <c r="F23">
        <v>180</v>
      </c>
      <c r="G23">
        <v>5</v>
      </c>
      <c r="H23" t="s">
        <v>1054</v>
      </c>
      <c r="I23" s="9">
        <v>1</v>
      </c>
      <c r="J23" t="s">
        <v>1121</v>
      </c>
      <c r="L23" t="s">
        <v>1121</v>
      </c>
      <c r="O23" s="9" t="s">
        <v>1121</v>
      </c>
      <c r="P23" t="s">
        <v>10</v>
      </c>
      <c r="Q23">
        <v>8</v>
      </c>
      <c r="R23">
        <v>17</v>
      </c>
      <c r="T23" t="s">
        <v>1054</v>
      </c>
      <c r="U23" t="e">
        <f>VLOOKUP(T23,A:C,2,FALSE )</f>
        <v>#N/A</v>
      </c>
    </row>
    <row r="24" spans="1:21" x14ac:dyDescent="0.25">
      <c r="A24">
        <v>22</v>
      </c>
      <c r="B24" t="s">
        <v>956</v>
      </c>
      <c r="C24" s="8">
        <v>22</v>
      </c>
      <c r="D24">
        <v>13</v>
      </c>
      <c r="E24">
        <v>50</v>
      </c>
      <c r="F24">
        <v>60</v>
      </c>
      <c r="G24">
        <v>6</v>
      </c>
      <c r="H24" t="s">
        <v>1055</v>
      </c>
      <c r="I24" s="9">
        <v>2</v>
      </c>
      <c r="J24" t="s">
        <v>1121</v>
      </c>
      <c r="L24" t="s">
        <v>1121</v>
      </c>
      <c r="O24" s="9" t="s">
        <v>1121</v>
      </c>
      <c r="P24" t="s">
        <v>1025</v>
      </c>
      <c r="Q24">
        <v>5</v>
      </c>
      <c r="R24">
        <v>13</v>
      </c>
      <c r="T24" t="s">
        <v>1055</v>
      </c>
      <c r="U24" t="e">
        <f>VLOOKUP(T24,A:C,2,FALSE )</f>
        <v>#N/A</v>
      </c>
    </row>
    <row r="25" spans="1:21" x14ac:dyDescent="0.25">
      <c r="A25">
        <v>23</v>
      </c>
      <c r="B25" t="s">
        <v>957</v>
      </c>
      <c r="C25" s="8">
        <v>23</v>
      </c>
      <c r="D25">
        <v>14</v>
      </c>
      <c r="E25">
        <v>82</v>
      </c>
      <c r="F25">
        <v>120</v>
      </c>
      <c r="G25">
        <v>10</v>
      </c>
      <c r="H25" t="s">
        <v>1056</v>
      </c>
      <c r="I25" s="9">
        <v>3</v>
      </c>
      <c r="J25" t="s">
        <v>1058</v>
      </c>
      <c r="K25" s="9">
        <v>1</v>
      </c>
      <c r="L25" t="s">
        <v>1047</v>
      </c>
      <c r="M25" s="9">
        <v>2</v>
      </c>
      <c r="O25" s="9" t="s">
        <v>1121</v>
      </c>
      <c r="P25" t="s">
        <v>1028</v>
      </c>
      <c r="Q25">
        <v>4</v>
      </c>
      <c r="R25">
        <v>7</v>
      </c>
      <c r="T25" t="s">
        <v>1056</v>
      </c>
      <c r="U25" t="e">
        <f>VLOOKUP(T25,A:C,2,FALSE )</f>
        <v>#N/A</v>
      </c>
    </row>
    <row r="26" spans="1:21" x14ac:dyDescent="0.25">
      <c r="A26">
        <v>24</v>
      </c>
      <c r="B26" t="s">
        <v>90</v>
      </c>
      <c r="C26" s="8">
        <v>24</v>
      </c>
      <c r="D26">
        <v>15</v>
      </c>
      <c r="E26">
        <v>32</v>
      </c>
      <c r="F26">
        <v>60</v>
      </c>
      <c r="G26">
        <v>6</v>
      </c>
      <c r="H26" t="s">
        <v>1057</v>
      </c>
      <c r="I26" s="9">
        <v>1</v>
      </c>
      <c r="J26" t="s">
        <v>1121</v>
      </c>
      <c r="L26" t="s">
        <v>1121</v>
      </c>
      <c r="O26" s="9" t="s">
        <v>1121</v>
      </c>
      <c r="P26" t="s">
        <v>10</v>
      </c>
      <c r="Q26">
        <v>9</v>
      </c>
      <c r="R26">
        <v>15</v>
      </c>
      <c r="T26" t="s">
        <v>1057</v>
      </c>
      <c r="U26" t="e">
        <f>VLOOKUP(T26,A:C,2,FALSE )</f>
        <v>#N/A</v>
      </c>
    </row>
    <row r="27" spans="1:21" x14ac:dyDescent="0.25">
      <c r="A27">
        <v>25</v>
      </c>
      <c r="B27" t="s">
        <v>958</v>
      </c>
      <c r="C27" s="8">
        <v>25</v>
      </c>
      <c r="D27">
        <v>15</v>
      </c>
      <c r="E27">
        <v>158</v>
      </c>
      <c r="F27">
        <v>1080</v>
      </c>
      <c r="G27">
        <v>19</v>
      </c>
      <c r="H27" t="s">
        <v>1058</v>
      </c>
      <c r="I27" s="9">
        <v>1</v>
      </c>
      <c r="J27" t="s">
        <v>1083</v>
      </c>
      <c r="K27" s="9">
        <v>3</v>
      </c>
      <c r="L27" t="s">
        <v>1047</v>
      </c>
      <c r="M27" s="9">
        <v>2</v>
      </c>
      <c r="O27" s="9" t="s">
        <v>1121</v>
      </c>
      <c r="P27" t="s">
        <v>1028</v>
      </c>
      <c r="Q27">
        <v>3</v>
      </c>
      <c r="R27" t="s">
        <v>610</v>
      </c>
      <c r="T27" t="s">
        <v>1058</v>
      </c>
      <c r="U27" t="e">
        <f>VLOOKUP(T27,A:C,2,FALSE )</f>
        <v>#N/A</v>
      </c>
    </row>
    <row r="28" spans="1:21" x14ac:dyDescent="0.25">
      <c r="A28">
        <v>26</v>
      </c>
      <c r="B28" t="s">
        <v>97</v>
      </c>
      <c r="C28" s="8">
        <v>26</v>
      </c>
      <c r="D28">
        <v>15</v>
      </c>
      <c r="E28">
        <v>39</v>
      </c>
      <c r="F28">
        <v>180</v>
      </c>
      <c r="G28">
        <v>7</v>
      </c>
      <c r="H28" t="s">
        <v>29</v>
      </c>
      <c r="J28" t="s">
        <v>1121</v>
      </c>
      <c r="L28" t="s">
        <v>1121</v>
      </c>
      <c r="O28" s="9" t="s">
        <v>1121</v>
      </c>
      <c r="P28" t="s">
        <v>1029</v>
      </c>
      <c r="Q28">
        <v>8</v>
      </c>
      <c r="R28">
        <v>13</v>
      </c>
      <c r="T28" t="s">
        <v>29</v>
      </c>
      <c r="U28" t="e">
        <f>VLOOKUP(T28,A:C,2,FALSE )</f>
        <v>#N/A</v>
      </c>
    </row>
    <row r="29" spans="1:21" x14ac:dyDescent="0.25">
      <c r="A29">
        <v>27</v>
      </c>
      <c r="B29" t="s">
        <v>100</v>
      </c>
      <c r="C29" s="8">
        <v>27</v>
      </c>
      <c r="D29">
        <v>16</v>
      </c>
      <c r="E29">
        <v>54</v>
      </c>
      <c r="F29">
        <v>60</v>
      </c>
      <c r="G29">
        <v>5</v>
      </c>
      <c r="H29" t="s">
        <v>1102</v>
      </c>
      <c r="I29" s="9">
        <v>1</v>
      </c>
      <c r="J29" t="s">
        <v>1121</v>
      </c>
      <c r="L29" t="s">
        <v>1121</v>
      </c>
      <c r="O29" s="9" t="s">
        <v>1121</v>
      </c>
      <c r="P29" t="s">
        <v>103</v>
      </c>
      <c r="Q29">
        <v>5</v>
      </c>
      <c r="R29">
        <v>8</v>
      </c>
      <c r="T29" t="s">
        <v>1102</v>
      </c>
      <c r="U29" t="e">
        <f>VLOOKUP(T29,A:C,2,FALSE )</f>
        <v>#N/A</v>
      </c>
    </row>
    <row r="30" spans="1:21" x14ac:dyDescent="0.25">
      <c r="A30">
        <v>28</v>
      </c>
      <c r="B30" t="s">
        <v>959</v>
      </c>
      <c r="C30" s="8">
        <v>28</v>
      </c>
      <c r="D30">
        <v>16</v>
      </c>
      <c r="E30">
        <v>14</v>
      </c>
      <c r="F30">
        <v>60</v>
      </c>
      <c r="G30">
        <v>3</v>
      </c>
      <c r="H30" t="s">
        <v>1049</v>
      </c>
      <c r="I30" s="9">
        <v>1</v>
      </c>
      <c r="J30" t="s">
        <v>1047</v>
      </c>
      <c r="K30" s="9">
        <v>3</v>
      </c>
      <c r="L30" t="s">
        <v>1121</v>
      </c>
      <c r="O30" s="9" t="s">
        <v>1121</v>
      </c>
      <c r="P30" t="s">
        <v>1024</v>
      </c>
      <c r="Q30" t="s">
        <v>29</v>
      </c>
      <c r="T30" t="s">
        <v>1049</v>
      </c>
      <c r="U30" t="e">
        <f>VLOOKUP(T30,A:C,2,FALSE )</f>
        <v>#N/A</v>
      </c>
    </row>
    <row r="31" spans="1:21" x14ac:dyDescent="0.25">
      <c r="A31">
        <v>29</v>
      </c>
      <c r="B31" t="s">
        <v>960</v>
      </c>
      <c r="C31" s="8">
        <v>29</v>
      </c>
      <c r="D31">
        <v>16</v>
      </c>
      <c r="E31">
        <v>126</v>
      </c>
      <c r="F31">
        <v>180</v>
      </c>
      <c r="G31">
        <v>15</v>
      </c>
      <c r="H31" t="s">
        <v>1059</v>
      </c>
      <c r="I31" s="9">
        <v>1</v>
      </c>
      <c r="J31" t="s">
        <v>1048</v>
      </c>
      <c r="K31" s="9">
        <v>2</v>
      </c>
      <c r="L31" t="s">
        <v>1121</v>
      </c>
      <c r="O31" s="9" t="s">
        <v>1121</v>
      </c>
      <c r="P31" t="s">
        <v>1026</v>
      </c>
      <c r="Q31">
        <v>2</v>
      </c>
      <c r="R31">
        <v>5</v>
      </c>
      <c r="T31" t="s">
        <v>1059</v>
      </c>
      <c r="U31" t="e">
        <f>VLOOKUP(T31,A:C,2,FALSE )</f>
        <v>#N/A</v>
      </c>
    </row>
    <row r="32" spans="1:21" x14ac:dyDescent="0.25">
      <c r="A32">
        <v>30</v>
      </c>
      <c r="B32" t="s">
        <v>107</v>
      </c>
      <c r="C32" s="8">
        <v>30</v>
      </c>
      <c r="D32">
        <v>17</v>
      </c>
      <c r="E32">
        <v>151</v>
      </c>
      <c r="F32">
        <v>60</v>
      </c>
      <c r="G32">
        <v>18</v>
      </c>
      <c r="H32" t="s">
        <v>1060</v>
      </c>
      <c r="I32" s="9">
        <v>2</v>
      </c>
      <c r="J32" t="s">
        <v>1121</v>
      </c>
      <c r="L32" t="s">
        <v>1121</v>
      </c>
      <c r="O32" s="9" t="s">
        <v>1121</v>
      </c>
      <c r="P32" t="s">
        <v>109</v>
      </c>
      <c r="Q32">
        <v>3</v>
      </c>
      <c r="R32" t="s">
        <v>610</v>
      </c>
      <c r="T32" t="s">
        <v>1060</v>
      </c>
      <c r="U32" t="e">
        <f>VLOOKUP(T32,A:C,2,FALSE )</f>
        <v>#N/A</v>
      </c>
    </row>
    <row r="33" spans="1:21" x14ac:dyDescent="0.25">
      <c r="A33">
        <v>31</v>
      </c>
      <c r="B33" t="s">
        <v>110</v>
      </c>
      <c r="C33" s="8">
        <v>31</v>
      </c>
      <c r="D33">
        <v>18</v>
      </c>
      <c r="E33">
        <v>28</v>
      </c>
      <c r="F33">
        <v>270</v>
      </c>
      <c r="G33">
        <v>6</v>
      </c>
      <c r="H33" t="s">
        <v>1061</v>
      </c>
      <c r="I33" s="9">
        <v>1</v>
      </c>
      <c r="J33" t="s">
        <v>1121</v>
      </c>
      <c r="L33" t="s">
        <v>1121</v>
      </c>
      <c r="O33" s="9" t="s">
        <v>1121</v>
      </c>
      <c r="P33" t="s">
        <v>10</v>
      </c>
      <c r="Q33">
        <v>10</v>
      </c>
      <c r="R33">
        <v>16</v>
      </c>
      <c r="T33" t="s">
        <v>1061</v>
      </c>
      <c r="U33" t="e">
        <f>VLOOKUP(T33,A:C,2,FALSE )</f>
        <v>#N/A</v>
      </c>
    </row>
    <row r="34" spans="1:21" x14ac:dyDescent="0.25">
      <c r="A34">
        <v>32</v>
      </c>
      <c r="B34" t="s">
        <v>961</v>
      </c>
      <c r="C34" s="8">
        <v>32</v>
      </c>
      <c r="D34">
        <v>18</v>
      </c>
      <c r="E34">
        <v>219</v>
      </c>
      <c r="F34">
        <v>480</v>
      </c>
      <c r="G34">
        <v>26</v>
      </c>
      <c r="H34" t="s">
        <v>1053</v>
      </c>
      <c r="I34" s="9">
        <v>3</v>
      </c>
      <c r="J34" t="s">
        <v>1058</v>
      </c>
      <c r="K34" s="9">
        <v>1</v>
      </c>
      <c r="L34" t="s">
        <v>1047</v>
      </c>
      <c r="M34" s="9">
        <v>2</v>
      </c>
      <c r="O34" s="9" t="s">
        <v>1121</v>
      </c>
      <c r="P34" t="s">
        <v>1028</v>
      </c>
      <c r="Q34">
        <v>1</v>
      </c>
      <c r="R34">
        <v>3</v>
      </c>
      <c r="T34" t="s">
        <v>1053</v>
      </c>
      <c r="U34" t="e">
        <f>VLOOKUP(T34,A:C,2,FALSE )</f>
        <v>#N/A</v>
      </c>
    </row>
    <row r="35" spans="1:21" x14ac:dyDescent="0.25">
      <c r="A35">
        <v>33</v>
      </c>
      <c r="B35" t="s">
        <v>116</v>
      </c>
      <c r="C35" s="8">
        <v>33</v>
      </c>
      <c r="D35">
        <v>18</v>
      </c>
      <c r="E35">
        <v>90</v>
      </c>
      <c r="F35">
        <v>270</v>
      </c>
      <c r="G35">
        <v>11</v>
      </c>
      <c r="H35" t="s">
        <v>1055</v>
      </c>
      <c r="I35" s="9">
        <v>4</v>
      </c>
      <c r="J35" t="s">
        <v>1121</v>
      </c>
      <c r="L35" t="s">
        <v>1121</v>
      </c>
      <c r="O35" s="9" t="s">
        <v>1121</v>
      </c>
      <c r="P35" t="s">
        <v>1025</v>
      </c>
      <c r="Q35">
        <v>3</v>
      </c>
      <c r="R35">
        <v>4</v>
      </c>
      <c r="T35" t="s">
        <v>1055</v>
      </c>
      <c r="U35" t="e">
        <f>VLOOKUP(T35,A:C,2,FALSE )</f>
        <v>#N/A</v>
      </c>
    </row>
    <row r="36" spans="1:21" x14ac:dyDescent="0.25">
      <c r="A36">
        <v>34</v>
      </c>
      <c r="B36" t="s">
        <v>962</v>
      </c>
      <c r="C36" s="8">
        <v>34</v>
      </c>
      <c r="D36">
        <v>18</v>
      </c>
      <c r="E36">
        <v>108</v>
      </c>
      <c r="F36">
        <v>120</v>
      </c>
      <c r="G36">
        <v>13</v>
      </c>
      <c r="H36" t="s">
        <v>1061</v>
      </c>
      <c r="I36" s="9">
        <v>3</v>
      </c>
      <c r="J36" t="s">
        <v>1121</v>
      </c>
      <c r="L36" t="s">
        <v>1121</v>
      </c>
      <c r="O36" s="9" t="s">
        <v>1121</v>
      </c>
      <c r="P36" t="s">
        <v>109</v>
      </c>
      <c r="Q36">
        <v>3</v>
      </c>
      <c r="R36">
        <v>5</v>
      </c>
      <c r="T36" t="s">
        <v>1061</v>
      </c>
      <c r="U36" t="e">
        <f>VLOOKUP(T36,A:C,2,FALSE )</f>
        <v>#N/A</v>
      </c>
    </row>
    <row r="37" spans="1:21" x14ac:dyDescent="0.25">
      <c r="A37">
        <v>35</v>
      </c>
      <c r="B37" t="s">
        <v>122</v>
      </c>
      <c r="C37" s="8">
        <v>35</v>
      </c>
      <c r="D37">
        <v>18</v>
      </c>
      <c r="E37">
        <v>180</v>
      </c>
      <c r="F37">
        <v>720</v>
      </c>
      <c r="G37">
        <v>22</v>
      </c>
      <c r="H37" t="s">
        <v>1053</v>
      </c>
      <c r="I37" s="9">
        <v>2</v>
      </c>
      <c r="J37" t="s">
        <v>1067</v>
      </c>
      <c r="K37" s="9">
        <v>2</v>
      </c>
      <c r="L37" t="s">
        <v>1121</v>
      </c>
      <c r="O37" s="9" t="s">
        <v>1121</v>
      </c>
      <c r="P37" t="s">
        <v>1027</v>
      </c>
      <c r="Q37">
        <v>2</v>
      </c>
      <c r="R37">
        <v>3</v>
      </c>
      <c r="T37" t="s">
        <v>1053</v>
      </c>
      <c r="U37" t="e">
        <f>VLOOKUP(T37,A:C,2,FALSE )</f>
        <v>#N/A</v>
      </c>
    </row>
    <row r="38" spans="1:21" x14ac:dyDescent="0.25">
      <c r="A38">
        <v>36</v>
      </c>
      <c r="B38" t="s">
        <v>963</v>
      </c>
      <c r="C38" s="8">
        <v>36</v>
      </c>
      <c r="D38">
        <v>19</v>
      </c>
      <c r="E38">
        <v>140</v>
      </c>
      <c r="F38">
        <v>960</v>
      </c>
      <c r="G38">
        <v>17</v>
      </c>
      <c r="H38" t="s">
        <v>1058</v>
      </c>
      <c r="I38" s="9">
        <v>1</v>
      </c>
      <c r="J38" t="s">
        <v>1076</v>
      </c>
      <c r="K38" s="9">
        <v>2</v>
      </c>
      <c r="L38" t="s">
        <v>1047</v>
      </c>
      <c r="M38" s="9">
        <v>2</v>
      </c>
      <c r="O38" s="9" t="s">
        <v>1121</v>
      </c>
      <c r="P38" t="s">
        <v>24</v>
      </c>
      <c r="Q38">
        <v>2</v>
      </c>
      <c r="R38">
        <v>4</v>
      </c>
      <c r="T38" t="s">
        <v>1058</v>
      </c>
      <c r="U38" t="e">
        <f>VLOOKUP(T38,A:C,2,FALSE )</f>
        <v>#N/A</v>
      </c>
    </row>
    <row r="39" spans="1:21" x14ac:dyDescent="0.25">
      <c r="A39">
        <v>37</v>
      </c>
      <c r="B39" t="s">
        <v>964</v>
      </c>
      <c r="C39" s="8">
        <v>37</v>
      </c>
      <c r="D39">
        <v>19</v>
      </c>
      <c r="E39">
        <v>111</v>
      </c>
      <c r="F39">
        <v>120</v>
      </c>
      <c r="G39">
        <v>13</v>
      </c>
      <c r="H39" t="s">
        <v>1054</v>
      </c>
      <c r="I39" s="9">
        <v>1</v>
      </c>
      <c r="J39" t="s">
        <v>1060</v>
      </c>
      <c r="K39" s="9">
        <v>1</v>
      </c>
      <c r="L39" t="s">
        <v>1121</v>
      </c>
      <c r="O39" s="9" t="s">
        <v>1121</v>
      </c>
      <c r="P39" t="s">
        <v>109</v>
      </c>
      <c r="Q39">
        <v>3</v>
      </c>
      <c r="R39">
        <v>5</v>
      </c>
      <c r="T39" t="s">
        <v>1054</v>
      </c>
      <c r="U39" t="e">
        <f>VLOOKUP(T39,A:C,2,FALSE )</f>
        <v>#N/A</v>
      </c>
    </row>
    <row r="40" spans="1:21" x14ac:dyDescent="0.25">
      <c r="A40">
        <v>38</v>
      </c>
      <c r="B40" t="s">
        <v>130</v>
      </c>
      <c r="C40" s="8">
        <v>38</v>
      </c>
      <c r="D40">
        <v>19</v>
      </c>
      <c r="E40">
        <v>46</v>
      </c>
      <c r="F40">
        <v>120</v>
      </c>
      <c r="G40">
        <v>9</v>
      </c>
      <c r="H40" t="s">
        <v>29</v>
      </c>
      <c r="J40" t="s">
        <v>1121</v>
      </c>
      <c r="L40" t="s">
        <v>1121</v>
      </c>
      <c r="O40" s="9" t="s">
        <v>1121</v>
      </c>
      <c r="P40" t="s">
        <v>1030</v>
      </c>
      <c r="Q40">
        <v>6</v>
      </c>
      <c r="R40">
        <v>10</v>
      </c>
      <c r="T40" t="s">
        <v>29</v>
      </c>
      <c r="U40" t="e">
        <f>VLOOKUP(T40,A:C,2,FALSE )</f>
        <v>#N/A</v>
      </c>
    </row>
    <row r="41" spans="1:21" x14ac:dyDescent="0.25">
      <c r="A41">
        <v>39</v>
      </c>
      <c r="B41" t="s">
        <v>965</v>
      </c>
      <c r="C41" s="8">
        <v>39</v>
      </c>
      <c r="D41">
        <v>19</v>
      </c>
      <c r="E41">
        <v>241</v>
      </c>
      <c r="F41">
        <v>60</v>
      </c>
      <c r="G41">
        <v>29</v>
      </c>
      <c r="H41" t="s">
        <v>1103</v>
      </c>
      <c r="I41" s="9">
        <v>2</v>
      </c>
      <c r="J41" t="s">
        <v>1121</v>
      </c>
      <c r="L41" t="s">
        <v>1121</v>
      </c>
      <c r="O41" s="9" t="s">
        <v>1121</v>
      </c>
      <c r="P41" t="s">
        <v>1031</v>
      </c>
      <c r="Q41">
        <v>2</v>
      </c>
      <c r="R41">
        <v>3</v>
      </c>
      <c r="T41" t="s">
        <v>1103</v>
      </c>
      <c r="U41" t="e">
        <f>VLOOKUP(T41,A:C,2,FALSE )</f>
        <v>#N/A</v>
      </c>
    </row>
    <row r="42" spans="1:21" x14ac:dyDescent="0.25">
      <c r="A42">
        <v>40</v>
      </c>
      <c r="B42" t="s">
        <v>966</v>
      </c>
      <c r="C42" s="8">
        <v>40</v>
      </c>
      <c r="D42">
        <v>20</v>
      </c>
      <c r="E42">
        <v>208</v>
      </c>
      <c r="F42">
        <v>60</v>
      </c>
      <c r="G42">
        <v>22</v>
      </c>
      <c r="H42" t="s">
        <v>1054</v>
      </c>
      <c r="I42" s="9">
        <v>2</v>
      </c>
      <c r="J42" t="s">
        <v>1060</v>
      </c>
      <c r="K42" s="9">
        <v>2</v>
      </c>
      <c r="L42" t="s">
        <v>1121</v>
      </c>
      <c r="O42" s="9" t="s">
        <v>1121</v>
      </c>
      <c r="P42" t="s">
        <v>109</v>
      </c>
      <c r="Q42">
        <v>2</v>
      </c>
      <c r="R42">
        <v>3</v>
      </c>
      <c r="T42" t="s">
        <v>1054</v>
      </c>
      <c r="U42" t="e">
        <f>VLOOKUP(T42,A:C,2,FALSE )</f>
        <v>#N/A</v>
      </c>
    </row>
    <row r="43" spans="1:21" x14ac:dyDescent="0.25">
      <c r="A43">
        <v>41</v>
      </c>
      <c r="B43" t="s">
        <v>967</v>
      </c>
      <c r="C43" s="8">
        <v>41</v>
      </c>
      <c r="D43">
        <v>21</v>
      </c>
      <c r="E43">
        <v>165</v>
      </c>
      <c r="F43">
        <v>90</v>
      </c>
      <c r="G43">
        <v>20</v>
      </c>
      <c r="H43" t="s">
        <v>1100</v>
      </c>
      <c r="I43" s="9">
        <v>1</v>
      </c>
      <c r="J43" t="s">
        <v>1059</v>
      </c>
      <c r="K43" s="9">
        <v>1</v>
      </c>
      <c r="L43" t="s">
        <v>1056</v>
      </c>
      <c r="M43" s="9">
        <v>2</v>
      </c>
      <c r="O43" s="9" t="s">
        <v>1121</v>
      </c>
      <c r="P43" t="s">
        <v>1032</v>
      </c>
      <c r="Q43">
        <v>2</v>
      </c>
      <c r="R43">
        <v>3</v>
      </c>
      <c r="T43" t="s">
        <v>1100</v>
      </c>
      <c r="U43" t="e">
        <f>VLOOKUP(T43,A:C,2,FALSE )</f>
        <v>#N/A</v>
      </c>
    </row>
    <row r="44" spans="1:21" x14ac:dyDescent="0.25">
      <c r="A44">
        <v>42</v>
      </c>
      <c r="B44" t="s">
        <v>968</v>
      </c>
      <c r="C44" s="8">
        <v>42</v>
      </c>
      <c r="D44">
        <v>21</v>
      </c>
      <c r="E44">
        <v>309</v>
      </c>
      <c r="F44">
        <v>150</v>
      </c>
      <c r="G44">
        <v>37</v>
      </c>
      <c r="H44" t="s">
        <v>1104</v>
      </c>
      <c r="I44" s="9">
        <v>1</v>
      </c>
      <c r="J44" t="s">
        <v>1060</v>
      </c>
      <c r="K44" s="9">
        <v>3</v>
      </c>
      <c r="L44" t="s">
        <v>1121</v>
      </c>
      <c r="O44" s="9" t="s">
        <v>1121</v>
      </c>
      <c r="P44" t="s">
        <v>1031</v>
      </c>
      <c r="Q44">
        <v>1</v>
      </c>
      <c r="R44">
        <v>2</v>
      </c>
      <c r="T44" t="s">
        <v>1104</v>
      </c>
      <c r="U44" t="e">
        <f>VLOOKUP(T44,A:C,2,FALSE )</f>
        <v>#N/A</v>
      </c>
    </row>
    <row r="45" spans="1:21" x14ac:dyDescent="0.25">
      <c r="A45">
        <v>43</v>
      </c>
      <c r="B45" t="s">
        <v>144</v>
      </c>
      <c r="C45" s="8">
        <v>43</v>
      </c>
      <c r="D45">
        <v>22</v>
      </c>
      <c r="E45">
        <v>68</v>
      </c>
      <c r="F45">
        <v>300</v>
      </c>
      <c r="G45">
        <v>13</v>
      </c>
      <c r="H45" t="s">
        <v>29</v>
      </c>
      <c r="J45" t="s">
        <v>1121</v>
      </c>
      <c r="L45" t="s">
        <v>1121</v>
      </c>
      <c r="O45" s="9" t="s">
        <v>1121</v>
      </c>
      <c r="P45" t="s">
        <v>1033</v>
      </c>
      <c r="Q45">
        <v>5</v>
      </c>
      <c r="R45">
        <v>7</v>
      </c>
      <c r="T45" t="s">
        <v>29</v>
      </c>
      <c r="U45" t="e">
        <f>VLOOKUP(T45,A:C,2,FALSE )</f>
        <v>#N/A</v>
      </c>
    </row>
    <row r="46" spans="1:21" x14ac:dyDescent="0.25">
      <c r="A46">
        <v>44</v>
      </c>
      <c r="B46" t="s">
        <v>969</v>
      </c>
      <c r="C46" s="8">
        <v>44</v>
      </c>
      <c r="D46">
        <v>23</v>
      </c>
      <c r="E46">
        <v>219</v>
      </c>
      <c r="F46">
        <v>120</v>
      </c>
      <c r="G46">
        <v>26</v>
      </c>
      <c r="H46" t="s">
        <v>1062</v>
      </c>
      <c r="I46" s="9">
        <v>1</v>
      </c>
      <c r="J46" t="s">
        <v>1122</v>
      </c>
      <c r="K46" s="9">
        <v>1</v>
      </c>
      <c r="L46" t="s">
        <v>1047</v>
      </c>
      <c r="M46" s="9">
        <v>5</v>
      </c>
      <c r="O46" s="9" t="s">
        <v>1121</v>
      </c>
      <c r="P46" t="s">
        <v>1032</v>
      </c>
      <c r="Q46">
        <v>2</v>
      </c>
      <c r="R46">
        <v>3</v>
      </c>
      <c r="T46" t="s">
        <v>1062</v>
      </c>
      <c r="U46" t="e">
        <f>VLOOKUP(T46,A:C,2,FALSE )</f>
        <v>#N/A</v>
      </c>
    </row>
    <row r="47" spans="1:21" x14ac:dyDescent="0.25">
      <c r="A47">
        <v>45</v>
      </c>
      <c r="B47" t="s">
        <v>970</v>
      </c>
      <c r="C47" s="8">
        <v>45</v>
      </c>
      <c r="D47">
        <v>23</v>
      </c>
      <c r="E47">
        <v>255</v>
      </c>
      <c r="F47">
        <v>120</v>
      </c>
      <c r="G47">
        <v>31</v>
      </c>
      <c r="H47" t="s">
        <v>1063</v>
      </c>
      <c r="I47" s="9">
        <v>2</v>
      </c>
      <c r="J47" t="s">
        <v>1058</v>
      </c>
      <c r="K47" s="9">
        <v>1</v>
      </c>
      <c r="L47" t="s">
        <v>1050</v>
      </c>
      <c r="M47" s="9">
        <v>1</v>
      </c>
      <c r="N47" t="s">
        <v>1086</v>
      </c>
      <c r="O47" s="9" t="s">
        <v>1086</v>
      </c>
      <c r="P47" t="s">
        <v>1032</v>
      </c>
      <c r="Q47">
        <v>2</v>
      </c>
      <c r="R47">
        <v>3</v>
      </c>
      <c r="T47" t="s">
        <v>1063</v>
      </c>
      <c r="U47" t="e">
        <f>VLOOKUP(T47,A:C,2,FALSE )</f>
        <v>#N/A</v>
      </c>
    </row>
    <row r="48" spans="1:21" x14ac:dyDescent="0.25">
      <c r="A48">
        <v>46</v>
      </c>
      <c r="B48" t="s">
        <v>154</v>
      </c>
      <c r="C48" s="8">
        <v>46</v>
      </c>
      <c r="D48">
        <v>24</v>
      </c>
      <c r="E48">
        <v>284</v>
      </c>
      <c r="F48">
        <v>360</v>
      </c>
      <c r="G48">
        <v>34</v>
      </c>
      <c r="H48" t="s">
        <v>1064</v>
      </c>
      <c r="I48" s="9">
        <v>1</v>
      </c>
      <c r="J48" t="s">
        <v>1085</v>
      </c>
      <c r="K48" s="9">
        <v>1</v>
      </c>
      <c r="L48" t="s">
        <v>1121</v>
      </c>
      <c r="O48" s="9" t="s">
        <v>1121</v>
      </c>
      <c r="P48" t="s">
        <v>1032</v>
      </c>
      <c r="Q48">
        <v>2</v>
      </c>
      <c r="R48" t="s">
        <v>610</v>
      </c>
      <c r="T48" t="s">
        <v>1064</v>
      </c>
      <c r="U48" t="e">
        <f>VLOOKUP(T48,A:C,2,FALSE )</f>
        <v>#N/A</v>
      </c>
    </row>
    <row r="49" spans="1:21" x14ac:dyDescent="0.25">
      <c r="A49">
        <v>47</v>
      </c>
      <c r="B49" t="s">
        <v>971</v>
      </c>
      <c r="C49" s="8">
        <v>47</v>
      </c>
      <c r="D49">
        <v>24</v>
      </c>
      <c r="E49">
        <v>18</v>
      </c>
      <c r="F49">
        <v>60</v>
      </c>
      <c r="G49">
        <v>5</v>
      </c>
      <c r="H49" t="s">
        <v>161</v>
      </c>
      <c r="J49" t="s">
        <v>1121</v>
      </c>
      <c r="L49" t="s">
        <v>1121</v>
      </c>
      <c r="O49" s="9" t="s">
        <v>1121</v>
      </c>
      <c r="P49" t="s">
        <v>162</v>
      </c>
      <c r="Q49" t="s">
        <v>29</v>
      </c>
      <c r="T49" t="s">
        <v>161</v>
      </c>
      <c r="U49" t="e">
        <f>VLOOKUP(T49,A:C,2,FALSE )</f>
        <v>#N/A</v>
      </c>
    </row>
    <row r="50" spans="1:21" x14ac:dyDescent="0.25">
      <c r="A50">
        <v>48</v>
      </c>
      <c r="B50" t="s">
        <v>972</v>
      </c>
      <c r="C50" s="8">
        <v>48</v>
      </c>
      <c r="D50">
        <v>24</v>
      </c>
      <c r="E50">
        <v>21</v>
      </c>
      <c r="F50">
        <v>120</v>
      </c>
      <c r="G50">
        <v>6</v>
      </c>
      <c r="H50" t="s">
        <v>161</v>
      </c>
      <c r="J50" t="s">
        <v>1121</v>
      </c>
      <c r="L50" t="s">
        <v>1121</v>
      </c>
      <c r="O50" s="9" t="s">
        <v>1121</v>
      </c>
      <c r="P50" t="s">
        <v>162</v>
      </c>
      <c r="Q50" t="s">
        <v>29</v>
      </c>
      <c r="T50" t="s">
        <v>161</v>
      </c>
      <c r="U50" t="e">
        <f>VLOOKUP(T50,A:C,2,FALSE )</f>
        <v>#N/A</v>
      </c>
    </row>
    <row r="51" spans="1:21" x14ac:dyDescent="0.25">
      <c r="A51">
        <v>49</v>
      </c>
      <c r="B51" t="s">
        <v>973</v>
      </c>
      <c r="C51" s="8">
        <v>49</v>
      </c>
      <c r="D51">
        <v>24</v>
      </c>
      <c r="E51">
        <v>32</v>
      </c>
      <c r="F51">
        <v>240</v>
      </c>
      <c r="G51">
        <v>7</v>
      </c>
      <c r="H51" t="s">
        <v>161</v>
      </c>
      <c r="J51" t="s">
        <v>1121</v>
      </c>
      <c r="L51" t="s">
        <v>1121</v>
      </c>
      <c r="O51" s="9" t="s">
        <v>1121</v>
      </c>
      <c r="P51" t="s">
        <v>162</v>
      </c>
      <c r="Q51" t="s">
        <v>29</v>
      </c>
      <c r="T51" t="s">
        <v>161</v>
      </c>
      <c r="U51" t="e">
        <f>VLOOKUP(T51,A:C,2,FALSE )</f>
        <v>#N/A</v>
      </c>
    </row>
    <row r="52" spans="1:21" x14ac:dyDescent="0.25">
      <c r="A52">
        <v>50</v>
      </c>
      <c r="B52" t="s">
        <v>974</v>
      </c>
      <c r="C52" s="8">
        <v>50</v>
      </c>
      <c r="D52">
        <v>24</v>
      </c>
      <c r="E52">
        <v>147</v>
      </c>
      <c r="F52">
        <v>180</v>
      </c>
      <c r="G52">
        <v>14</v>
      </c>
      <c r="H52" t="s">
        <v>1105</v>
      </c>
      <c r="I52" s="9">
        <v>3</v>
      </c>
      <c r="J52" t="s">
        <v>1121</v>
      </c>
      <c r="L52" t="s">
        <v>1121</v>
      </c>
      <c r="O52" s="9" t="s">
        <v>1121</v>
      </c>
      <c r="P52" t="s">
        <v>169</v>
      </c>
      <c r="Q52" t="s">
        <v>29</v>
      </c>
      <c r="T52" t="s">
        <v>1105</v>
      </c>
      <c r="U52" t="e">
        <f>VLOOKUP(T52,A:C,2,FALSE )</f>
        <v>#N/A</v>
      </c>
    </row>
    <row r="53" spans="1:21" x14ac:dyDescent="0.25">
      <c r="A53">
        <v>51</v>
      </c>
      <c r="B53" t="s">
        <v>975</v>
      </c>
      <c r="C53" s="8">
        <v>51</v>
      </c>
      <c r="D53">
        <v>25</v>
      </c>
      <c r="E53">
        <v>36</v>
      </c>
      <c r="F53">
        <v>60</v>
      </c>
      <c r="G53">
        <v>4</v>
      </c>
      <c r="H53" t="s">
        <v>1106</v>
      </c>
      <c r="I53" s="9">
        <v>1</v>
      </c>
      <c r="J53" t="s">
        <v>1121</v>
      </c>
      <c r="L53" t="s">
        <v>1121</v>
      </c>
      <c r="O53" s="9" t="s">
        <v>1121</v>
      </c>
      <c r="P53" t="s">
        <v>10</v>
      </c>
      <c r="Q53">
        <v>4</v>
      </c>
      <c r="R53">
        <v>12</v>
      </c>
      <c r="T53" t="s">
        <v>1106</v>
      </c>
      <c r="U53" t="e">
        <f>VLOOKUP(T53,A:C,2,FALSE )</f>
        <v>#N/A</v>
      </c>
    </row>
    <row r="54" spans="1:21" x14ac:dyDescent="0.25">
      <c r="A54">
        <v>52</v>
      </c>
      <c r="B54" t="s">
        <v>976</v>
      </c>
      <c r="C54" s="8">
        <v>52</v>
      </c>
      <c r="D54">
        <v>25</v>
      </c>
      <c r="E54">
        <v>122</v>
      </c>
      <c r="F54">
        <v>180</v>
      </c>
      <c r="G54">
        <v>15</v>
      </c>
      <c r="H54" t="s">
        <v>1107</v>
      </c>
      <c r="I54" s="9">
        <v>2</v>
      </c>
      <c r="J54" t="s">
        <v>1048</v>
      </c>
      <c r="K54" s="9">
        <v>2</v>
      </c>
      <c r="L54" t="s">
        <v>1121</v>
      </c>
      <c r="O54" s="9" t="s">
        <v>1121</v>
      </c>
      <c r="P54" t="s">
        <v>1026</v>
      </c>
      <c r="Q54">
        <v>3</v>
      </c>
      <c r="R54">
        <v>4</v>
      </c>
      <c r="T54" t="s">
        <v>1107</v>
      </c>
      <c r="U54" t="e">
        <f>VLOOKUP(T54,A:C,2,FALSE )</f>
        <v>#N/A</v>
      </c>
    </row>
    <row r="55" spans="1:21" x14ac:dyDescent="0.25">
      <c r="A55">
        <v>53</v>
      </c>
      <c r="B55" t="s">
        <v>977</v>
      </c>
      <c r="C55" s="8">
        <v>53</v>
      </c>
      <c r="D55">
        <v>25</v>
      </c>
      <c r="E55">
        <v>180</v>
      </c>
      <c r="F55">
        <v>480</v>
      </c>
      <c r="G55">
        <v>18</v>
      </c>
      <c r="H55" t="s">
        <v>1108</v>
      </c>
      <c r="I55" s="9">
        <v>3</v>
      </c>
      <c r="J55" t="s">
        <v>1121</v>
      </c>
      <c r="L55" t="s">
        <v>1121</v>
      </c>
      <c r="O55" s="9" t="s">
        <v>1121</v>
      </c>
      <c r="P55" t="s">
        <v>169</v>
      </c>
      <c r="Q55" t="s">
        <v>29</v>
      </c>
      <c r="T55" t="s">
        <v>1108</v>
      </c>
      <c r="U55" t="e">
        <f>VLOOKUP(T55,A:C,2,FALSE )</f>
        <v>#N/A</v>
      </c>
    </row>
    <row r="56" spans="1:21" x14ac:dyDescent="0.25">
      <c r="A56">
        <v>54</v>
      </c>
      <c r="B56" t="s">
        <v>978</v>
      </c>
      <c r="C56" s="8">
        <v>54</v>
      </c>
      <c r="D56">
        <v>25</v>
      </c>
      <c r="E56">
        <v>205</v>
      </c>
      <c r="F56">
        <v>960</v>
      </c>
      <c r="G56">
        <v>21</v>
      </c>
      <c r="H56" t="s">
        <v>1109</v>
      </c>
      <c r="I56" s="9">
        <v>3</v>
      </c>
      <c r="J56" t="s">
        <v>1121</v>
      </c>
      <c r="L56" t="s">
        <v>1121</v>
      </c>
      <c r="O56" s="9" t="s">
        <v>1121</v>
      </c>
      <c r="P56" t="s">
        <v>169</v>
      </c>
      <c r="Q56" t="s">
        <v>29</v>
      </c>
      <c r="T56" t="s">
        <v>1109</v>
      </c>
      <c r="U56" t="e">
        <f>VLOOKUP(T56,A:C,2,FALSE )</f>
        <v>#N/A</v>
      </c>
    </row>
    <row r="57" spans="1:21" x14ac:dyDescent="0.25">
      <c r="A57">
        <v>55</v>
      </c>
      <c r="B57" t="s">
        <v>979</v>
      </c>
      <c r="C57" s="8">
        <v>55</v>
      </c>
      <c r="D57">
        <v>25</v>
      </c>
      <c r="E57">
        <v>327</v>
      </c>
      <c r="F57">
        <v>375</v>
      </c>
      <c r="G57">
        <v>39</v>
      </c>
      <c r="H57" t="s">
        <v>1103</v>
      </c>
      <c r="I57" s="9">
        <v>2</v>
      </c>
      <c r="J57" t="s">
        <v>1054</v>
      </c>
      <c r="K57" s="9">
        <v>1</v>
      </c>
      <c r="L57" t="s">
        <v>1086</v>
      </c>
      <c r="M57" s="9">
        <v>1</v>
      </c>
      <c r="O57" s="9" t="s">
        <v>1121</v>
      </c>
      <c r="P57" t="s">
        <v>1031</v>
      </c>
      <c r="Q57">
        <v>1</v>
      </c>
      <c r="R57">
        <v>2</v>
      </c>
      <c r="T57" t="s">
        <v>1103</v>
      </c>
      <c r="U57" t="e">
        <f>VLOOKUP(T57,A:C,2,FALSE )</f>
        <v>#N/A</v>
      </c>
    </row>
    <row r="58" spans="1:21" x14ac:dyDescent="0.25">
      <c r="A58">
        <v>56</v>
      </c>
      <c r="B58" t="s">
        <v>183</v>
      </c>
      <c r="C58" s="8">
        <v>56</v>
      </c>
      <c r="D58">
        <v>26</v>
      </c>
      <c r="E58">
        <v>82</v>
      </c>
      <c r="F58">
        <v>660</v>
      </c>
      <c r="G58">
        <v>16</v>
      </c>
      <c r="H58" t="s">
        <v>29</v>
      </c>
      <c r="J58" t="s">
        <v>1121</v>
      </c>
      <c r="L58" t="s">
        <v>1121</v>
      </c>
      <c r="O58" s="9" t="s">
        <v>1121</v>
      </c>
      <c r="P58" t="s">
        <v>1034</v>
      </c>
      <c r="Q58">
        <v>4</v>
      </c>
      <c r="R58">
        <v>6</v>
      </c>
      <c r="T58" t="s">
        <v>29</v>
      </c>
      <c r="U58" t="e">
        <f>VLOOKUP(T58,A:C,2,FALSE )</f>
        <v>#N/A</v>
      </c>
    </row>
    <row r="59" spans="1:21" x14ac:dyDescent="0.25">
      <c r="A59">
        <v>57</v>
      </c>
      <c r="B59" t="s">
        <v>980</v>
      </c>
      <c r="C59" s="8">
        <v>57</v>
      </c>
      <c r="D59">
        <v>26</v>
      </c>
      <c r="E59">
        <v>226</v>
      </c>
      <c r="F59">
        <v>480</v>
      </c>
      <c r="G59">
        <v>27</v>
      </c>
      <c r="H59" t="s">
        <v>1065</v>
      </c>
      <c r="I59" s="9">
        <v>2</v>
      </c>
      <c r="J59" t="s">
        <v>1077</v>
      </c>
      <c r="K59" s="9">
        <v>2</v>
      </c>
      <c r="L59" t="s">
        <v>1047</v>
      </c>
      <c r="M59" s="9">
        <v>2</v>
      </c>
      <c r="O59" s="9" t="s">
        <v>1121</v>
      </c>
      <c r="P59" t="s">
        <v>24</v>
      </c>
      <c r="Q59">
        <v>2</v>
      </c>
      <c r="R59">
        <v>3</v>
      </c>
      <c r="T59" t="s">
        <v>1065</v>
      </c>
      <c r="U59" t="e">
        <f>VLOOKUP(T59,A:C,2,FALSE )</f>
        <v>#N/A</v>
      </c>
    </row>
    <row r="60" spans="1:21" x14ac:dyDescent="0.25">
      <c r="A60">
        <v>58</v>
      </c>
      <c r="B60" t="s">
        <v>981</v>
      </c>
      <c r="C60" s="8">
        <v>58</v>
      </c>
      <c r="D60">
        <v>26</v>
      </c>
      <c r="E60">
        <v>46</v>
      </c>
      <c r="F60">
        <v>60</v>
      </c>
      <c r="G60">
        <v>6</v>
      </c>
      <c r="H60" t="s">
        <v>1056</v>
      </c>
      <c r="I60" s="9">
        <v>3</v>
      </c>
      <c r="J60" t="s">
        <v>1121</v>
      </c>
      <c r="L60" t="s">
        <v>1121</v>
      </c>
      <c r="O60" s="9" t="s">
        <v>1121</v>
      </c>
      <c r="P60" t="s">
        <v>1035</v>
      </c>
      <c r="Q60">
        <v>6</v>
      </c>
      <c r="R60">
        <v>11</v>
      </c>
      <c r="T60" t="s">
        <v>1056</v>
      </c>
      <c r="U60" t="e">
        <f>VLOOKUP(T60,A:C,2,FALSE )</f>
        <v>#N/A</v>
      </c>
    </row>
    <row r="61" spans="1:21" x14ac:dyDescent="0.25">
      <c r="A61">
        <v>59</v>
      </c>
      <c r="B61" t="s">
        <v>982</v>
      </c>
      <c r="C61" s="8">
        <v>59</v>
      </c>
      <c r="D61">
        <v>27</v>
      </c>
      <c r="E61">
        <v>54</v>
      </c>
      <c r="F61">
        <v>420</v>
      </c>
      <c r="G61">
        <v>10</v>
      </c>
      <c r="H61" t="s">
        <v>1066</v>
      </c>
      <c r="I61" s="9">
        <v>1</v>
      </c>
      <c r="J61" t="s">
        <v>1121</v>
      </c>
      <c r="L61" t="s">
        <v>1121</v>
      </c>
      <c r="O61" s="9" t="s">
        <v>1121</v>
      </c>
      <c r="P61" t="s">
        <v>194</v>
      </c>
      <c r="Q61">
        <v>6</v>
      </c>
      <c r="R61">
        <v>9</v>
      </c>
      <c r="T61" t="s">
        <v>1066</v>
      </c>
      <c r="U61" t="e">
        <f>VLOOKUP(T61,A:C,2,FALSE )</f>
        <v>#N/A</v>
      </c>
    </row>
    <row r="62" spans="1:21" x14ac:dyDescent="0.25">
      <c r="A62">
        <v>60</v>
      </c>
      <c r="B62" t="s">
        <v>983</v>
      </c>
      <c r="C62" s="8">
        <v>60</v>
      </c>
      <c r="D62">
        <v>27</v>
      </c>
      <c r="E62">
        <v>226</v>
      </c>
      <c r="F62">
        <v>240</v>
      </c>
      <c r="G62">
        <v>27</v>
      </c>
      <c r="H62" t="s">
        <v>1067</v>
      </c>
      <c r="I62" s="9">
        <v>2</v>
      </c>
      <c r="J62" t="s">
        <v>1106</v>
      </c>
      <c r="K62" s="9">
        <v>1</v>
      </c>
      <c r="L62" t="s">
        <v>1119</v>
      </c>
      <c r="M62" s="9">
        <v>2</v>
      </c>
      <c r="O62" s="9" t="s">
        <v>1121</v>
      </c>
      <c r="P62" t="s">
        <v>1027</v>
      </c>
      <c r="Q62">
        <v>2</v>
      </c>
      <c r="R62">
        <v>3</v>
      </c>
      <c r="T62" t="s">
        <v>1067</v>
      </c>
      <c r="U62" t="e">
        <f>VLOOKUP(T62,A:C,2,FALSE )</f>
        <v>#N/A</v>
      </c>
    </row>
    <row r="63" spans="1:21" x14ac:dyDescent="0.25">
      <c r="A63">
        <v>61</v>
      </c>
      <c r="B63" t="s">
        <v>984</v>
      </c>
      <c r="C63" s="8">
        <v>61</v>
      </c>
      <c r="D63">
        <v>27</v>
      </c>
      <c r="E63">
        <v>0</v>
      </c>
      <c r="F63">
        <v>210</v>
      </c>
      <c r="G63">
        <v>1</v>
      </c>
      <c r="H63" t="s">
        <v>200</v>
      </c>
      <c r="J63" t="s">
        <v>1121</v>
      </c>
      <c r="L63" t="s">
        <v>1121</v>
      </c>
      <c r="O63" s="9" t="s">
        <v>1121</v>
      </c>
      <c r="P63" t="s">
        <v>1036</v>
      </c>
      <c r="Q63" t="s">
        <v>29</v>
      </c>
      <c r="T63" t="s">
        <v>200</v>
      </c>
      <c r="U63" t="e">
        <f>VLOOKUP(T63,A:C,2,FALSE )</f>
        <v>#N/A</v>
      </c>
    </row>
    <row r="64" spans="1:21" x14ac:dyDescent="0.25">
      <c r="A64">
        <v>62</v>
      </c>
      <c r="B64" t="s">
        <v>985</v>
      </c>
      <c r="C64" s="8">
        <v>62</v>
      </c>
      <c r="D64">
        <v>27</v>
      </c>
      <c r="E64">
        <v>0</v>
      </c>
      <c r="F64">
        <v>195</v>
      </c>
      <c r="G64">
        <v>2</v>
      </c>
      <c r="H64" t="s">
        <v>1110</v>
      </c>
      <c r="I64" s="9">
        <v>1</v>
      </c>
      <c r="J64" t="s">
        <v>1121</v>
      </c>
      <c r="L64" t="s">
        <v>1121</v>
      </c>
      <c r="O64" s="9" t="s">
        <v>1121</v>
      </c>
      <c r="P64" t="s">
        <v>1036</v>
      </c>
      <c r="Q64" t="s">
        <v>29</v>
      </c>
      <c r="T64" t="s">
        <v>1110</v>
      </c>
      <c r="U64" t="e">
        <f>VLOOKUP(T64,A:C,2,FALSE )</f>
        <v>#N/A</v>
      </c>
    </row>
    <row r="65" spans="1:21" x14ac:dyDescent="0.25">
      <c r="A65">
        <v>63</v>
      </c>
      <c r="B65" t="s">
        <v>986</v>
      </c>
      <c r="C65" s="8">
        <v>63</v>
      </c>
      <c r="D65">
        <v>27</v>
      </c>
      <c r="E65">
        <v>0</v>
      </c>
      <c r="F65">
        <v>360</v>
      </c>
      <c r="G65">
        <v>3</v>
      </c>
      <c r="H65" t="s">
        <v>1111</v>
      </c>
      <c r="I65" s="9">
        <v>1</v>
      </c>
      <c r="J65" t="s">
        <v>1121</v>
      </c>
      <c r="L65" t="s">
        <v>1121</v>
      </c>
      <c r="O65" s="9" t="s">
        <v>1121</v>
      </c>
      <c r="P65" t="s">
        <v>1036</v>
      </c>
      <c r="Q65" t="s">
        <v>29</v>
      </c>
      <c r="T65" t="s">
        <v>1111</v>
      </c>
      <c r="U65" t="e">
        <f>VLOOKUP(T65,A:C,2,FALSE )</f>
        <v>#N/A</v>
      </c>
    </row>
    <row r="66" spans="1:21" x14ac:dyDescent="0.25">
      <c r="A66">
        <v>64</v>
      </c>
      <c r="B66" t="s">
        <v>987</v>
      </c>
      <c r="C66" s="8">
        <v>64</v>
      </c>
      <c r="D66">
        <v>27</v>
      </c>
      <c r="E66">
        <v>0</v>
      </c>
      <c r="F66">
        <v>120</v>
      </c>
      <c r="G66">
        <v>4</v>
      </c>
      <c r="H66" t="s">
        <v>1112</v>
      </c>
      <c r="I66" s="9">
        <v>1</v>
      </c>
      <c r="J66" t="s">
        <v>1121</v>
      </c>
      <c r="L66" t="s">
        <v>1121</v>
      </c>
      <c r="O66" s="9" t="s">
        <v>1121</v>
      </c>
      <c r="P66" t="s">
        <v>1036</v>
      </c>
      <c r="Q66" t="s">
        <v>29</v>
      </c>
      <c r="T66" t="s">
        <v>1112</v>
      </c>
      <c r="U66" t="e">
        <f>VLOOKUP(T66,A:C,2,FALSE )</f>
        <v>#N/A</v>
      </c>
    </row>
    <row r="67" spans="1:21" x14ac:dyDescent="0.25">
      <c r="A67">
        <v>65</v>
      </c>
      <c r="B67" t="s">
        <v>988</v>
      </c>
      <c r="C67" s="8">
        <v>65</v>
      </c>
      <c r="D67">
        <v>27</v>
      </c>
      <c r="E67">
        <v>0</v>
      </c>
      <c r="F67">
        <v>120</v>
      </c>
      <c r="G67">
        <v>5</v>
      </c>
      <c r="H67" t="s">
        <v>1113</v>
      </c>
      <c r="I67" s="9">
        <v>1</v>
      </c>
      <c r="J67" t="s">
        <v>1121</v>
      </c>
      <c r="L67" t="s">
        <v>1121</v>
      </c>
      <c r="O67" s="9" t="s">
        <v>1121</v>
      </c>
      <c r="P67" t="s">
        <v>1036</v>
      </c>
      <c r="Q67" t="s">
        <v>29</v>
      </c>
      <c r="T67" t="s">
        <v>1113</v>
      </c>
      <c r="U67" t="e">
        <f>VLOOKUP(T67,A:C,2,FALSE )</f>
        <v>#N/A</v>
      </c>
    </row>
    <row r="68" spans="1:21" x14ac:dyDescent="0.25">
      <c r="A68">
        <v>66</v>
      </c>
      <c r="B68" t="s">
        <v>989</v>
      </c>
      <c r="C68" s="8">
        <v>66</v>
      </c>
      <c r="D68">
        <v>28</v>
      </c>
      <c r="E68">
        <v>270</v>
      </c>
      <c r="F68">
        <v>450</v>
      </c>
      <c r="G68">
        <v>32</v>
      </c>
      <c r="H68" t="s">
        <v>1068</v>
      </c>
      <c r="I68" s="9">
        <v>3</v>
      </c>
      <c r="J68" t="s">
        <v>1058</v>
      </c>
      <c r="K68" s="9">
        <v>1</v>
      </c>
      <c r="L68" t="s">
        <v>1087</v>
      </c>
      <c r="M68" s="9">
        <v>1</v>
      </c>
      <c r="N68" t="s">
        <v>1047</v>
      </c>
      <c r="O68" s="9" t="s">
        <v>1047</v>
      </c>
      <c r="P68" t="s">
        <v>1028</v>
      </c>
      <c r="Q68">
        <v>1</v>
      </c>
      <c r="R68">
        <v>2</v>
      </c>
      <c r="T68" t="s">
        <v>1068</v>
      </c>
      <c r="U68" t="e">
        <f>VLOOKUP(T68,A:C,2,FALSE )</f>
        <v>#N/A</v>
      </c>
    </row>
    <row r="69" spans="1:21" x14ac:dyDescent="0.25">
      <c r="A69">
        <v>67</v>
      </c>
      <c r="B69" t="s">
        <v>990</v>
      </c>
      <c r="C69" s="8">
        <v>67</v>
      </c>
      <c r="D69">
        <v>28</v>
      </c>
      <c r="E69">
        <v>226</v>
      </c>
      <c r="F69">
        <v>480</v>
      </c>
      <c r="G69">
        <v>27</v>
      </c>
      <c r="H69" t="s">
        <v>1058</v>
      </c>
      <c r="I69" s="9">
        <v>1</v>
      </c>
      <c r="J69" t="s">
        <v>1119</v>
      </c>
      <c r="K69" s="9">
        <v>3</v>
      </c>
      <c r="L69" t="s">
        <v>1047</v>
      </c>
      <c r="M69" s="9">
        <v>2</v>
      </c>
      <c r="O69" s="9" t="s">
        <v>1121</v>
      </c>
      <c r="P69" t="s">
        <v>1028</v>
      </c>
      <c r="Q69">
        <v>2</v>
      </c>
      <c r="R69">
        <v>3</v>
      </c>
      <c r="T69" t="s">
        <v>1058</v>
      </c>
      <c r="U69" t="e">
        <f>VLOOKUP(T69,A:C,2,FALSE )</f>
        <v>#N/A</v>
      </c>
    </row>
    <row r="70" spans="1:21" x14ac:dyDescent="0.25">
      <c r="A70">
        <v>68</v>
      </c>
      <c r="B70" t="s">
        <v>991</v>
      </c>
      <c r="C70" s="8">
        <v>68</v>
      </c>
      <c r="D70">
        <v>28</v>
      </c>
      <c r="E70">
        <v>129</v>
      </c>
      <c r="F70">
        <v>120</v>
      </c>
      <c r="G70">
        <v>15</v>
      </c>
      <c r="H70" t="s">
        <v>1068</v>
      </c>
      <c r="I70" s="9">
        <v>2</v>
      </c>
      <c r="J70" t="s">
        <v>1121</v>
      </c>
      <c r="L70" t="s">
        <v>1121</v>
      </c>
      <c r="O70" s="9" t="s">
        <v>1121</v>
      </c>
      <c r="P70" t="s">
        <v>1035</v>
      </c>
      <c r="Q70">
        <v>3</v>
      </c>
      <c r="R70">
        <v>7</v>
      </c>
      <c r="T70" t="s">
        <v>1068</v>
      </c>
      <c r="U70" t="e">
        <f>VLOOKUP(T70,A:C,2,FALSE )</f>
        <v>#N/A</v>
      </c>
    </row>
    <row r="71" spans="1:21" x14ac:dyDescent="0.25">
      <c r="A71">
        <v>69</v>
      </c>
      <c r="B71" t="s">
        <v>992</v>
      </c>
      <c r="C71" s="8">
        <v>69</v>
      </c>
      <c r="D71">
        <v>29</v>
      </c>
      <c r="E71">
        <v>172</v>
      </c>
      <c r="F71">
        <v>420</v>
      </c>
      <c r="G71">
        <v>20</v>
      </c>
      <c r="H71" t="s">
        <v>1062</v>
      </c>
      <c r="I71" s="9">
        <v>1</v>
      </c>
      <c r="J71" t="s">
        <v>1050</v>
      </c>
      <c r="K71" s="9">
        <v>1</v>
      </c>
      <c r="L71" t="s">
        <v>1122</v>
      </c>
      <c r="M71" s="9">
        <v>1</v>
      </c>
      <c r="O71" s="9" t="s">
        <v>1121</v>
      </c>
      <c r="P71" t="s">
        <v>1037</v>
      </c>
      <c r="Q71">
        <v>2</v>
      </c>
      <c r="R71">
        <v>3</v>
      </c>
      <c r="T71" t="s">
        <v>1062</v>
      </c>
      <c r="U71" t="e">
        <f>VLOOKUP(T71,A:C,2,FALSE )</f>
        <v>#N/A</v>
      </c>
    </row>
    <row r="72" spans="1:21" x14ac:dyDescent="0.25">
      <c r="A72">
        <v>70</v>
      </c>
      <c r="B72" t="s">
        <v>230</v>
      </c>
      <c r="C72" s="8">
        <v>70</v>
      </c>
      <c r="D72">
        <v>30</v>
      </c>
      <c r="E72">
        <v>43</v>
      </c>
      <c r="F72">
        <v>120</v>
      </c>
      <c r="G72">
        <v>8</v>
      </c>
      <c r="H72" t="s">
        <v>1069</v>
      </c>
      <c r="I72" s="9">
        <v>1</v>
      </c>
      <c r="J72" t="s">
        <v>1121</v>
      </c>
      <c r="L72" t="s">
        <v>1121</v>
      </c>
      <c r="O72" s="9" t="s">
        <v>1121</v>
      </c>
      <c r="P72" t="s">
        <v>10</v>
      </c>
      <c r="Q72">
        <v>6</v>
      </c>
      <c r="R72">
        <v>12</v>
      </c>
      <c r="T72" t="s">
        <v>1069</v>
      </c>
      <c r="U72" t="e">
        <f>VLOOKUP(T72,A:C,2,FALSE )</f>
        <v>#N/A</v>
      </c>
    </row>
    <row r="73" spans="1:21" x14ac:dyDescent="0.25">
      <c r="A73">
        <v>71</v>
      </c>
      <c r="B73" t="s">
        <v>993</v>
      </c>
      <c r="C73" s="8">
        <v>71</v>
      </c>
      <c r="D73">
        <v>30</v>
      </c>
      <c r="E73">
        <v>118</v>
      </c>
      <c r="F73">
        <v>90</v>
      </c>
      <c r="G73">
        <v>14</v>
      </c>
      <c r="H73" t="s">
        <v>1070</v>
      </c>
      <c r="I73" s="9">
        <v>2</v>
      </c>
      <c r="J73" t="s">
        <v>1121</v>
      </c>
      <c r="L73" t="s">
        <v>1121</v>
      </c>
      <c r="O73" s="9" t="s">
        <v>1121</v>
      </c>
      <c r="P73" t="s">
        <v>1027</v>
      </c>
      <c r="Q73">
        <v>3</v>
      </c>
      <c r="R73">
        <v>5</v>
      </c>
      <c r="T73" t="s">
        <v>1070</v>
      </c>
      <c r="U73" t="e">
        <f>VLOOKUP(T73,A:C,2,FALSE )</f>
        <v>#N/A</v>
      </c>
    </row>
    <row r="74" spans="1:21" x14ac:dyDescent="0.25">
      <c r="A74">
        <v>72</v>
      </c>
      <c r="B74" t="s">
        <v>994</v>
      </c>
      <c r="C74" s="8">
        <v>72</v>
      </c>
      <c r="D74">
        <v>30</v>
      </c>
      <c r="E74">
        <v>216</v>
      </c>
      <c r="F74">
        <v>150</v>
      </c>
      <c r="G74">
        <v>26</v>
      </c>
      <c r="H74" t="s">
        <v>1063</v>
      </c>
      <c r="I74" s="9">
        <v>2</v>
      </c>
      <c r="J74" t="s">
        <v>1121</v>
      </c>
      <c r="L74" t="s">
        <v>1121</v>
      </c>
      <c r="O74" s="9" t="s">
        <v>1121</v>
      </c>
      <c r="P74" t="s">
        <v>1035</v>
      </c>
      <c r="Q74">
        <v>2</v>
      </c>
      <c r="R74">
        <v>3</v>
      </c>
      <c r="T74" t="s">
        <v>1063</v>
      </c>
      <c r="U74" t="e">
        <f>VLOOKUP(T74,A:C,2,FALSE )</f>
        <v>#N/A</v>
      </c>
    </row>
    <row r="75" spans="1:21" x14ac:dyDescent="0.25">
      <c r="A75">
        <v>73</v>
      </c>
      <c r="B75" t="s">
        <v>995</v>
      </c>
      <c r="C75" s="8">
        <v>73</v>
      </c>
      <c r="D75">
        <v>30</v>
      </c>
      <c r="E75">
        <v>0</v>
      </c>
      <c r="F75">
        <v>180</v>
      </c>
      <c r="G75">
        <v>7</v>
      </c>
      <c r="H75" t="s">
        <v>200</v>
      </c>
      <c r="J75" t="s">
        <v>1121</v>
      </c>
      <c r="L75" t="s">
        <v>1121</v>
      </c>
      <c r="O75" s="9" t="s">
        <v>1121</v>
      </c>
      <c r="P75" t="s">
        <v>1038</v>
      </c>
      <c r="Q75" t="s">
        <v>29</v>
      </c>
      <c r="T75" t="s">
        <v>200</v>
      </c>
      <c r="U75" t="e">
        <f>VLOOKUP(T75,A:C,2,FALSE )</f>
        <v>#N/A</v>
      </c>
    </row>
    <row r="76" spans="1:21" x14ac:dyDescent="0.25">
      <c r="A76">
        <v>74</v>
      </c>
      <c r="B76" t="s">
        <v>996</v>
      </c>
      <c r="C76" s="8">
        <v>74</v>
      </c>
      <c r="D76">
        <v>30</v>
      </c>
      <c r="E76">
        <v>0</v>
      </c>
      <c r="F76">
        <v>60</v>
      </c>
      <c r="G76">
        <v>7</v>
      </c>
      <c r="H76" t="s">
        <v>1071</v>
      </c>
      <c r="I76" s="9">
        <v>5</v>
      </c>
      <c r="J76" t="s">
        <v>1121</v>
      </c>
      <c r="L76" t="s">
        <v>1121</v>
      </c>
      <c r="O76" s="9" t="s">
        <v>1121</v>
      </c>
      <c r="P76" t="s">
        <v>1038</v>
      </c>
      <c r="Q76" t="s">
        <v>29</v>
      </c>
      <c r="T76" t="s">
        <v>1071</v>
      </c>
      <c r="U76" t="e">
        <f>VLOOKUP(T76,A:C,2,FALSE )</f>
        <v>#N/A</v>
      </c>
    </row>
    <row r="77" spans="1:21" x14ac:dyDescent="0.25">
      <c r="A77">
        <v>75</v>
      </c>
      <c r="B77" t="s">
        <v>997</v>
      </c>
      <c r="C77" s="8">
        <v>75</v>
      </c>
      <c r="D77">
        <v>31</v>
      </c>
      <c r="E77">
        <v>162</v>
      </c>
      <c r="F77">
        <v>270</v>
      </c>
      <c r="G77">
        <v>19</v>
      </c>
      <c r="H77" t="s">
        <v>1070</v>
      </c>
      <c r="I77" s="9">
        <v>3</v>
      </c>
      <c r="J77" t="s">
        <v>1121</v>
      </c>
      <c r="L77" t="s">
        <v>1121</v>
      </c>
      <c r="O77" s="9" t="s">
        <v>1121</v>
      </c>
      <c r="P77" t="s">
        <v>1035</v>
      </c>
      <c r="Q77">
        <v>2</v>
      </c>
      <c r="R77">
        <v>3</v>
      </c>
      <c r="T77" t="s">
        <v>1070</v>
      </c>
      <c r="U77" t="e">
        <f>VLOOKUP(T77,A:C,2,FALSE )</f>
        <v>#N/A</v>
      </c>
    </row>
    <row r="78" spans="1:21" x14ac:dyDescent="0.25">
      <c r="A78">
        <v>76</v>
      </c>
      <c r="B78" t="s">
        <v>998</v>
      </c>
      <c r="C78" s="8">
        <v>76</v>
      </c>
      <c r="D78">
        <v>31</v>
      </c>
      <c r="E78">
        <v>205</v>
      </c>
      <c r="F78">
        <v>60</v>
      </c>
      <c r="G78">
        <v>24</v>
      </c>
      <c r="H78" t="s">
        <v>1072</v>
      </c>
      <c r="I78" s="9">
        <v>1</v>
      </c>
      <c r="J78" t="s">
        <v>1086</v>
      </c>
      <c r="K78" s="9">
        <v>1</v>
      </c>
      <c r="L78" t="s">
        <v>1121</v>
      </c>
      <c r="O78" s="9" t="s">
        <v>1121</v>
      </c>
      <c r="P78" t="s">
        <v>1035</v>
      </c>
      <c r="Q78">
        <v>2</v>
      </c>
      <c r="R78">
        <v>3</v>
      </c>
      <c r="T78" t="s">
        <v>1072</v>
      </c>
      <c r="U78" t="e">
        <f>VLOOKUP(T78,A:C,2,FALSE )</f>
        <v>#N/A</v>
      </c>
    </row>
    <row r="79" spans="1:21" x14ac:dyDescent="0.25">
      <c r="A79">
        <v>77</v>
      </c>
      <c r="B79" t="s">
        <v>999</v>
      </c>
      <c r="C79" s="8">
        <v>77</v>
      </c>
      <c r="D79">
        <v>32</v>
      </c>
      <c r="E79">
        <v>14</v>
      </c>
      <c r="F79">
        <v>60</v>
      </c>
      <c r="G79">
        <v>3</v>
      </c>
      <c r="H79" t="s">
        <v>1056</v>
      </c>
      <c r="I79" s="9">
        <v>2</v>
      </c>
      <c r="J79" t="s">
        <v>1048</v>
      </c>
      <c r="K79" s="9">
        <v>1</v>
      </c>
      <c r="L79" t="s">
        <v>1047</v>
      </c>
      <c r="M79" s="9">
        <v>1</v>
      </c>
      <c r="O79" s="9" t="s">
        <v>1121</v>
      </c>
      <c r="P79" t="s">
        <v>1024</v>
      </c>
      <c r="Q79" t="s">
        <v>29</v>
      </c>
      <c r="T79" t="s">
        <v>1056</v>
      </c>
      <c r="U79" t="e">
        <f>VLOOKUP(T79,A:C,2,FALSE )</f>
        <v>#N/A</v>
      </c>
    </row>
    <row r="80" spans="1:21" x14ac:dyDescent="0.25">
      <c r="A80">
        <v>78</v>
      </c>
      <c r="B80" t="s">
        <v>1000</v>
      </c>
      <c r="C80" s="8">
        <v>78</v>
      </c>
      <c r="D80">
        <v>32</v>
      </c>
      <c r="E80">
        <v>64</v>
      </c>
      <c r="F80">
        <v>8</v>
      </c>
      <c r="G80">
        <v>6</v>
      </c>
      <c r="H80" t="s">
        <v>1114</v>
      </c>
      <c r="I80" s="9">
        <v>1</v>
      </c>
      <c r="J80" t="s">
        <v>1121</v>
      </c>
      <c r="L80" t="s">
        <v>1121</v>
      </c>
      <c r="O80" s="9" t="s">
        <v>1121</v>
      </c>
      <c r="P80" t="s">
        <v>254</v>
      </c>
      <c r="Q80">
        <v>5</v>
      </c>
      <c r="R80">
        <v>7</v>
      </c>
      <c r="T80" t="s">
        <v>1114</v>
      </c>
      <c r="U80" t="e">
        <f>VLOOKUP(T80,A:C,2,FALSE )</f>
        <v>#N/A</v>
      </c>
    </row>
    <row r="81" spans="1:21" x14ac:dyDescent="0.25">
      <c r="A81">
        <v>79</v>
      </c>
      <c r="B81" t="s">
        <v>1001</v>
      </c>
      <c r="C81" s="8">
        <v>79</v>
      </c>
      <c r="D81">
        <v>33</v>
      </c>
      <c r="E81">
        <v>162</v>
      </c>
      <c r="F81">
        <v>31</v>
      </c>
      <c r="G81">
        <v>19</v>
      </c>
      <c r="H81" t="s">
        <v>1115</v>
      </c>
      <c r="I81" s="9">
        <v>2</v>
      </c>
      <c r="J81" t="s">
        <v>1121</v>
      </c>
      <c r="L81" t="s">
        <v>1121</v>
      </c>
      <c r="O81" s="9" t="s">
        <v>1121</v>
      </c>
      <c r="P81" t="s">
        <v>44</v>
      </c>
      <c r="Q81">
        <v>2</v>
      </c>
      <c r="R81">
        <v>5</v>
      </c>
      <c r="T81" t="s">
        <v>1115</v>
      </c>
      <c r="U81" t="e">
        <f>VLOOKUP(T81,A:C,2,FALSE )</f>
        <v>#N/A</v>
      </c>
    </row>
    <row r="82" spans="1:21" x14ac:dyDescent="0.25">
      <c r="A82">
        <v>80</v>
      </c>
      <c r="B82" t="s">
        <v>258</v>
      </c>
      <c r="C82" s="8">
        <v>80</v>
      </c>
      <c r="D82">
        <v>33</v>
      </c>
      <c r="E82">
        <v>190</v>
      </c>
      <c r="F82">
        <v>15</v>
      </c>
      <c r="G82">
        <v>23</v>
      </c>
      <c r="H82" t="s">
        <v>1064</v>
      </c>
      <c r="I82" s="9">
        <v>1</v>
      </c>
      <c r="J82" t="s">
        <v>1069</v>
      </c>
      <c r="K82" s="9">
        <v>1</v>
      </c>
      <c r="L82" t="s">
        <v>1047</v>
      </c>
      <c r="M82" s="9">
        <v>2</v>
      </c>
      <c r="O82" s="9" t="s">
        <v>1121</v>
      </c>
      <c r="P82" t="s">
        <v>24</v>
      </c>
      <c r="Q82">
        <v>2</v>
      </c>
      <c r="R82">
        <v>4</v>
      </c>
      <c r="T82" t="s">
        <v>1064</v>
      </c>
      <c r="U82" t="e">
        <f>VLOOKUP(T82,A:C,2,FALSE )</f>
        <v>#N/A</v>
      </c>
    </row>
    <row r="83" spans="1:21" x14ac:dyDescent="0.25">
      <c r="A83">
        <v>81</v>
      </c>
      <c r="B83" t="s">
        <v>261</v>
      </c>
      <c r="C83" s="8">
        <v>81</v>
      </c>
      <c r="D83">
        <v>33</v>
      </c>
      <c r="E83">
        <v>10</v>
      </c>
      <c r="F83">
        <v>0</v>
      </c>
      <c r="G83">
        <v>3</v>
      </c>
      <c r="H83" t="s">
        <v>161</v>
      </c>
      <c r="J83" t="s">
        <v>1121</v>
      </c>
      <c r="L83" t="s">
        <v>1121</v>
      </c>
      <c r="O83" s="9" t="s">
        <v>1121</v>
      </c>
      <c r="P83" t="s">
        <v>162</v>
      </c>
      <c r="Q83" t="s">
        <v>29</v>
      </c>
      <c r="T83" t="s">
        <v>161</v>
      </c>
      <c r="U83" t="e">
        <f>VLOOKUP(T83,A:C,2,FALSE )</f>
        <v>#N/A</v>
      </c>
    </row>
    <row r="84" spans="1:21" x14ac:dyDescent="0.25">
      <c r="A84">
        <v>82</v>
      </c>
      <c r="B84" t="s">
        <v>1002</v>
      </c>
      <c r="C84" s="8">
        <v>82</v>
      </c>
      <c r="D84">
        <v>33</v>
      </c>
      <c r="E84">
        <v>108</v>
      </c>
      <c r="F84">
        <v>6</v>
      </c>
      <c r="G84">
        <v>13</v>
      </c>
      <c r="H84" t="s">
        <v>1073</v>
      </c>
      <c r="I84" s="9">
        <v>3</v>
      </c>
      <c r="J84" t="s">
        <v>1121</v>
      </c>
      <c r="L84" t="s">
        <v>1121</v>
      </c>
      <c r="O84" s="9" t="s">
        <v>1121</v>
      </c>
      <c r="P84" t="s">
        <v>169</v>
      </c>
      <c r="Q84" t="s">
        <v>29</v>
      </c>
      <c r="T84" t="s">
        <v>1073</v>
      </c>
      <c r="U84" t="e">
        <f>VLOOKUP(T84,A:C,2,FALSE )</f>
        <v>#N/A</v>
      </c>
    </row>
    <row r="85" spans="1:21" x14ac:dyDescent="0.25">
      <c r="A85">
        <v>83</v>
      </c>
      <c r="B85" t="s">
        <v>1003</v>
      </c>
      <c r="C85" s="8">
        <v>83</v>
      </c>
      <c r="D85">
        <v>33</v>
      </c>
      <c r="E85">
        <v>352</v>
      </c>
      <c r="F85">
        <v>3</v>
      </c>
      <c r="G85">
        <v>42</v>
      </c>
      <c r="H85" t="s">
        <v>1116</v>
      </c>
      <c r="I85" s="9">
        <v>1</v>
      </c>
      <c r="J85" t="s">
        <v>1087</v>
      </c>
      <c r="K85" s="9">
        <v>1</v>
      </c>
      <c r="L85" t="s">
        <v>1121</v>
      </c>
      <c r="O85" s="9" t="s">
        <v>1121</v>
      </c>
      <c r="P85" t="s">
        <v>1037</v>
      </c>
      <c r="Q85">
        <v>1</v>
      </c>
      <c r="R85">
        <v>2</v>
      </c>
      <c r="T85" t="s">
        <v>1116</v>
      </c>
      <c r="U85" t="e">
        <f>VLOOKUP(T85,A:C,2,FALSE )</f>
        <v>#N/A</v>
      </c>
    </row>
    <row r="86" spans="1:21" x14ac:dyDescent="0.25">
      <c r="A86">
        <v>84</v>
      </c>
      <c r="B86" t="s">
        <v>269</v>
      </c>
      <c r="C86" s="8">
        <v>84</v>
      </c>
      <c r="D86">
        <v>34</v>
      </c>
      <c r="E86">
        <v>50</v>
      </c>
      <c r="F86">
        <v>8</v>
      </c>
      <c r="G86">
        <v>10</v>
      </c>
      <c r="H86" t="s">
        <v>1074</v>
      </c>
      <c r="I86" s="9">
        <v>1</v>
      </c>
      <c r="J86" t="s">
        <v>1121</v>
      </c>
      <c r="L86" t="s">
        <v>1121</v>
      </c>
      <c r="O86" s="9" t="s">
        <v>1121</v>
      </c>
      <c r="P86" t="s">
        <v>10</v>
      </c>
      <c r="Q86">
        <v>3</v>
      </c>
      <c r="R86">
        <v>9</v>
      </c>
      <c r="T86" t="s">
        <v>1074</v>
      </c>
      <c r="U86" t="e">
        <f>VLOOKUP(T86,A:C,2,FALSE )</f>
        <v>#N/A</v>
      </c>
    </row>
    <row r="87" spans="1:21" x14ac:dyDescent="0.25">
      <c r="A87">
        <v>85</v>
      </c>
      <c r="B87" t="s">
        <v>1004</v>
      </c>
      <c r="C87" s="8">
        <v>85</v>
      </c>
      <c r="D87">
        <v>34</v>
      </c>
      <c r="E87">
        <v>223</v>
      </c>
      <c r="F87">
        <v>31</v>
      </c>
      <c r="G87">
        <v>26</v>
      </c>
      <c r="H87" t="s">
        <v>1058</v>
      </c>
      <c r="I87" s="9">
        <v>1</v>
      </c>
      <c r="J87" t="s">
        <v>1123</v>
      </c>
      <c r="K87" s="9">
        <v>1</v>
      </c>
      <c r="L87" t="s">
        <v>1047</v>
      </c>
      <c r="M87" s="9">
        <v>2</v>
      </c>
      <c r="O87" s="9" t="s">
        <v>1121</v>
      </c>
      <c r="P87" t="s">
        <v>1028</v>
      </c>
      <c r="Q87">
        <v>2</v>
      </c>
      <c r="R87">
        <v>3</v>
      </c>
      <c r="T87" t="s">
        <v>1058</v>
      </c>
      <c r="U87" t="e">
        <f>VLOOKUP(T87,A:C,2,FALSE )</f>
        <v>#N/A</v>
      </c>
    </row>
    <row r="88" spans="1:21" x14ac:dyDescent="0.25">
      <c r="A88">
        <v>86</v>
      </c>
      <c r="B88" t="s">
        <v>1005</v>
      </c>
      <c r="C88" s="8">
        <v>86</v>
      </c>
      <c r="D88">
        <v>34</v>
      </c>
      <c r="E88">
        <v>14</v>
      </c>
      <c r="F88">
        <v>0</v>
      </c>
      <c r="G88">
        <v>4</v>
      </c>
      <c r="H88" t="s">
        <v>161</v>
      </c>
      <c r="J88" t="s">
        <v>1121</v>
      </c>
      <c r="L88" t="s">
        <v>1121</v>
      </c>
      <c r="O88" s="9" t="s">
        <v>1121</v>
      </c>
      <c r="P88" t="s">
        <v>162</v>
      </c>
      <c r="Q88" t="s">
        <v>29</v>
      </c>
      <c r="T88" t="s">
        <v>161</v>
      </c>
      <c r="U88" t="e">
        <f>VLOOKUP(T88,A:C,2,FALSE )</f>
        <v>#N/A</v>
      </c>
    </row>
    <row r="89" spans="1:21" x14ac:dyDescent="0.25">
      <c r="A89">
        <v>87</v>
      </c>
      <c r="B89" t="s">
        <v>1006</v>
      </c>
      <c r="C89" s="8">
        <v>87</v>
      </c>
      <c r="D89">
        <v>34</v>
      </c>
      <c r="E89">
        <v>129</v>
      </c>
      <c r="F89">
        <v>7</v>
      </c>
      <c r="G89">
        <v>15</v>
      </c>
      <c r="H89" t="s">
        <v>1117</v>
      </c>
      <c r="I89" s="9">
        <v>3</v>
      </c>
      <c r="J89" t="s">
        <v>1121</v>
      </c>
      <c r="L89" t="s">
        <v>1121</v>
      </c>
      <c r="O89" s="9" t="s">
        <v>1121</v>
      </c>
      <c r="P89" t="s">
        <v>169</v>
      </c>
      <c r="Q89" t="s">
        <v>29</v>
      </c>
      <c r="T89" t="s">
        <v>1117</v>
      </c>
      <c r="U89" t="e">
        <f>VLOOKUP(T89,A:C,2,FALSE )</f>
        <v>#N/A</v>
      </c>
    </row>
    <row r="90" spans="1:21" x14ac:dyDescent="0.25">
      <c r="A90">
        <v>88</v>
      </c>
      <c r="B90" t="s">
        <v>1007</v>
      </c>
      <c r="C90" s="8">
        <v>88</v>
      </c>
      <c r="D90">
        <v>34</v>
      </c>
      <c r="E90">
        <v>331</v>
      </c>
      <c r="F90">
        <v>4</v>
      </c>
      <c r="G90">
        <v>40</v>
      </c>
      <c r="H90" t="s">
        <v>1062</v>
      </c>
      <c r="I90" s="9">
        <v>1</v>
      </c>
      <c r="J90" t="s">
        <v>1050</v>
      </c>
      <c r="K90" s="9">
        <v>1</v>
      </c>
      <c r="L90" t="s">
        <v>1088</v>
      </c>
      <c r="M90" s="9">
        <v>3</v>
      </c>
      <c r="N90" t="s">
        <v>1084</v>
      </c>
      <c r="O90" s="9" t="s">
        <v>1122</v>
      </c>
      <c r="P90" t="s">
        <v>1037</v>
      </c>
      <c r="Q90">
        <v>1</v>
      </c>
      <c r="R90">
        <v>2</v>
      </c>
      <c r="T90" t="s">
        <v>1062</v>
      </c>
      <c r="U90" t="e">
        <f>VLOOKUP(T90,A:C,2,FALSE )</f>
        <v>#N/A</v>
      </c>
    </row>
    <row r="91" spans="1:21" x14ac:dyDescent="0.25">
      <c r="A91">
        <v>89</v>
      </c>
      <c r="B91" t="s">
        <v>284</v>
      </c>
      <c r="C91" s="8">
        <v>89</v>
      </c>
      <c r="D91">
        <v>35</v>
      </c>
      <c r="E91">
        <v>36</v>
      </c>
      <c r="F91">
        <v>43</v>
      </c>
      <c r="G91">
        <v>7</v>
      </c>
      <c r="H91" t="s">
        <v>1075</v>
      </c>
      <c r="I91" s="9">
        <v>1</v>
      </c>
      <c r="J91" t="s">
        <v>1121</v>
      </c>
      <c r="L91" t="s">
        <v>1121</v>
      </c>
      <c r="O91" s="9" t="s">
        <v>1121</v>
      </c>
      <c r="P91" t="s">
        <v>10</v>
      </c>
      <c r="Q91">
        <v>6</v>
      </c>
      <c r="R91">
        <v>13</v>
      </c>
      <c r="T91" t="s">
        <v>1075</v>
      </c>
      <c r="U91" t="e">
        <f>VLOOKUP(T91,A:C,2,FALSE )</f>
        <v>#N/A</v>
      </c>
    </row>
    <row r="92" spans="1:21" x14ac:dyDescent="0.25">
      <c r="A92">
        <v>90</v>
      </c>
      <c r="B92" t="s">
        <v>1008</v>
      </c>
      <c r="C92" s="8">
        <v>90</v>
      </c>
      <c r="D92">
        <v>35</v>
      </c>
      <c r="E92">
        <v>316</v>
      </c>
      <c r="F92">
        <v>3</v>
      </c>
      <c r="G92">
        <v>38</v>
      </c>
      <c r="H92" t="s">
        <v>1062</v>
      </c>
      <c r="I92" s="9">
        <v>1</v>
      </c>
      <c r="J92" t="s">
        <v>1088</v>
      </c>
      <c r="K92" s="9">
        <v>2</v>
      </c>
      <c r="L92" t="s">
        <v>1047</v>
      </c>
      <c r="M92" s="9">
        <v>3</v>
      </c>
      <c r="N92" t="s">
        <v>1084</v>
      </c>
      <c r="O92" s="9" t="s">
        <v>1122</v>
      </c>
      <c r="P92" t="s">
        <v>1032</v>
      </c>
      <c r="Q92">
        <v>1</v>
      </c>
      <c r="R92">
        <v>2</v>
      </c>
      <c r="T92" t="s">
        <v>1062</v>
      </c>
      <c r="U92" t="e">
        <f>VLOOKUP(T92,A:C,2,FALSE )</f>
        <v>#N/A</v>
      </c>
    </row>
    <row r="93" spans="1:21" x14ac:dyDescent="0.25">
      <c r="A93">
        <v>91</v>
      </c>
      <c r="B93" t="s">
        <v>1009</v>
      </c>
      <c r="C93" s="8">
        <v>91</v>
      </c>
      <c r="D93">
        <v>35</v>
      </c>
      <c r="E93">
        <v>298</v>
      </c>
      <c r="F93">
        <v>35</v>
      </c>
      <c r="G93">
        <v>36</v>
      </c>
      <c r="H93" t="s">
        <v>1064</v>
      </c>
      <c r="I93" s="9">
        <v>1</v>
      </c>
      <c r="J93" t="s">
        <v>1106</v>
      </c>
      <c r="K93" s="9">
        <v>1</v>
      </c>
      <c r="L93" t="s">
        <v>1062</v>
      </c>
      <c r="M93" s="9">
        <v>1</v>
      </c>
      <c r="N93" t="s">
        <v>1091</v>
      </c>
      <c r="O93" s="9" t="s">
        <v>1091</v>
      </c>
      <c r="P93" t="s">
        <v>1027</v>
      </c>
      <c r="Q93">
        <v>1</v>
      </c>
      <c r="R93">
        <v>2</v>
      </c>
      <c r="T93" t="s">
        <v>1064</v>
      </c>
      <c r="U93" t="e">
        <f>VLOOKUP(T93,A:C,2,FALSE )</f>
        <v>#N/A</v>
      </c>
    </row>
    <row r="94" spans="1:21" x14ac:dyDescent="0.25">
      <c r="A94">
        <v>92</v>
      </c>
      <c r="B94" t="s">
        <v>1010</v>
      </c>
      <c r="C94" s="8">
        <v>92</v>
      </c>
      <c r="D94">
        <v>35</v>
      </c>
      <c r="E94">
        <v>219</v>
      </c>
      <c r="F94">
        <v>6</v>
      </c>
      <c r="G94">
        <v>26</v>
      </c>
      <c r="H94" t="s">
        <v>1068</v>
      </c>
      <c r="I94" s="9">
        <v>3</v>
      </c>
      <c r="J94" t="s">
        <v>1121</v>
      </c>
      <c r="L94" t="s">
        <v>1121</v>
      </c>
      <c r="O94" s="9" t="s">
        <v>1121</v>
      </c>
      <c r="P94" t="s">
        <v>1039</v>
      </c>
      <c r="Q94">
        <v>2</v>
      </c>
      <c r="R94">
        <v>4</v>
      </c>
      <c r="T94" t="s">
        <v>1068</v>
      </c>
      <c r="U94" t="e">
        <f>VLOOKUP(T94,A:C,2,FALSE )</f>
        <v>#N/A</v>
      </c>
    </row>
    <row r="95" spans="1:21" x14ac:dyDescent="0.25">
      <c r="A95">
        <v>93</v>
      </c>
      <c r="B95" t="s">
        <v>1011</v>
      </c>
      <c r="C95" s="8">
        <v>93</v>
      </c>
      <c r="D95">
        <v>36</v>
      </c>
      <c r="E95">
        <v>320</v>
      </c>
      <c r="F95">
        <v>2</v>
      </c>
      <c r="G95">
        <v>38</v>
      </c>
      <c r="H95" t="s">
        <v>1100</v>
      </c>
      <c r="I95" s="9">
        <v>1</v>
      </c>
      <c r="J95" t="s">
        <v>1059</v>
      </c>
      <c r="K95" s="9">
        <v>1</v>
      </c>
      <c r="L95" t="s">
        <v>1089</v>
      </c>
      <c r="M95" s="9">
        <v>2</v>
      </c>
      <c r="O95" s="9" t="s">
        <v>1121</v>
      </c>
      <c r="P95" t="s">
        <v>1032</v>
      </c>
      <c r="Q95">
        <v>1</v>
      </c>
      <c r="R95">
        <v>2</v>
      </c>
      <c r="T95" t="s">
        <v>1100</v>
      </c>
      <c r="U95" t="e">
        <f>VLOOKUP(T95,A:C,2,FALSE )</f>
        <v>#N/A</v>
      </c>
    </row>
    <row r="96" spans="1:21" x14ac:dyDescent="0.25">
      <c r="A96">
        <v>94</v>
      </c>
      <c r="B96" t="s">
        <v>301</v>
      </c>
      <c r="C96" s="8">
        <v>94</v>
      </c>
      <c r="D96">
        <v>36</v>
      </c>
      <c r="E96">
        <v>367</v>
      </c>
      <c r="F96">
        <v>2</v>
      </c>
      <c r="G96">
        <v>44</v>
      </c>
      <c r="H96" t="s">
        <v>1053</v>
      </c>
      <c r="I96" s="9">
        <v>2</v>
      </c>
      <c r="J96" t="s">
        <v>1064</v>
      </c>
      <c r="K96" s="9">
        <v>1</v>
      </c>
      <c r="L96" t="s">
        <v>1077</v>
      </c>
      <c r="M96" s="9">
        <v>2</v>
      </c>
      <c r="N96" t="s">
        <v>1091</v>
      </c>
      <c r="O96" s="9" t="s">
        <v>1091</v>
      </c>
      <c r="P96" t="s">
        <v>1028</v>
      </c>
      <c r="Q96">
        <v>1</v>
      </c>
      <c r="R96">
        <v>2</v>
      </c>
      <c r="T96" t="s">
        <v>1053</v>
      </c>
      <c r="U96" t="e">
        <f>VLOOKUP(T96,A:C,2,FALSE )</f>
        <v>#N/A</v>
      </c>
    </row>
    <row r="97" spans="1:21" x14ac:dyDescent="0.25">
      <c r="A97">
        <v>95</v>
      </c>
      <c r="B97" t="s">
        <v>302</v>
      </c>
      <c r="C97" s="8">
        <v>95</v>
      </c>
      <c r="D97">
        <v>36</v>
      </c>
      <c r="E97">
        <v>86</v>
      </c>
      <c r="F97">
        <v>2040</v>
      </c>
      <c r="G97">
        <v>16</v>
      </c>
      <c r="H97" t="s">
        <v>29</v>
      </c>
      <c r="J97" t="s">
        <v>1121</v>
      </c>
      <c r="L97" t="s">
        <v>1121</v>
      </c>
      <c r="O97" s="9" t="s">
        <v>1121</v>
      </c>
      <c r="P97" t="s">
        <v>1040</v>
      </c>
      <c r="Q97">
        <v>4</v>
      </c>
      <c r="R97">
        <v>6</v>
      </c>
      <c r="T97" t="s">
        <v>29</v>
      </c>
      <c r="U97" t="e">
        <f>VLOOKUP(T97,A:C,2,FALSE )</f>
        <v>#N/A</v>
      </c>
    </row>
    <row r="98" spans="1:21" x14ac:dyDescent="0.25">
      <c r="A98">
        <v>96</v>
      </c>
      <c r="B98" t="s">
        <v>1012</v>
      </c>
      <c r="C98" s="8">
        <v>96</v>
      </c>
      <c r="D98">
        <v>36</v>
      </c>
      <c r="E98">
        <v>252</v>
      </c>
      <c r="F98">
        <v>7</v>
      </c>
      <c r="G98">
        <v>29</v>
      </c>
      <c r="H98" t="s">
        <v>1076</v>
      </c>
      <c r="I98" s="9">
        <v>3</v>
      </c>
      <c r="J98" t="s">
        <v>1121</v>
      </c>
      <c r="L98" t="s">
        <v>1121</v>
      </c>
      <c r="O98" s="9" t="s">
        <v>1121</v>
      </c>
      <c r="P98" t="s">
        <v>1039</v>
      </c>
      <c r="Q98">
        <v>1</v>
      </c>
      <c r="R98">
        <v>3</v>
      </c>
      <c r="T98" t="s">
        <v>1076</v>
      </c>
      <c r="U98" t="e">
        <f>VLOOKUP(T98,A:C,2,FALSE )</f>
        <v>#N/A</v>
      </c>
    </row>
    <row r="99" spans="1:21" x14ac:dyDescent="0.25">
      <c r="A99">
        <v>97</v>
      </c>
      <c r="B99" t="s">
        <v>1013</v>
      </c>
      <c r="C99" s="8">
        <v>97</v>
      </c>
      <c r="D99">
        <v>37</v>
      </c>
      <c r="E99">
        <v>226</v>
      </c>
      <c r="F99">
        <v>15</v>
      </c>
      <c r="G99">
        <v>27</v>
      </c>
      <c r="H99" t="s">
        <v>1064</v>
      </c>
      <c r="I99" s="9">
        <v>1</v>
      </c>
      <c r="J99" t="s">
        <v>1106</v>
      </c>
      <c r="K99" s="9">
        <v>1</v>
      </c>
      <c r="L99" t="s">
        <v>1069</v>
      </c>
      <c r="M99" s="9">
        <v>1</v>
      </c>
      <c r="N99" t="s">
        <v>1047</v>
      </c>
      <c r="O99" s="9" t="s">
        <v>1047</v>
      </c>
      <c r="P99" t="s">
        <v>24</v>
      </c>
      <c r="Q99">
        <v>2</v>
      </c>
      <c r="R99">
        <v>3</v>
      </c>
      <c r="T99" t="s">
        <v>1064</v>
      </c>
      <c r="U99" t="e">
        <f>VLOOKUP(T99,A:C,2,FALSE )</f>
        <v>#N/A</v>
      </c>
    </row>
    <row r="100" spans="1:21" x14ac:dyDescent="0.25">
      <c r="A100">
        <v>98</v>
      </c>
      <c r="B100" t="s">
        <v>1014</v>
      </c>
      <c r="C100" s="8">
        <v>98</v>
      </c>
      <c r="D100">
        <v>37</v>
      </c>
      <c r="E100">
        <v>388</v>
      </c>
      <c r="F100">
        <v>8</v>
      </c>
      <c r="G100">
        <v>46</v>
      </c>
      <c r="H100" t="s">
        <v>1065</v>
      </c>
      <c r="I100" s="9">
        <v>3</v>
      </c>
      <c r="J100" t="s">
        <v>1121</v>
      </c>
      <c r="L100" t="s">
        <v>1121</v>
      </c>
      <c r="O100" s="9" t="s">
        <v>1121</v>
      </c>
      <c r="P100" t="s">
        <v>1039</v>
      </c>
      <c r="Q100">
        <v>1</v>
      </c>
      <c r="R100">
        <v>2</v>
      </c>
      <c r="T100" t="s">
        <v>1065</v>
      </c>
      <c r="U100" t="e">
        <f>VLOOKUP(T100,A:C,2,FALSE )</f>
        <v>#N/A</v>
      </c>
    </row>
    <row r="101" spans="1:21" x14ac:dyDescent="0.25">
      <c r="A101">
        <v>99</v>
      </c>
      <c r="B101" t="s">
        <v>1015</v>
      </c>
      <c r="C101" s="8">
        <v>99</v>
      </c>
      <c r="D101">
        <v>38</v>
      </c>
      <c r="E101">
        <v>309</v>
      </c>
      <c r="F101">
        <v>2</v>
      </c>
      <c r="G101">
        <v>32</v>
      </c>
      <c r="H101" t="s">
        <v>1077</v>
      </c>
      <c r="I101" s="9">
        <v>4</v>
      </c>
      <c r="J101" t="s">
        <v>1123</v>
      </c>
      <c r="K101" s="9">
        <v>1</v>
      </c>
      <c r="L101" t="s">
        <v>1075</v>
      </c>
      <c r="M101" s="9">
        <v>1</v>
      </c>
      <c r="O101" s="9" t="s">
        <v>1121</v>
      </c>
      <c r="P101" t="s">
        <v>1032</v>
      </c>
      <c r="Q101">
        <v>2</v>
      </c>
      <c r="R101" t="s">
        <v>610</v>
      </c>
      <c r="T101" t="s">
        <v>1077</v>
      </c>
      <c r="U101" t="e">
        <f>VLOOKUP(T101,A:C,2,FALSE )</f>
        <v>#N/A</v>
      </c>
    </row>
    <row r="102" spans="1:21" x14ac:dyDescent="0.25">
      <c r="A102">
        <v>100</v>
      </c>
      <c r="B102" t="s">
        <v>1016</v>
      </c>
      <c r="C102" s="8">
        <v>100</v>
      </c>
      <c r="D102">
        <v>38</v>
      </c>
      <c r="E102">
        <v>327</v>
      </c>
      <c r="F102">
        <v>7</v>
      </c>
      <c r="G102">
        <v>39</v>
      </c>
      <c r="H102" t="s">
        <v>1063</v>
      </c>
      <c r="I102" s="9">
        <v>3</v>
      </c>
      <c r="J102" t="s">
        <v>1121</v>
      </c>
      <c r="L102" t="s">
        <v>1121</v>
      </c>
      <c r="O102" s="9" t="s">
        <v>1121</v>
      </c>
      <c r="P102" t="s">
        <v>1039</v>
      </c>
      <c r="Q102">
        <v>1</v>
      </c>
      <c r="R102">
        <v>2</v>
      </c>
      <c r="T102" t="s">
        <v>1063</v>
      </c>
      <c r="U102" t="e">
        <f>VLOOKUP(T102,A:C,2,FALSE )</f>
        <v>#N/A</v>
      </c>
    </row>
    <row r="103" spans="1:21" x14ac:dyDescent="0.25">
      <c r="A103">
        <v>101</v>
      </c>
      <c r="B103" t="s">
        <v>318</v>
      </c>
      <c r="C103" s="8">
        <v>101</v>
      </c>
      <c r="D103">
        <v>38</v>
      </c>
      <c r="E103">
        <v>514</v>
      </c>
      <c r="F103">
        <v>2</v>
      </c>
      <c r="G103">
        <v>50</v>
      </c>
      <c r="H103" t="s">
        <v>1118</v>
      </c>
      <c r="I103" s="9">
        <v>1</v>
      </c>
      <c r="J103" t="s">
        <v>1124</v>
      </c>
      <c r="K103" s="9">
        <v>2</v>
      </c>
      <c r="L103" t="s">
        <v>1121</v>
      </c>
      <c r="O103" s="9" t="s">
        <v>1121</v>
      </c>
      <c r="P103" t="s">
        <v>322</v>
      </c>
      <c r="Q103" t="s">
        <v>29</v>
      </c>
      <c r="T103" t="s">
        <v>1118</v>
      </c>
      <c r="U103" t="e">
        <f>VLOOKUP(T103,A:C,2,FALSE )</f>
        <v>#N/A</v>
      </c>
    </row>
    <row r="104" spans="1:21" x14ac:dyDescent="0.25">
      <c r="A104">
        <v>102</v>
      </c>
      <c r="B104" t="s">
        <v>1017</v>
      </c>
      <c r="C104" s="8">
        <v>102</v>
      </c>
      <c r="D104">
        <v>39</v>
      </c>
      <c r="E104">
        <v>284</v>
      </c>
      <c r="F104">
        <v>45</v>
      </c>
      <c r="G104">
        <v>34</v>
      </c>
      <c r="H104" t="s">
        <v>1059</v>
      </c>
      <c r="I104" s="9">
        <v>1</v>
      </c>
      <c r="J104" t="s">
        <v>1077</v>
      </c>
      <c r="K104" s="9">
        <v>3</v>
      </c>
      <c r="L104" t="s">
        <v>1091</v>
      </c>
      <c r="M104" s="9">
        <v>2</v>
      </c>
      <c r="N104" t="s">
        <v>1084</v>
      </c>
      <c r="O104" s="9" t="s">
        <v>1122</v>
      </c>
      <c r="P104" t="s">
        <v>24</v>
      </c>
      <c r="Q104">
        <v>2</v>
      </c>
      <c r="R104" t="s">
        <v>610</v>
      </c>
      <c r="T104" t="s">
        <v>1059</v>
      </c>
      <c r="U104" t="e">
        <f>VLOOKUP(T104,A:C,2,FALSE )</f>
        <v>#N/A</v>
      </c>
    </row>
    <row r="105" spans="1:21" x14ac:dyDescent="0.25">
      <c r="A105">
        <v>103</v>
      </c>
      <c r="B105" t="s">
        <v>1018</v>
      </c>
      <c r="C105" s="8">
        <v>103</v>
      </c>
      <c r="D105">
        <v>39</v>
      </c>
      <c r="E105">
        <v>280</v>
      </c>
      <c r="F105">
        <v>41</v>
      </c>
      <c r="G105">
        <v>34</v>
      </c>
      <c r="H105" t="s">
        <v>1053</v>
      </c>
      <c r="I105" s="9">
        <v>2</v>
      </c>
      <c r="J105" t="s">
        <v>1056</v>
      </c>
      <c r="K105" s="9">
        <v>2</v>
      </c>
      <c r="L105" t="s">
        <v>1091</v>
      </c>
      <c r="M105" s="9">
        <v>2</v>
      </c>
      <c r="N105" t="s">
        <v>1083</v>
      </c>
      <c r="O105" s="9" t="s">
        <v>1083</v>
      </c>
      <c r="P105" t="s">
        <v>1028</v>
      </c>
      <c r="Q105">
        <v>2</v>
      </c>
      <c r="R105" t="s">
        <v>610</v>
      </c>
      <c r="T105" t="s">
        <v>1053</v>
      </c>
      <c r="U105" t="e">
        <f>VLOOKUP(T105,A:C,2,FALSE )</f>
        <v>#N/A</v>
      </c>
    </row>
    <row r="106" spans="1:21" x14ac:dyDescent="0.25">
      <c r="A106">
        <v>104</v>
      </c>
      <c r="B106" t="s">
        <v>1019</v>
      </c>
      <c r="C106" s="8">
        <v>104</v>
      </c>
      <c r="D106">
        <v>39</v>
      </c>
      <c r="E106">
        <v>342</v>
      </c>
      <c r="F106">
        <v>32</v>
      </c>
      <c r="G106">
        <v>41</v>
      </c>
      <c r="H106" t="s">
        <v>1062</v>
      </c>
      <c r="I106" s="9">
        <v>1</v>
      </c>
      <c r="J106" t="s">
        <v>1089</v>
      </c>
      <c r="K106" s="9">
        <v>2</v>
      </c>
      <c r="L106" t="s">
        <v>1050</v>
      </c>
      <c r="M106" s="9">
        <v>1</v>
      </c>
      <c r="N106" t="s">
        <v>1084</v>
      </c>
      <c r="O106" s="9" t="s">
        <v>1122</v>
      </c>
      <c r="P106" t="s">
        <v>1037</v>
      </c>
      <c r="Q106">
        <v>1</v>
      </c>
      <c r="R106">
        <v>2</v>
      </c>
      <c r="T106" t="s">
        <v>1062</v>
      </c>
      <c r="U106" t="e">
        <f>VLOOKUP(T106,A:C,2,FALSE )</f>
        <v>#N/A</v>
      </c>
    </row>
    <row r="107" spans="1:21" x14ac:dyDescent="0.25">
      <c r="A107">
        <v>105</v>
      </c>
      <c r="B107" t="s">
        <v>332</v>
      </c>
      <c r="C107" s="8">
        <v>105</v>
      </c>
      <c r="D107">
        <v>39</v>
      </c>
      <c r="E107">
        <v>68</v>
      </c>
      <c r="F107">
        <v>0</v>
      </c>
      <c r="G107">
        <v>8</v>
      </c>
      <c r="H107" t="s">
        <v>29</v>
      </c>
      <c r="J107" t="s">
        <v>1121</v>
      </c>
      <c r="L107" t="s">
        <v>1121</v>
      </c>
      <c r="O107" s="9" t="s">
        <v>1121</v>
      </c>
      <c r="P107" t="s">
        <v>1041</v>
      </c>
      <c r="Q107" t="s">
        <v>29</v>
      </c>
      <c r="T107" t="s">
        <v>29</v>
      </c>
      <c r="U107" t="e">
        <f>VLOOKUP(T107,A:C,2,FALSE )</f>
        <v>#N/A</v>
      </c>
    </row>
    <row r="108" spans="1:21" x14ac:dyDescent="0.25">
      <c r="A108">
        <v>106</v>
      </c>
      <c r="B108" t="s">
        <v>334</v>
      </c>
      <c r="C108" s="8">
        <v>106</v>
      </c>
      <c r="D108">
        <v>39</v>
      </c>
      <c r="E108">
        <v>727</v>
      </c>
      <c r="F108">
        <v>3</v>
      </c>
      <c r="G108">
        <v>72</v>
      </c>
      <c r="H108" t="s">
        <v>1118</v>
      </c>
      <c r="I108" s="9">
        <v>1</v>
      </c>
      <c r="J108" t="s">
        <v>1125</v>
      </c>
      <c r="K108" s="9">
        <v>1</v>
      </c>
      <c r="L108" t="s">
        <v>1124</v>
      </c>
      <c r="M108" s="9">
        <v>2</v>
      </c>
      <c r="O108" s="9" t="s">
        <v>1121</v>
      </c>
      <c r="P108" t="s">
        <v>322</v>
      </c>
      <c r="Q108" t="s">
        <v>29</v>
      </c>
      <c r="T108" t="s">
        <v>1118</v>
      </c>
      <c r="U108" t="e">
        <f>VLOOKUP(T108,A:C,2,FALSE )</f>
        <v>#N/A</v>
      </c>
    </row>
    <row r="109" spans="1:21" x14ac:dyDescent="0.25">
      <c r="A109">
        <v>107</v>
      </c>
      <c r="B109" t="s">
        <v>336</v>
      </c>
      <c r="C109" s="8">
        <v>107</v>
      </c>
      <c r="D109">
        <v>39</v>
      </c>
      <c r="E109">
        <v>154</v>
      </c>
      <c r="F109">
        <v>20</v>
      </c>
      <c r="G109">
        <v>19</v>
      </c>
      <c r="H109" t="s">
        <v>1078</v>
      </c>
      <c r="I109" s="9">
        <v>2</v>
      </c>
      <c r="J109" t="s">
        <v>1121</v>
      </c>
      <c r="L109" t="s">
        <v>1121</v>
      </c>
      <c r="O109" s="9" t="s">
        <v>1121</v>
      </c>
      <c r="P109" t="s">
        <v>1042</v>
      </c>
      <c r="Q109" t="s">
        <v>29</v>
      </c>
      <c r="T109" t="s">
        <v>1078</v>
      </c>
      <c r="U109" t="e">
        <f>VLOOKUP(T109,A:C,2,FALSE )</f>
        <v>#N/A</v>
      </c>
    </row>
    <row r="110" spans="1:21" x14ac:dyDescent="0.25">
      <c r="A110">
        <v>108</v>
      </c>
      <c r="B110" t="s">
        <v>1020</v>
      </c>
      <c r="C110" s="8">
        <v>108</v>
      </c>
      <c r="D110">
        <v>40</v>
      </c>
      <c r="E110">
        <v>360</v>
      </c>
      <c r="F110">
        <v>31</v>
      </c>
      <c r="G110">
        <v>43</v>
      </c>
      <c r="H110" t="s">
        <v>1048</v>
      </c>
      <c r="I110" s="9">
        <v>2</v>
      </c>
      <c r="J110" t="s">
        <v>1090</v>
      </c>
      <c r="K110" s="9">
        <v>2</v>
      </c>
      <c r="L110" t="s">
        <v>1121</v>
      </c>
      <c r="O110" s="9" t="s">
        <v>1121</v>
      </c>
      <c r="P110" t="s">
        <v>1026</v>
      </c>
      <c r="Q110">
        <v>3</v>
      </c>
      <c r="R110">
        <v>4</v>
      </c>
      <c r="T110" t="s">
        <v>1048</v>
      </c>
      <c r="U110" t="e">
        <f>VLOOKUP(T110,A:C,2,FALSE )</f>
        <v>#N/A</v>
      </c>
    </row>
    <row r="111" spans="1:21" x14ac:dyDescent="0.25">
      <c r="A111">
        <v>109</v>
      </c>
      <c r="B111" t="s">
        <v>1021</v>
      </c>
      <c r="C111" s="8">
        <v>109</v>
      </c>
      <c r="D111">
        <v>40</v>
      </c>
      <c r="E111">
        <v>824</v>
      </c>
      <c r="F111">
        <v>4</v>
      </c>
      <c r="G111">
        <v>84</v>
      </c>
      <c r="H111" t="s">
        <v>1079</v>
      </c>
      <c r="I111" s="9">
        <v>1</v>
      </c>
      <c r="J111" t="s">
        <v>1126</v>
      </c>
      <c r="K111" s="9">
        <v>2</v>
      </c>
      <c r="L111" t="s">
        <v>1128</v>
      </c>
      <c r="M111" s="9">
        <v>2</v>
      </c>
      <c r="O111" s="9" t="s">
        <v>1121</v>
      </c>
      <c r="P111" t="s">
        <v>322</v>
      </c>
      <c r="Q111" t="s">
        <v>29</v>
      </c>
      <c r="T111" t="s">
        <v>1079</v>
      </c>
      <c r="U111" t="e">
        <f>VLOOKUP(T111,A:C,2,FALSE )</f>
        <v>#N/A</v>
      </c>
    </row>
    <row r="112" spans="1:21" x14ac:dyDescent="0.25">
      <c r="A112">
        <v>110</v>
      </c>
      <c r="B112" t="s">
        <v>1022</v>
      </c>
      <c r="C112" s="8">
        <v>110</v>
      </c>
      <c r="D112">
        <v>41</v>
      </c>
      <c r="E112">
        <v>244</v>
      </c>
      <c r="F112">
        <v>31</v>
      </c>
      <c r="G112">
        <v>29</v>
      </c>
      <c r="H112" t="s">
        <v>1119</v>
      </c>
      <c r="I112" s="9">
        <v>2</v>
      </c>
      <c r="J112" t="s">
        <v>1091</v>
      </c>
      <c r="K112" s="9">
        <v>3</v>
      </c>
      <c r="L112" t="s">
        <v>1121</v>
      </c>
      <c r="O112" s="9" t="s">
        <v>1121</v>
      </c>
      <c r="P112" t="s">
        <v>1027</v>
      </c>
      <c r="Q112">
        <v>2</v>
      </c>
      <c r="R112" t="s">
        <v>610</v>
      </c>
      <c r="T112" t="s">
        <v>1119</v>
      </c>
      <c r="U112" t="e">
        <f>VLOOKUP(T112,A:C,2,FALSE )</f>
        <v>#N/A</v>
      </c>
    </row>
    <row r="113" spans="1:21" x14ac:dyDescent="0.25">
      <c r="A113">
        <v>111</v>
      </c>
      <c r="B113" t="s">
        <v>1023</v>
      </c>
      <c r="C113" s="8">
        <v>111</v>
      </c>
      <c r="D113">
        <v>41</v>
      </c>
      <c r="E113">
        <v>658</v>
      </c>
      <c r="F113">
        <v>31</v>
      </c>
      <c r="G113">
        <v>79</v>
      </c>
      <c r="H113" t="s">
        <v>1120</v>
      </c>
      <c r="I113" s="9">
        <v>2</v>
      </c>
      <c r="J113" t="s">
        <v>1127</v>
      </c>
      <c r="K113" s="9">
        <v>2</v>
      </c>
      <c r="L113" t="s">
        <v>1129</v>
      </c>
      <c r="M113" s="9">
        <v>1</v>
      </c>
      <c r="O113" s="9" t="s">
        <v>1121</v>
      </c>
      <c r="P113" t="s">
        <v>322</v>
      </c>
      <c r="Q113" t="s">
        <v>29</v>
      </c>
      <c r="T113" t="s">
        <v>1120</v>
      </c>
      <c r="U113" t="e">
        <f>VLOOKUP(T113,A:C,2,FALSE 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abSelected="1" workbookViewId="0">
      <selection activeCell="Q67" sqref="Q1:Q1048576"/>
    </sheetView>
  </sheetViews>
  <sheetFormatPr defaultRowHeight="15" x14ac:dyDescent="0.25"/>
  <cols>
    <col min="1" max="1" width="5.28515625" customWidth="1"/>
    <col min="2" max="2" width="19.28515625" bestFit="1" customWidth="1"/>
    <col min="3" max="3" width="5.28515625" style="8" customWidth="1"/>
    <col min="4" max="4" width="6.140625" bestFit="1" customWidth="1"/>
    <col min="5" max="5" width="10.140625" bestFit="1" customWidth="1"/>
    <col min="6" max="6" width="5.42578125" bestFit="1" customWidth="1"/>
    <col min="7" max="7" width="3.7109375" bestFit="1" customWidth="1"/>
    <col min="8" max="8" width="15.5703125" bestFit="1" customWidth="1"/>
    <col min="9" max="9" width="15.5703125" customWidth="1"/>
    <col min="10" max="10" width="15" style="9" bestFit="1" customWidth="1"/>
    <col min="11" max="11" width="13.42578125" bestFit="1" customWidth="1"/>
    <col min="12" max="12" width="15" style="9" bestFit="1" customWidth="1"/>
    <col min="13" max="13" width="16.140625" bestFit="1" customWidth="1"/>
    <col min="14" max="14" width="15" style="9" bestFit="1" customWidth="1"/>
    <col min="15" max="15" width="12" bestFit="1" customWidth="1"/>
    <col min="16" max="16" width="15" style="9" bestFit="1" customWidth="1"/>
    <col min="17" max="17" width="15.140625" bestFit="1" customWidth="1"/>
    <col min="18" max="18" width="16.5703125" bestFit="1" customWidth="1"/>
    <col min="19" max="19" width="18.85546875" customWidth="1"/>
    <col min="20" max="20" width="4.140625" style="10" customWidth="1"/>
  </cols>
  <sheetData>
    <row r="1" spans="1:19" x14ac:dyDescent="0.25">
      <c r="A1" t="s">
        <v>1043</v>
      </c>
      <c r="B1" t="s">
        <v>0</v>
      </c>
      <c r="C1" s="8" t="s">
        <v>1043</v>
      </c>
      <c r="D1" t="s">
        <v>1</v>
      </c>
      <c r="E1" t="s">
        <v>2</v>
      </c>
      <c r="F1" t="s">
        <v>3</v>
      </c>
      <c r="G1" t="s">
        <v>4</v>
      </c>
      <c r="H1" t="s">
        <v>1080</v>
      </c>
      <c r="J1" s="9" t="s">
        <v>1081</v>
      </c>
      <c r="K1" t="s">
        <v>1092</v>
      </c>
      <c r="L1" s="9" t="s">
        <v>1093</v>
      </c>
      <c r="M1" t="s">
        <v>1094</v>
      </c>
      <c r="N1" s="9" t="s">
        <v>1095</v>
      </c>
      <c r="O1" t="s">
        <v>1096</v>
      </c>
      <c r="P1" s="9" t="s">
        <v>1097</v>
      </c>
      <c r="Q1" t="s">
        <v>5</v>
      </c>
      <c r="R1" t="s">
        <v>948</v>
      </c>
      <c r="S1" t="s">
        <v>949</v>
      </c>
    </row>
    <row r="2" spans="1:19" x14ac:dyDescent="0.25">
      <c r="A2">
        <v>0</v>
      </c>
      <c r="B2" t="s">
        <v>7</v>
      </c>
      <c r="C2" s="8">
        <v>0</v>
      </c>
      <c r="D2">
        <v>1</v>
      </c>
      <c r="E2">
        <v>3</v>
      </c>
      <c r="F2">
        <v>2</v>
      </c>
      <c r="G2">
        <v>1</v>
      </c>
      <c r="H2" t="s">
        <v>7</v>
      </c>
      <c r="I2">
        <f>VLOOKUP(H2,B:C,2,FALSE)</f>
        <v>0</v>
      </c>
      <c r="J2" s="9">
        <v>1</v>
      </c>
      <c r="K2" t="s">
        <v>1121</v>
      </c>
      <c r="M2" t="s">
        <v>1121</v>
      </c>
      <c r="P2" s="9" t="s">
        <v>1121</v>
      </c>
      <c r="Q2" t="s">
        <v>10</v>
      </c>
      <c r="R2">
        <v>50</v>
      </c>
      <c r="S2">
        <v>88</v>
      </c>
    </row>
    <row r="3" spans="1:19" x14ac:dyDescent="0.25">
      <c r="A3">
        <v>1</v>
      </c>
      <c r="B3" t="s">
        <v>12</v>
      </c>
      <c r="C3" s="8">
        <v>1</v>
      </c>
      <c r="D3">
        <v>1</v>
      </c>
      <c r="E3">
        <v>18</v>
      </c>
      <c r="F3">
        <v>20</v>
      </c>
      <c r="G3">
        <v>2</v>
      </c>
      <c r="H3" t="s">
        <v>950</v>
      </c>
      <c r="I3">
        <f t="shared" ref="I3:I66" si="0">VLOOKUP(H3,B:C,2,FALSE)</f>
        <v>4</v>
      </c>
      <c r="J3" s="9">
        <v>1</v>
      </c>
      <c r="K3" t="s">
        <v>1121</v>
      </c>
      <c r="M3" t="s">
        <v>1121</v>
      </c>
      <c r="P3" s="9" t="s">
        <v>1121</v>
      </c>
      <c r="Q3" t="s">
        <v>15</v>
      </c>
      <c r="R3">
        <v>16</v>
      </c>
      <c r="S3">
        <v>23</v>
      </c>
    </row>
    <row r="4" spans="1:19" x14ac:dyDescent="0.25">
      <c r="A4">
        <v>2</v>
      </c>
      <c r="B4" t="s">
        <v>17</v>
      </c>
      <c r="C4" s="8">
        <v>2</v>
      </c>
      <c r="D4">
        <v>2</v>
      </c>
      <c r="E4">
        <v>7</v>
      </c>
      <c r="F4">
        <v>5</v>
      </c>
      <c r="G4">
        <v>1</v>
      </c>
      <c r="H4" t="s">
        <v>17</v>
      </c>
      <c r="I4">
        <f t="shared" si="0"/>
        <v>2</v>
      </c>
      <c r="J4" s="9">
        <v>1</v>
      </c>
      <c r="K4" t="s">
        <v>1121</v>
      </c>
      <c r="M4" t="s">
        <v>1121</v>
      </c>
      <c r="P4" s="9" t="s">
        <v>1121</v>
      </c>
      <c r="Q4" t="s">
        <v>10</v>
      </c>
      <c r="R4">
        <v>50</v>
      </c>
      <c r="S4">
        <v>87</v>
      </c>
    </row>
    <row r="5" spans="1:19" x14ac:dyDescent="0.25">
      <c r="A5">
        <v>3</v>
      </c>
      <c r="B5" t="s">
        <v>21</v>
      </c>
      <c r="C5" s="8">
        <v>3</v>
      </c>
      <c r="D5">
        <v>2</v>
      </c>
      <c r="E5">
        <v>21</v>
      </c>
      <c r="F5">
        <v>5</v>
      </c>
      <c r="G5">
        <v>3</v>
      </c>
      <c r="H5" t="s">
        <v>7</v>
      </c>
      <c r="I5">
        <f t="shared" si="0"/>
        <v>0</v>
      </c>
      <c r="J5" s="9">
        <v>3</v>
      </c>
      <c r="K5" t="s">
        <v>1121</v>
      </c>
      <c r="M5" t="s">
        <v>1121</v>
      </c>
      <c r="P5" s="9" t="s">
        <v>1121</v>
      </c>
      <c r="Q5" t="s">
        <v>24</v>
      </c>
      <c r="R5">
        <v>14</v>
      </c>
      <c r="S5">
        <v>23</v>
      </c>
    </row>
    <row r="6" spans="1:19" x14ac:dyDescent="0.25">
      <c r="A6">
        <v>4</v>
      </c>
      <c r="B6" t="s">
        <v>950</v>
      </c>
      <c r="C6" s="8">
        <v>4</v>
      </c>
      <c r="D6">
        <v>3</v>
      </c>
      <c r="E6">
        <v>7</v>
      </c>
      <c r="F6">
        <v>5</v>
      </c>
      <c r="G6">
        <v>1</v>
      </c>
      <c r="H6" t="s">
        <v>17</v>
      </c>
      <c r="I6">
        <f t="shared" si="0"/>
        <v>2</v>
      </c>
      <c r="J6" s="9">
        <v>1</v>
      </c>
      <c r="K6" t="s">
        <v>1047</v>
      </c>
      <c r="L6" s="9">
        <v>2</v>
      </c>
      <c r="M6" t="s">
        <v>1121</v>
      </c>
      <c r="P6" s="9" t="s">
        <v>1121</v>
      </c>
      <c r="Q6" t="s">
        <v>1024</v>
      </c>
      <c r="R6" t="s">
        <v>29</v>
      </c>
    </row>
    <row r="7" spans="1:19" x14ac:dyDescent="0.25">
      <c r="A7">
        <v>5</v>
      </c>
      <c r="B7" t="s">
        <v>30</v>
      </c>
      <c r="C7" s="8">
        <v>5</v>
      </c>
      <c r="D7">
        <v>5</v>
      </c>
      <c r="E7">
        <v>10</v>
      </c>
      <c r="F7">
        <v>20</v>
      </c>
      <c r="G7">
        <v>2</v>
      </c>
      <c r="H7" t="s">
        <v>30</v>
      </c>
      <c r="I7">
        <f t="shared" si="0"/>
        <v>5</v>
      </c>
      <c r="J7" s="9">
        <v>1</v>
      </c>
      <c r="K7" t="s">
        <v>1121</v>
      </c>
      <c r="M7" t="s">
        <v>1121</v>
      </c>
      <c r="P7" s="9" t="s">
        <v>1121</v>
      </c>
      <c r="Q7" t="s">
        <v>10</v>
      </c>
      <c r="R7">
        <v>24</v>
      </c>
      <c r="S7">
        <v>34</v>
      </c>
    </row>
    <row r="8" spans="1:19" x14ac:dyDescent="0.25">
      <c r="A8">
        <v>6</v>
      </c>
      <c r="B8" t="s">
        <v>951</v>
      </c>
      <c r="C8" s="8">
        <v>6</v>
      </c>
      <c r="D8">
        <v>6</v>
      </c>
      <c r="E8">
        <v>14</v>
      </c>
      <c r="F8">
        <v>10</v>
      </c>
      <c r="G8">
        <v>2</v>
      </c>
      <c r="H8" t="s">
        <v>17</v>
      </c>
      <c r="I8">
        <f t="shared" si="0"/>
        <v>2</v>
      </c>
      <c r="J8" s="9">
        <v>1</v>
      </c>
      <c r="K8" t="s">
        <v>1082</v>
      </c>
      <c r="L8" s="9">
        <v>2</v>
      </c>
      <c r="M8" t="s">
        <v>1121</v>
      </c>
      <c r="P8" s="9" t="s">
        <v>1121</v>
      </c>
      <c r="Q8" t="s">
        <v>1024</v>
      </c>
      <c r="R8" t="s">
        <v>29</v>
      </c>
    </row>
    <row r="9" spans="1:19" x14ac:dyDescent="0.25">
      <c r="A9">
        <v>7</v>
      </c>
      <c r="B9" t="s">
        <v>37</v>
      </c>
      <c r="C9" s="8">
        <v>7</v>
      </c>
      <c r="D9">
        <v>6</v>
      </c>
      <c r="E9">
        <v>32</v>
      </c>
      <c r="F9">
        <v>60</v>
      </c>
      <c r="G9">
        <v>3</v>
      </c>
      <c r="H9" t="s">
        <v>951</v>
      </c>
      <c r="I9">
        <f t="shared" si="0"/>
        <v>6</v>
      </c>
      <c r="J9" s="9">
        <v>1</v>
      </c>
      <c r="K9" t="s">
        <v>1121</v>
      </c>
      <c r="M9" t="s">
        <v>1121</v>
      </c>
      <c r="P9" s="9" t="s">
        <v>1121</v>
      </c>
      <c r="Q9" t="s">
        <v>40</v>
      </c>
      <c r="R9">
        <v>8</v>
      </c>
      <c r="S9">
        <v>15</v>
      </c>
    </row>
    <row r="10" spans="1:19" x14ac:dyDescent="0.25">
      <c r="A10">
        <v>8</v>
      </c>
      <c r="B10" t="s">
        <v>41</v>
      </c>
      <c r="C10" s="8">
        <v>8</v>
      </c>
      <c r="D10">
        <v>6</v>
      </c>
      <c r="E10">
        <v>50</v>
      </c>
      <c r="F10">
        <v>240</v>
      </c>
      <c r="G10">
        <v>6</v>
      </c>
      <c r="H10" t="s">
        <v>37</v>
      </c>
      <c r="I10">
        <f t="shared" si="0"/>
        <v>7</v>
      </c>
      <c r="J10" s="9">
        <v>1</v>
      </c>
      <c r="K10" t="s">
        <v>1121</v>
      </c>
      <c r="M10" t="s">
        <v>1121</v>
      </c>
      <c r="P10" s="9" t="s">
        <v>1121</v>
      </c>
      <c r="Q10" t="s">
        <v>44</v>
      </c>
      <c r="R10">
        <v>8</v>
      </c>
      <c r="S10">
        <v>12</v>
      </c>
    </row>
    <row r="11" spans="1:19" x14ac:dyDescent="0.25">
      <c r="A11">
        <v>9</v>
      </c>
      <c r="B11" t="s">
        <v>45</v>
      </c>
      <c r="C11" s="8">
        <v>9</v>
      </c>
      <c r="D11">
        <v>7</v>
      </c>
      <c r="E11">
        <v>14</v>
      </c>
      <c r="F11">
        <v>60</v>
      </c>
      <c r="G11">
        <v>3</v>
      </c>
      <c r="H11" t="s">
        <v>45</v>
      </c>
      <c r="I11">
        <f t="shared" si="0"/>
        <v>9</v>
      </c>
      <c r="J11" s="9">
        <v>1</v>
      </c>
      <c r="K11" t="s">
        <v>1121</v>
      </c>
      <c r="M11" t="s">
        <v>1121</v>
      </c>
      <c r="P11" s="9" t="s">
        <v>1121</v>
      </c>
      <c r="Q11" t="s">
        <v>10</v>
      </c>
      <c r="R11">
        <v>14</v>
      </c>
      <c r="S11">
        <v>29</v>
      </c>
    </row>
    <row r="12" spans="1:19" x14ac:dyDescent="0.25">
      <c r="A12">
        <v>10</v>
      </c>
      <c r="B12" t="s">
        <v>952</v>
      </c>
      <c r="C12" s="8">
        <v>10</v>
      </c>
      <c r="D12">
        <v>7</v>
      </c>
      <c r="E12">
        <v>72</v>
      </c>
      <c r="F12">
        <v>60</v>
      </c>
      <c r="G12">
        <v>8</v>
      </c>
      <c r="H12" t="s">
        <v>17</v>
      </c>
      <c r="I12">
        <f t="shared" si="0"/>
        <v>2</v>
      </c>
      <c r="J12" s="9">
        <v>2</v>
      </c>
      <c r="K12" t="s">
        <v>1077</v>
      </c>
      <c r="L12" s="9">
        <v>2</v>
      </c>
      <c r="M12" t="s">
        <v>1121</v>
      </c>
      <c r="P12" s="9" t="s">
        <v>1121</v>
      </c>
      <c r="Q12" t="s">
        <v>24</v>
      </c>
      <c r="R12">
        <v>4</v>
      </c>
      <c r="S12">
        <v>7</v>
      </c>
    </row>
    <row r="13" spans="1:19" x14ac:dyDescent="0.25">
      <c r="A13">
        <v>11</v>
      </c>
      <c r="B13" t="s">
        <v>953</v>
      </c>
      <c r="C13" s="8">
        <v>11</v>
      </c>
      <c r="D13">
        <v>7</v>
      </c>
      <c r="E13">
        <v>32</v>
      </c>
      <c r="F13">
        <v>60</v>
      </c>
      <c r="G13">
        <v>4</v>
      </c>
      <c r="H13" t="s">
        <v>45</v>
      </c>
      <c r="I13">
        <f t="shared" si="0"/>
        <v>9</v>
      </c>
      <c r="J13" s="9">
        <v>1</v>
      </c>
      <c r="K13" t="s">
        <v>1121</v>
      </c>
      <c r="M13" t="s">
        <v>1121</v>
      </c>
      <c r="P13" s="9" t="s">
        <v>1121</v>
      </c>
      <c r="Q13" t="s">
        <v>1025</v>
      </c>
      <c r="R13">
        <v>8</v>
      </c>
      <c r="S13">
        <v>13</v>
      </c>
    </row>
    <row r="14" spans="1:19" x14ac:dyDescent="0.25">
      <c r="A14">
        <v>12</v>
      </c>
      <c r="B14" t="s">
        <v>55</v>
      </c>
      <c r="C14" s="8">
        <v>12</v>
      </c>
      <c r="D14">
        <v>8</v>
      </c>
      <c r="E14">
        <v>32</v>
      </c>
      <c r="F14">
        <v>120</v>
      </c>
      <c r="G14">
        <v>4</v>
      </c>
      <c r="H14" t="s">
        <v>17</v>
      </c>
      <c r="I14">
        <f t="shared" si="0"/>
        <v>2</v>
      </c>
      <c r="J14" s="9">
        <v>2</v>
      </c>
      <c r="K14" t="s">
        <v>1121</v>
      </c>
      <c r="M14" t="s">
        <v>1121</v>
      </c>
      <c r="P14" s="9" t="s">
        <v>1121</v>
      </c>
      <c r="Q14" t="s">
        <v>1026</v>
      </c>
      <c r="R14">
        <v>10</v>
      </c>
      <c r="S14">
        <v>19</v>
      </c>
    </row>
    <row r="15" spans="1:19" x14ac:dyDescent="0.25">
      <c r="A15">
        <v>13</v>
      </c>
      <c r="B15" t="s">
        <v>57</v>
      </c>
      <c r="C15" s="8">
        <v>13</v>
      </c>
      <c r="D15">
        <v>9</v>
      </c>
      <c r="E15">
        <v>7</v>
      </c>
      <c r="F15">
        <v>60</v>
      </c>
      <c r="G15">
        <v>2</v>
      </c>
      <c r="H15" t="s">
        <v>57</v>
      </c>
      <c r="I15">
        <f t="shared" si="0"/>
        <v>13</v>
      </c>
      <c r="J15" s="9">
        <v>1</v>
      </c>
      <c r="K15" t="s">
        <v>1121</v>
      </c>
      <c r="M15" t="s">
        <v>1121</v>
      </c>
      <c r="P15" s="9" t="s">
        <v>1121</v>
      </c>
      <c r="Q15" t="s">
        <v>10</v>
      </c>
      <c r="R15">
        <v>30</v>
      </c>
      <c r="S15">
        <v>41</v>
      </c>
    </row>
    <row r="16" spans="1:19" x14ac:dyDescent="0.25">
      <c r="A16">
        <v>14</v>
      </c>
      <c r="B16" t="s">
        <v>60</v>
      </c>
      <c r="C16" s="8">
        <v>14</v>
      </c>
      <c r="D16">
        <v>9</v>
      </c>
      <c r="E16">
        <v>82</v>
      </c>
      <c r="F16">
        <v>180</v>
      </c>
      <c r="G16">
        <v>10</v>
      </c>
      <c r="H16" t="s">
        <v>37</v>
      </c>
      <c r="I16">
        <f t="shared" si="0"/>
        <v>7</v>
      </c>
      <c r="J16" s="9">
        <v>2</v>
      </c>
      <c r="K16" t="s">
        <v>1121</v>
      </c>
      <c r="M16" t="s">
        <v>1121</v>
      </c>
      <c r="P16" s="9" t="s">
        <v>1121</v>
      </c>
      <c r="Q16" t="s">
        <v>44</v>
      </c>
      <c r="R16">
        <v>5</v>
      </c>
      <c r="S16">
        <v>6</v>
      </c>
    </row>
    <row r="17" spans="1:19" x14ac:dyDescent="0.25">
      <c r="A17">
        <v>15</v>
      </c>
      <c r="B17" t="s">
        <v>62</v>
      </c>
      <c r="C17" s="8">
        <v>15</v>
      </c>
      <c r="D17">
        <v>9</v>
      </c>
      <c r="E17">
        <v>108</v>
      </c>
      <c r="F17">
        <v>120</v>
      </c>
      <c r="G17">
        <v>13</v>
      </c>
      <c r="H17" t="s">
        <v>953</v>
      </c>
      <c r="I17">
        <f t="shared" si="0"/>
        <v>11</v>
      </c>
      <c r="J17" s="9">
        <v>1</v>
      </c>
      <c r="K17" t="s">
        <v>1077</v>
      </c>
      <c r="L17" s="9">
        <v>3</v>
      </c>
      <c r="M17" t="s">
        <v>1121</v>
      </c>
      <c r="P17" s="9" t="s">
        <v>1121</v>
      </c>
      <c r="Q17" t="s">
        <v>1027</v>
      </c>
      <c r="R17">
        <v>3</v>
      </c>
      <c r="S17">
        <v>4</v>
      </c>
    </row>
    <row r="18" spans="1:19" x14ac:dyDescent="0.25">
      <c r="A18">
        <v>16</v>
      </c>
      <c r="B18" t="s">
        <v>954</v>
      </c>
      <c r="C18" s="8">
        <v>16</v>
      </c>
      <c r="D18">
        <v>10</v>
      </c>
      <c r="E18">
        <v>14</v>
      </c>
      <c r="F18">
        <v>960</v>
      </c>
      <c r="G18">
        <v>2</v>
      </c>
      <c r="H18" t="s">
        <v>57</v>
      </c>
      <c r="I18">
        <f t="shared" si="0"/>
        <v>13</v>
      </c>
      <c r="J18" s="9">
        <v>2</v>
      </c>
      <c r="K18" t="s">
        <v>1049</v>
      </c>
      <c r="L18" s="9">
        <v>1</v>
      </c>
      <c r="M18" t="s">
        <v>1121</v>
      </c>
      <c r="P18" s="9" t="s">
        <v>1121</v>
      </c>
      <c r="Q18" t="s">
        <v>1024</v>
      </c>
      <c r="R18" t="s">
        <v>29</v>
      </c>
    </row>
    <row r="19" spans="1:19" x14ac:dyDescent="0.25">
      <c r="A19">
        <v>17</v>
      </c>
      <c r="B19" t="s">
        <v>68</v>
      </c>
      <c r="C19" s="8">
        <v>17</v>
      </c>
      <c r="D19">
        <v>10</v>
      </c>
      <c r="E19">
        <v>50</v>
      </c>
      <c r="F19">
        <v>360</v>
      </c>
      <c r="G19">
        <v>5</v>
      </c>
      <c r="H19" t="s">
        <v>954</v>
      </c>
      <c r="I19">
        <f t="shared" si="0"/>
        <v>16</v>
      </c>
      <c r="J19" s="9">
        <v>1</v>
      </c>
      <c r="K19" t="s">
        <v>1121</v>
      </c>
      <c r="M19" t="s">
        <v>1121</v>
      </c>
      <c r="P19" s="9" t="s">
        <v>1121</v>
      </c>
      <c r="Q19" t="s">
        <v>71</v>
      </c>
      <c r="R19">
        <v>4</v>
      </c>
      <c r="S19">
        <v>9</v>
      </c>
    </row>
    <row r="20" spans="1:19" x14ac:dyDescent="0.25">
      <c r="A20">
        <v>18</v>
      </c>
      <c r="B20" t="s">
        <v>72</v>
      </c>
      <c r="C20" s="8">
        <v>18</v>
      </c>
      <c r="D20">
        <v>10</v>
      </c>
      <c r="E20">
        <v>104</v>
      </c>
      <c r="F20">
        <v>60</v>
      </c>
      <c r="G20">
        <v>13</v>
      </c>
      <c r="H20" t="s">
        <v>953</v>
      </c>
      <c r="I20">
        <f t="shared" si="0"/>
        <v>11</v>
      </c>
      <c r="J20" s="9">
        <v>1</v>
      </c>
      <c r="K20" t="s">
        <v>1077</v>
      </c>
      <c r="L20" s="9">
        <v>2</v>
      </c>
      <c r="M20" t="s">
        <v>1047</v>
      </c>
      <c r="N20" s="9">
        <v>2</v>
      </c>
      <c r="P20" s="9" t="s">
        <v>1121</v>
      </c>
      <c r="Q20" t="s">
        <v>24</v>
      </c>
      <c r="R20">
        <v>2</v>
      </c>
      <c r="S20">
        <v>5</v>
      </c>
    </row>
    <row r="21" spans="1:19" x14ac:dyDescent="0.25">
      <c r="A21">
        <v>19</v>
      </c>
      <c r="B21" t="s">
        <v>955</v>
      </c>
      <c r="C21" s="8">
        <v>19</v>
      </c>
      <c r="D21">
        <v>11</v>
      </c>
      <c r="E21">
        <v>201</v>
      </c>
      <c r="F21">
        <v>120</v>
      </c>
      <c r="G21">
        <v>24</v>
      </c>
      <c r="H21" t="s">
        <v>68</v>
      </c>
      <c r="I21">
        <f t="shared" si="0"/>
        <v>17</v>
      </c>
      <c r="J21" s="9">
        <v>2</v>
      </c>
      <c r="K21" t="s">
        <v>1077</v>
      </c>
      <c r="L21" s="9">
        <v>4</v>
      </c>
      <c r="M21" t="s">
        <v>1121</v>
      </c>
      <c r="P21" s="9" t="s">
        <v>1121</v>
      </c>
      <c r="Q21" t="s">
        <v>1027</v>
      </c>
      <c r="R21">
        <v>2</v>
      </c>
      <c r="S21">
        <v>4</v>
      </c>
    </row>
    <row r="22" spans="1:19" x14ac:dyDescent="0.25">
      <c r="A22">
        <v>20</v>
      </c>
      <c r="B22" t="s">
        <v>77</v>
      </c>
      <c r="C22" s="8">
        <v>20</v>
      </c>
      <c r="D22">
        <v>12</v>
      </c>
      <c r="E22">
        <v>122</v>
      </c>
      <c r="F22">
        <v>120</v>
      </c>
      <c r="G22">
        <v>15</v>
      </c>
      <c r="H22" t="s">
        <v>37</v>
      </c>
      <c r="I22">
        <f t="shared" si="0"/>
        <v>7</v>
      </c>
      <c r="J22" s="9">
        <v>3</v>
      </c>
      <c r="K22" t="s">
        <v>1121</v>
      </c>
      <c r="M22" t="s">
        <v>1121</v>
      </c>
      <c r="P22" s="9" t="s">
        <v>1121</v>
      </c>
      <c r="Q22" t="s">
        <v>44</v>
      </c>
      <c r="R22">
        <v>3</v>
      </c>
      <c r="S22">
        <v>4</v>
      </c>
    </row>
    <row r="23" spans="1:19" x14ac:dyDescent="0.25">
      <c r="A23">
        <v>21</v>
      </c>
      <c r="B23" t="s">
        <v>79</v>
      </c>
      <c r="C23" s="8">
        <v>21</v>
      </c>
      <c r="D23">
        <v>13</v>
      </c>
      <c r="E23">
        <v>25</v>
      </c>
      <c r="F23">
        <v>180</v>
      </c>
      <c r="G23">
        <v>5</v>
      </c>
      <c r="H23" t="s">
        <v>79</v>
      </c>
      <c r="I23">
        <f t="shared" si="0"/>
        <v>21</v>
      </c>
      <c r="J23" s="9">
        <v>1</v>
      </c>
      <c r="K23" t="s">
        <v>1121</v>
      </c>
      <c r="M23" t="s">
        <v>1121</v>
      </c>
      <c r="P23" s="9" t="s">
        <v>1121</v>
      </c>
      <c r="Q23" t="s">
        <v>10</v>
      </c>
      <c r="R23">
        <v>8</v>
      </c>
      <c r="S23">
        <v>17</v>
      </c>
    </row>
    <row r="24" spans="1:19" x14ac:dyDescent="0.25">
      <c r="A24">
        <v>22</v>
      </c>
      <c r="B24" t="s">
        <v>956</v>
      </c>
      <c r="C24" s="8">
        <v>22</v>
      </c>
      <c r="D24">
        <v>13</v>
      </c>
      <c r="E24">
        <v>50</v>
      </c>
      <c r="F24">
        <v>60</v>
      </c>
      <c r="G24">
        <v>6</v>
      </c>
      <c r="H24" t="s">
        <v>45</v>
      </c>
      <c r="I24">
        <f t="shared" si="0"/>
        <v>9</v>
      </c>
      <c r="J24" s="9">
        <v>2</v>
      </c>
      <c r="K24" t="s">
        <v>1121</v>
      </c>
      <c r="M24" t="s">
        <v>1121</v>
      </c>
      <c r="P24" s="9" t="s">
        <v>1121</v>
      </c>
      <c r="Q24" t="s">
        <v>1025</v>
      </c>
      <c r="R24">
        <v>5</v>
      </c>
      <c r="S24">
        <v>13</v>
      </c>
    </row>
    <row r="25" spans="1:19" x14ac:dyDescent="0.25">
      <c r="A25">
        <v>23</v>
      </c>
      <c r="B25" t="s">
        <v>957</v>
      </c>
      <c r="C25" s="8">
        <v>23</v>
      </c>
      <c r="D25">
        <v>14</v>
      </c>
      <c r="E25">
        <v>82</v>
      </c>
      <c r="F25">
        <v>120</v>
      </c>
      <c r="G25">
        <v>10</v>
      </c>
      <c r="H25" t="s">
        <v>57</v>
      </c>
      <c r="I25">
        <f t="shared" si="0"/>
        <v>13</v>
      </c>
      <c r="J25" s="9">
        <v>3</v>
      </c>
      <c r="K25" t="s">
        <v>1058</v>
      </c>
      <c r="L25" s="9">
        <v>1</v>
      </c>
      <c r="M25" t="s">
        <v>1047</v>
      </c>
      <c r="N25" s="9">
        <v>2</v>
      </c>
      <c r="P25" s="9" t="s">
        <v>1121</v>
      </c>
      <c r="Q25" t="s">
        <v>1028</v>
      </c>
      <c r="R25">
        <v>4</v>
      </c>
      <c r="S25">
        <v>7</v>
      </c>
    </row>
    <row r="26" spans="1:19" x14ac:dyDescent="0.25">
      <c r="A26">
        <v>24</v>
      </c>
      <c r="B26" t="s">
        <v>90</v>
      </c>
      <c r="C26" s="8">
        <v>24</v>
      </c>
      <c r="D26">
        <v>15</v>
      </c>
      <c r="E26">
        <v>32</v>
      </c>
      <c r="F26">
        <v>60</v>
      </c>
      <c r="G26">
        <v>6</v>
      </c>
      <c r="H26" t="s">
        <v>90</v>
      </c>
      <c r="I26">
        <f t="shared" si="0"/>
        <v>24</v>
      </c>
      <c r="J26" s="9">
        <v>1</v>
      </c>
      <c r="K26" t="s">
        <v>1121</v>
      </c>
      <c r="M26" t="s">
        <v>1121</v>
      </c>
      <c r="P26" s="9" t="s">
        <v>1121</v>
      </c>
      <c r="Q26" t="s">
        <v>10</v>
      </c>
      <c r="R26">
        <v>9</v>
      </c>
      <c r="S26">
        <v>15</v>
      </c>
    </row>
    <row r="27" spans="1:19" x14ac:dyDescent="0.25">
      <c r="A27">
        <v>25</v>
      </c>
      <c r="B27" t="s">
        <v>958</v>
      </c>
      <c r="C27" s="8">
        <v>25</v>
      </c>
      <c r="D27">
        <v>15</v>
      </c>
      <c r="E27">
        <v>158</v>
      </c>
      <c r="F27">
        <v>1080</v>
      </c>
      <c r="G27">
        <v>19</v>
      </c>
      <c r="H27" t="s">
        <v>12</v>
      </c>
      <c r="I27">
        <f t="shared" si="0"/>
        <v>1</v>
      </c>
      <c r="J27" s="9">
        <v>1</v>
      </c>
      <c r="K27" t="s">
        <v>1083</v>
      </c>
      <c r="L27" s="9">
        <v>3</v>
      </c>
      <c r="M27" t="s">
        <v>1047</v>
      </c>
      <c r="N27" s="9">
        <v>2</v>
      </c>
      <c r="P27" s="9" t="s">
        <v>1121</v>
      </c>
      <c r="Q27" t="s">
        <v>1028</v>
      </c>
      <c r="R27">
        <v>3</v>
      </c>
      <c r="S27" t="s">
        <v>610</v>
      </c>
    </row>
    <row r="28" spans="1:19" x14ac:dyDescent="0.25">
      <c r="A28">
        <v>26</v>
      </c>
      <c r="B28" t="s">
        <v>97</v>
      </c>
      <c r="C28" s="8">
        <v>26</v>
      </c>
      <c r="D28">
        <v>15</v>
      </c>
      <c r="E28">
        <v>39</v>
      </c>
      <c r="F28">
        <v>180</v>
      </c>
      <c r="G28">
        <v>7</v>
      </c>
      <c r="H28" t="s">
        <v>29</v>
      </c>
      <c r="I28" t="e">
        <f t="shared" si="0"/>
        <v>#N/A</v>
      </c>
      <c r="K28" t="s">
        <v>1121</v>
      </c>
      <c r="M28" t="s">
        <v>1121</v>
      </c>
      <c r="P28" s="9" t="s">
        <v>1121</v>
      </c>
      <c r="Q28" t="s">
        <v>1029</v>
      </c>
      <c r="R28">
        <v>8</v>
      </c>
      <c r="S28">
        <v>13</v>
      </c>
    </row>
    <row r="29" spans="1:19" x14ac:dyDescent="0.25">
      <c r="A29">
        <v>27</v>
      </c>
      <c r="B29" t="s">
        <v>100</v>
      </c>
      <c r="C29" s="8">
        <v>27</v>
      </c>
      <c r="D29">
        <v>16</v>
      </c>
      <c r="E29">
        <v>54</v>
      </c>
      <c r="F29">
        <v>60</v>
      </c>
      <c r="G29">
        <v>5</v>
      </c>
      <c r="H29" t="s">
        <v>959</v>
      </c>
      <c r="I29">
        <f t="shared" si="0"/>
        <v>28</v>
      </c>
      <c r="J29" s="9">
        <v>1</v>
      </c>
      <c r="K29" t="s">
        <v>1121</v>
      </c>
      <c r="M29" t="s">
        <v>1121</v>
      </c>
      <c r="P29" s="9" t="s">
        <v>1121</v>
      </c>
      <c r="Q29" t="s">
        <v>103</v>
      </c>
      <c r="R29">
        <v>5</v>
      </c>
      <c r="S29">
        <v>8</v>
      </c>
    </row>
    <row r="30" spans="1:19" x14ac:dyDescent="0.25">
      <c r="A30">
        <v>28</v>
      </c>
      <c r="B30" t="s">
        <v>959</v>
      </c>
      <c r="C30" s="8">
        <v>28</v>
      </c>
      <c r="D30">
        <v>16</v>
      </c>
      <c r="E30">
        <v>14</v>
      </c>
      <c r="F30">
        <v>60</v>
      </c>
      <c r="G30">
        <v>3</v>
      </c>
      <c r="H30" t="s">
        <v>30</v>
      </c>
      <c r="I30">
        <f t="shared" si="0"/>
        <v>5</v>
      </c>
      <c r="J30" s="9">
        <v>1</v>
      </c>
      <c r="K30" t="s">
        <v>1047</v>
      </c>
      <c r="L30" s="9">
        <v>3</v>
      </c>
      <c r="M30" t="s">
        <v>1121</v>
      </c>
      <c r="P30" s="9" t="s">
        <v>1121</v>
      </c>
      <c r="Q30" t="s">
        <v>1024</v>
      </c>
      <c r="R30" t="s">
        <v>29</v>
      </c>
    </row>
    <row r="31" spans="1:19" x14ac:dyDescent="0.25">
      <c r="A31">
        <v>29</v>
      </c>
      <c r="B31" t="s">
        <v>960</v>
      </c>
      <c r="C31" s="8">
        <v>29</v>
      </c>
      <c r="D31">
        <v>16</v>
      </c>
      <c r="E31">
        <v>126</v>
      </c>
      <c r="F31">
        <v>180</v>
      </c>
      <c r="G31">
        <v>15</v>
      </c>
      <c r="H31" t="s">
        <v>60</v>
      </c>
      <c r="I31">
        <f t="shared" si="0"/>
        <v>14</v>
      </c>
      <c r="J31" s="9">
        <v>1</v>
      </c>
      <c r="K31" t="s">
        <v>1048</v>
      </c>
      <c r="L31" s="9">
        <v>2</v>
      </c>
      <c r="M31" t="s">
        <v>1121</v>
      </c>
      <c r="P31" s="9" t="s">
        <v>1121</v>
      </c>
      <c r="Q31" t="s">
        <v>1026</v>
      </c>
      <c r="R31">
        <v>2</v>
      </c>
      <c r="S31">
        <v>5</v>
      </c>
    </row>
    <row r="32" spans="1:19" x14ac:dyDescent="0.25">
      <c r="A32">
        <v>30</v>
      </c>
      <c r="B32" t="s">
        <v>107</v>
      </c>
      <c r="C32" s="8">
        <v>30</v>
      </c>
      <c r="D32">
        <v>17</v>
      </c>
      <c r="E32">
        <v>151</v>
      </c>
      <c r="F32">
        <v>60</v>
      </c>
      <c r="G32">
        <v>18</v>
      </c>
      <c r="H32" t="s">
        <v>100</v>
      </c>
      <c r="I32">
        <f t="shared" si="0"/>
        <v>27</v>
      </c>
      <c r="J32" s="9">
        <v>2</v>
      </c>
      <c r="K32" t="s">
        <v>1121</v>
      </c>
      <c r="M32" t="s">
        <v>1121</v>
      </c>
      <c r="P32" s="9" t="s">
        <v>1121</v>
      </c>
      <c r="Q32" t="s">
        <v>109</v>
      </c>
      <c r="R32">
        <v>3</v>
      </c>
      <c r="S32" t="s">
        <v>610</v>
      </c>
    </row>
    <row r="33" spans="1:19" x14ac:dyDescent="0.25">
      <c r="A33">
        <v>31</v>
      </c>
      <c r="B33" t="s">
        <v>110</v>
      </c>
      <c r="C33" s="8">
        <v>31</v>
      </c>
      <c r="D33">
        <v>18</v>
      </c>
      <c r="E33">
        <v>28</v>
      </c>
      <c r="F33">
        <v>270</v>
      </c>
      <c r="G33">
        <v>6</v>
      </c>
      <c r="H33" t="s">
        <v>110</v>
      </c>
      <c r="I33">
        <f t="shared" si="0"/>
        <v>31</v>
      </c>
      <c r="J33" s="9">
        <v>1</v>
      </c>
      <c r="K33" t="s">
        <v>1121</v>
      </c>
      <c r="M33" t="s">
        <v>1121</v>
      </c>
      <c r="P33" s="9" t="s">
        <v>1121</v>
      </c>
      <c r="Q33" t="s">
        <v>10</v>
      </c>
      <c r="R33">
        <v>10</v>
      </c>
      <c r="S33">
        <v>16</v>
      </c>
    </row>
    <row r="34" spans="1:19" x14ac:dyDescent="0.25">
      <c r="A34">
        <v>32</v>
      </c>
      <c r="B34" t="s">
        <v>961</v>
      </c>
      <c r="C34" s="8">
        <v>32</v>
      </c>
      <c r="D34">
        <v>18</v>
      </c>
      <c r="E34">
        <v>219</v>
      </c>
      <c r="F34">
        <v>480</v>
      </c>
      <c r="G34">
        <v>26</v>
      </c>
      <c r="H34" t="s">
        <v>68</v>
      </c>
      <c r="I34">
        <f t="shared" si="0"/>
        <v>17</v>
      </c>
      <c r="J34" s="9">
        <v>3</v>
      </c>
      <c r="K34" t="s">
        <v>1058</v>
      </c>
      <c r="L34" s="9">
        <v>1</v>
      </c>
      <c r="M34" t="s">
        <v>1047</v>
      </c>
      <c r="N34" s="9">
        <v>2</v>
      </c>
      <c r="P34" s="9" t="s">
        <v>1121</v>
      </c>
      <c r="Q34" t="s">
        <v>1028</v>
      </c>
      <c r="R34">
        <v>1</v>
      </c>
      <c r="S34">
        <v>3</v>
      </c>
    </row>
    <row r="35" spans="1:19" x14ac:dyDescent="0.25">
      <c r="A35">
        <v>33</v>
      </c>
      <c r="B35" t="s">
        <v>116</v>
      </c>
      <c r="C35" s="8">
        <v>33</v>
      </c>
      <c r="D35">
        <v>18</v>
      </c>
      <c r="E35">
        <v>90</v>
      </c>
      <c r="F35">
        <v>270</v>
      </c>
      <c r="G35">
        <v>11</v>
      </c>
      <c r="H35" t="s">
        <v>45</v>
      </c>
      <c r="I35">
        <f t="shared" si="0"/>
        <v>9</v>
      </c>
      <c r="J35" s="9">
        <v>4</v>
      </c>
      <c r="K35" t="s">
        <v>1121</v>
      </c>
      <c r="M35" t="s">
        <v>1121</v>
      </c>
      <c r="P35" s="9" t="s">
        <v>1121</v>
      </c>
      <c r="Q35" t="s">
        <v>1025</v>
      </c>
      <c r="R35">
        <v>3</v>
      </c>
      <c r="S35">
        <v>4</v>
      </c>
    </row>
    <row r="36" spans="1:19" x14ac:dyDescent="0.25">
      <c r="A36">
        <v>34</v>
      </c>
      <c r="B36" t="s">
        <v>962</v>
      </c>
      <c r="C36" s="8">
        <v>34</v>
      </c>
      <c r="D36">
        <v>18</v>
      </c>
      <c r="E36">
        <v>108</v>
      </c>
      <c r="F36">
        <v>120</v>
      </c>
      <c r="G36">
        <v>13</v>
      </c>
      <c r="H36" t="s">
        <v>110</v>
      </c>
      <c r="I36">
        <f t="shared" si="0"/>
        <v>31</v>
      </c>
      <c r="J36" s="9">
        <v>3</v>
      </c>
      <c r="K36" t="s">
        <v>1121</v>
      </c>
      <c r="M36" t="s">
        <v>1121</v>
      </c>
      <c r="P36" s="9" t="s">
        <v>1121</v>
      </c>
      <c r="Q36" t="s">
        <v>109</v>
      </c>
      <c r="R36">
        <v>3</v>
      </c>
      <c r="S36">
        <v>5</v>
      </c>
    </row>
    <row r="37" spans="1:19" x14ac:dyDescent="0.25">
      <c r="A37">
        <v>35</v>
      </c>
      <c r="B37" t="s">
        <v>122</v>
      </c>
      <c r="C37" s="8">
        <v>35</v>
      </c>
      <c r="D37">
        <v>18</v>
      </c>
      <c r="E37">
        <v>180</v>
      </c>
      <c r="F37">
        <v>720</v>
      </c>
      <c r="G37">
        <v>22</v>
      </c>
      <c r="H37" t="s">
        <v>68</v>
      </c>
      <c r="I37">
        <f t="shared" si="0"/>
        <v>17</v>
      </c>
      <c r="J37" s="9">
        <v>2</v>
      </c>
      <c r="K37" t="s">
        <v>1067</v>
      </c>
      <c r="L37" s="9">
        <v>2</v>
      </c>
      <c r="M37" t="s">
        <v>1121</v>
      </c>
      <c r="P37" s="9" t="s">
        <v>1121</v>
      </c>
      <c r="Q37" t="s">
        <v>1027</v>
      </c>
      <c r="R37">
        <v>2</v>
      </c>
      <c r="S37">
        <v>3</v>
      </c>
    </row>
    <row r="38" spans="1:19" x14ac:dyDescent="0.25">
      <c r="A38">
        <v>36</v>
      </c>
      <c r="B38" t="s">
        <v>963</v>
      </c>
      <c r="C38" s="8">
        <v>36</v>
      </c>
      <c r="D38">
        <v>19</v>
      </c>
      <c r="E38">
        <v>140</v>
      </c>
      <c r="F38">
        <v>960</v>
      </c>
      <c r="G38">
        <v>17</v>
      </c>
      <c r="H38" t="s">
        <v>12</v>
      </c>
      <c r="I38">
        <f t="shared" si="0"/>
        <v>1</v>
      </c>
      <c r="J38" s="9">
        <v>1</v>
      </c>
      <c r="K38" t="s">
        <v>1076</v>
      </c>
      <c r="L38" s="9">
        <v>2</v>
      </c>
      <c r="M38" t="s">
        <v>1047</v>
      </c>
      <c r="N38" s="9">
        <v>2</v>
      </c>
      <c r="P38" s="9" t="s">
        <v>1121</v>
      </c>
      <c r="Q38" t="s">
        <v>24</v>
      </c>
      <c r="R38">
        <v>2</v>
      </c>
      <c r="S38">
        <v>4</v>
      </c>
    </row>
    <row r="39" spans="1:19" x14ac:dyDescent="0.25">
      <c r="A39">
        <v>37</v>
      </c>
      <c r="B39" t="s">
        <v>964</v>
      </c>
      <c r="C39" s="8">
        <v>37</v>
      </c>
      <c r="D39">
        <v>19</v>
      </c>
      <c r="E39">
        <v>111</v>
      </c>
      <c r="F39">
        <v>120</v>
      </c>
      <c r="G39">
        <v>13</v>
      </c>
      <c r="H39" t="s">
        <v>79</v>
      </c>
      <c r="I39">
        <f t="shared" si="0"/>
        <v>21</v>
      </c>
      <c r="J39" s="9">
        <v>1</v>
      </c>
      <c r="K39" t="s">
        <v>1060</v>
      </c>
      <c r="L39" s="9">
        <v>1</v>
      </c>
      <c r="M39" t="s">
        <v>1121</v>
      </c>
      <c r="P39" s="9" t="s">
        <v>1121</v>
      </c>
      <c r="Q39" t="s">
        <v>109</v>
      </c>
      <c r="R39">
        <v>3</v>
      </c>
      <c r="S39">
        <v>5</v>
      </c>
    </row>
    <row r="40" spans="1:19" x14ac:dyDescent="0.25">
      <c r="A40">
        <v>38</v>
      </c>
      <c r="B40" t="s">
        <v>130</v>
      </c>
      <c r="C40" s="8">
        <v>38</v>
      </c>
      <c r="D40">
        <v>19</v>
      </c>
      <c r="E40">
        <v>46</v>
      </c>
      <c r="F40">
        <v>120</v>
      </c>
      <c r="G40">
        <v>9</v>
      </c>
      <c r="H40" t="s">
        <v>29</v>
      </c>
      <c r="I40" t="e">
        <f t="shared" si="0"/>
        <v>#N/A</v>
      </c>
      <c r="K40" t="s">
        <v>1121</v>
      </c>
      <c r="M40" t="s">
        <v>1121</v>
      </c>
      <c r="P40" s="9" t="s">
        <v>1121</v>
      </c>
      <c r="Q40" t="s">
        <v>1030</v>
      </c>
      <c r="R40">
        <v>6</v>
      </c>
      <c r="S40">
        <v>10</v>
      </c>
    </row>
    <row r="41" spans="1:19" x14ac:dyDescent="0.25">
      <c r="A41">
        <v>39</v>
      </c>
      <c r="B41" t="s">
        <v>965</v>
      </c>
      <c r="C41" s="8">
        <v>39</v>
      </c>
      <c r="D41">
        <v>19</v>
      </c>
      <c r="E41">
        <v>241</v>
      </c>
      <c r="F41">
        <v>60</v>
      </c>
      <c r="G41">
        <v>29</v>
      </c>
      <c r="H41" t="s">
        <v>962</v>
      </c>
      <c r="I41">
        <f t="shared" si="0"/>
        <v>34</v>
      </c>
      <c r="J41" s="9">
        <v>2</v>
      </c>
      <c r="K41" t="s">
        <v>1121</v>
      </c>
      <c r="M41" t="s">
        <v>1121</v>
      </c>
      <c r="P41" s="9" t="s">
        <v>1121</v>
      </c>
      <c r="Q41" t="s">
        <v>1031</v>
      </c>
      <c r="R41">
        <v>2</v>
      </c>
      <c r="S41">
        <v>3</v>
      </c>
    </row>
    <row r="42" spans="1:19" x14ac:dyDescent="0.25">
      <c r="A42">
        <v>40</v>
      </c>
      <c r="B42" t="s">
        <v>966</v>
      </c>
      <c r="C42" s="8">
        <v>40</v>
      </c>
      <c r="D42">
        <v>20</v>
      </c>
      <c r="E42">
        <v>208</v>
      </c>
      <c r="F42">
        <v>60</v>
      </c>
      <c r="G42">
        <v>22</v>
      </c>
      <c r="H42" t="s">
        <v>79</v>
      </c>
      <c r="I42">
        <f t="shared" si="0"/>
        <v>21</v>
      </c>
      <c r="J42" s="9">
        <v>2</v>
      </c>
      <c r="K42" t="s">
        <v>1060</v>
      </c>
      <c r="L42" s="9">
        <v>2</v>
      </c>
      <c r="M42" t="s">
        <v>1121</v>
      </c>
      <c r="P42" s="9" t="s">
        <v>1121</v>
      </c>
      <c r="Q42" t="s">
        <v>109</v>
      </c>
      <c r="R42">
        <v>2</v>
      </c>
      <c r="S42">
        <v>3</v>
      </c>
    </row>
    <row r="43" spans="1:19" x14ac:dyDescent="0.25">
      <c r="A43">
        <v>41</v>
      </c>
      <c r="B43" t="s">
        <v>967</v>
      </c>
      <c r="C43" s="8">
        <v>41</v>
      </c>
      <c r="D43">
        <v>21</v>
      </c>
      <c r="E43">
        <v>165</v>
      </c>
      <c r="F43">
        <v>90</v>
      </c>
      <c r="G43">
        <v>20</v>
      </c>
      <c r="H43" t="s">
        <v>953</v>
      </c>
      <c r="I43">
        <f t="shared" si="0"/>
        <v>11</v>
      </c>
      <c r="J43" s="9">
        <v>1</v>
      </c>
      <c r="K43" t="s">
        <v>1059</v>
      </c>
      <c r="L43" s="9">
        <v>1</v>
      </c>
      <c r="M43" t="s">
        <v>1056</v>
      </c>
      <c r="N43" s="9">
        <v>2</v>
      </c>
      <c r="P43" s="9" t="s">
        <v>1121</v>
      </c>
      <c r="Q43" t="s">
        <v>1032</v>
      </c>
      <c r="R43">
        <v>2</v>
      </c>
      <c r="S43">
        <v>3</v>
      </c>
    </row>
    <row r="44" spans="1:19" x14ac:dyDescent="0.25">
      <c r="A44">
        <v>42</v>
      </c>
      <c r="B44" t="s">
        <v>968</v>
      </c>
      <c r="C44" s="8">
        <v>42</v>
      </c>
      <c r="D44">
        <v>21</v>
      </c>
      <c r="E44">
        <v>309</v>
      </c>
      <c r="F44">
        <v>150</v>
      </c>
      <c r="G44">
        <v>37</v>
      </c>
      <c r="H44" t="s">
        <v>962</v>
      </c>
      <c r="I44">
        <f t="shared" si="0"/>
        <v>34</v>
      </c>
      <c r="J44" s="9">
        <v>1</v>
      </c>
      <c r="K44" t="s">
        <v>1060</v>
      </c>
      <c r="L44" s="9">
        <v>3</v>
      </c>
      <c r="M44" t="s">
        <v>1121</v>
      </c>
      <c r="P44" s="9" t="s">
        <v>1121</v>
      </c>
      <c r="Q44" t="s">
        <v>1031</v>
      </c>
      <c r="R44">
        <v>1</v>
      </c>
      <c r="S44">
        <v>2</v>
      </c>
    </row>
    <row r="45" spans="1:19" x14ac:dyDescent="0.25">
      <c r="A45">
        <v>43</v>
      </c>
      <c r="B45" t="s">
        <v>144</v>
      </c>
      <c r="C45" s="8">
        <v>43</v>
      </c>
      <c r="D45">
        <v>22</v>
      </c>
      <c r="E45">
        <v>68</v>
      </c>
      <c r="F45">
        <v>300</v>
      </c>
      <c r="G45">
        <v>13</v>
      </c>
      <c r="H45" t="s">
        <v>29</v>
      </c>
      <c r="I45" t="e">
        <f t="shared" si="0"/>
        <v>#N/A</v>
      </c>
      <c r="K45" t="s">
        <v>1121</v>
      </c>
      <c r="M45" t="s">
        <v>1121</v>
      </c>
      <c r="P45" s="9" t="s">
        <v>1121</v>
      </c>
      <c r="Q45" t="s">
        <v>1033</v>
      </c>
      <c r="R45">
        <v>5</v>
      </c>
      <c r="S45">
        <v>7</v>
      </c>
    </row>
    <row r="46" spans="1:19" x14ac:dyDescent="0.25">
      <c r="A46">
        <v>44</v>
      </c>
      <c r="B46" t="s">
        <v>969</v>
      </c>
      <c r="C46" s="8">
        <v>44</v>
      </c>
      <c r="D46">
        <v>23</v>
      </c>
      <c r="E46">
        <v>219</v>
      </c>
      <c r="F46">
        <v>120</v>
      </c>
      <c r="G46">
        <v>26</v>
      </c>
      <c r="H46" t="s">
        <v>41</v>
      </c>
      <c r="I46">
        <f t="shared" si="0"/>
        <v>8</v>
      </c>
      <c r="J46" s="9">
        <v>1</v>
      </c>
      <c r="K46" t="s">
        <v>1122</v>
      </c>
      <c r="L46" s="9">
        <v>1</v>
      </c>
      <c r="M46" t="s">
        <v>1047</v>
      </c>
      <c r="N46" s="9">
        <v>5</v>
      </c>
      <c r="P46" s="9" t="s">
        <v>1121</v>
      </c>
      <c r="Q46" t="s">
        <v>1032</v>
      </c>
      <c r="R46">
        <v>2</v>
      </c>
      <c r="S46">
        <v>3</v>
      </c>
    </row>
    <row r="47" spans="1:19" x14ac:dyDescent="0.25">
      <c r="A47">
        <v>45</v>
      </c>
      <c r="B47" t="s">
        <v>970</v>
      </c>
      <c r="C47" s="8">
        <v>45</v>
      </c>
      <c r="D47">
        <v>23</v>
      </c>
      <c r="E47">
        <v>255</v>
      </c>
      <c r="F47">
        <v>120</v>
      </c>
      <c r="G47">
        <v>31</v>
      </c>
      <c r="H47" t="s">
        <v>144</v>
      </c>
      <c r="I47">
        <f t="shared" si="0"/>
        <v>43</v>
      </c>
      <c r="J47" s="9">
        <v>2</v>
      </c>
      <c r="K47" t="s">
        <v>1058</v>
      </c>
      <c r="L47" s="9">
        <v>1</v>
      </c>
      <c r="M47" t="s">
        <v>1050</v>
      </c>
      <c r="N47" s="9">
        <v>1</v>
      </c>
      <c r="O47" t="s">
        <v>1086</v>
      </c>
      <c r="P47" s="9" t="s">
        <v>1086</v>
      </c>
      <c r="Q47" t="s">
        <v>1032</v>
      </c>
      <c r="R47">
        <v>2</v>
      </c>
      <c r="S47">
        <v>3</v>
      </c>
    </row>
    <row r="48" spans="1:19" x14ac:dyDescent="0.25">
      <c r="A48">
        <v>46</v>
      </c>
      <c r="B48" t="s">
        <v>154</v>
      </c>
      <c r="C48" s="8">
        <v>46</v>
      </c>
      <c r="D48">
        <v>24</v>
      </c>
      <c r="E48">
        <v>284</v>
      </c>
      <c r="F48">
        <v>360</v>
      </c>
      <c r="G48">
        <v>34</v>
      </c>
      <c r="H48" t="s">
        <v>77</v>
      </c>
      <c r="I48">
        <f t="shared" si="0"/>
        <v>20</v>
      </c>
      <c r="J48" s="9">
        <v>1</v>
      </c>
      <c r="K48" t="s">
        <v>1085</v>
      </c>
      <c r="L48" s="9">
        <v>1</v>
      </c>
      <c r="M48" t="s">
        <v>1121</v>
      </c>
      <c r="P48" s="9" t="s">
        <v>1121</v>
      </c>
      <c r="Q48" t="s">
        <v>1032</v>
      </c>
      <c r="R48">
        <v>2</v>
      </c>
      <c r="S48" t="s">
        <v>610</v>
      </c>
    </row>
    <row r="49" spans="1:19" x14ac:dyDescent="0.25">
      <c r="A49">
        <v>47</v>
      </c>
      <c r="B49" t="s">
        <v>971</v>
      </c>
      <c r="C49" s="8">
        <v>47</v>
      </c>
      <c r="D49">
        <v>24</v>
      </c>
      <c r="E49">
        <v>18</v>
      </c>
      <c r="F49">
        <v>60</v>
      </c>
      <c r="G49">
        <v>5</v>
      </c>
      <c r="H49" t="s">
        <v>1149</v>
      </c>
      <c r="I49" t="e">
        <f t="shared" si="0"/>
        <v>#N/A</v>
      </c>
      <c r="K49" t="s">
        <v>1121</v>
      </c>
      <c r="M49" t="s">
        <v>1121</v>
      </c>
      <c r="P49" s="9" t="s">
        <v>1121</v>
      </c>
      <c r="Q49" t="s">
        <v>162</v>
      </c>
      <c r="R49" t="s">
        <v>29</v>
      </c>
    </row>
    <row r="50" spans="1:19" x14ac:dyDescent="0.25">
      <c r="A50">
        <v>48</v>
      </c>
      <c r="B50" t="s">
        <v>972</v>
      </c>
      <c r="C50" s="8">
        <v>48</v>
      </c>
      <c r="D50">
        <v>24</v>
      </c>
      <c r="E50">
        <v>21</v>
      </c>
      <c r="F50">
        <v>120</v>
      </c>
      <c r="G50">
        <v>6</v>
      </c>
      <c r="H50" t="s">
        <v>1149</v>
      </c>
      <c r="I50" t="e">
        <f t="shared" si="0"/>
        <v>#N/A</v>
      </c>
      <c r="K50" t="s">
        <v>1121</v>
      </c>
      <c r="M50" t="s">
        <v>1121</v>
      </c>
      <c r="P50" s="9" t="s">
        <v>1121</v>
      </c>
      <c r="Q50" t="s">
        <v>162</v>
      </c>
      <c r="R50" t="s">
        <v>29</v>
      </c>
    </row>
    <row r="51" spans="1:19" x14ac:dyDescent="0.25">
      <c r="A51">
        <v>49</v>
      </c>
      <c r="B51" t="s">
        <v>973</v>
      </c>
      <c r="C51" s="8">
        <v>49</v>
      </c>
      <c r="D51">
        <v>24</v>
      </c>
      <c r="E51">
        <v>32</v>
      </c>
      <c r="F51">
        <v>240</v>
      </c>
      <c r="G51">
        <v>7</v>
      </c>
      <c r="H51" t="s">
        <v>161</v>
      </c>
      <c r="I51" t="e">
        <f t="shared" si="0"/>
        <v>#N/A</v>
      </c>
      <c r="K51" t="s">
        <v>1121</v>
      </c>
      <c r="M51" t="s">
        <v>1121</v>
      </c>
      <c r="P51" s="9" t="s">
        <v>1121</v>
      </c>
      <c r="Q51" t="s">
        <v>162</v>
      </c>
      <c r="R51" t="s">
        <v>29</v>
      </c>
    </row>
    <row r="52" spans="1:19" x14ac:dyDescent="0.25">
      <c r="A52">
        <v>50</v>
      </c>
      <c r="B52" t="s">
        <v>974</v>
      </c>
      <c r="C52" s="8">
        <v>50</v>
      </c>
      <c r="D52">
        <v>24</v>
      </c>
      <c r="E52">
        <v>147</v>
      </c>
      <c r="F52">
        <v>180</v>
      </c>
      <c r="G52">
        <v>14</v>
      </c>
      <c r="H52" t="s">
        <v>971</v>
      </c>
      <c r="I52">
        <f t="shared" si="0"/>
        <v>47</v>
      </c>
      <c r="J52" s="9">
        <v>3</v>
      </c>
      <c r="K52" t="s">
        <v>1121</v>
      </c>
      <c r="M52" t="s">
        <v>1121</v>
      </c>
      <c r="P52" s="9" t="s">
        <v>1121</v>
      </c>
      <c r="Q52" t="s">
        <v>169</v>
      </c>
      <c r="R52" t="s">
        <v>29</v>
      </c>
    </row>
    <row r="53" spans="1:19" x14ac:dyDescent="0.25">
      <c r="A53">
        <v>51</v>
      </c>
      <c r="B53" t="s">
        <v>975</v>
      </c>
      <c r="C53" s="8">
        <v>51</v>
      </c>
      <c r="D53">
        <v>25</v>
      </c>
      <c r="E53">
        <v>36</v>
      </c>
      <c r="F53">
        <v>60</v>
      </c>
      <c r="G53">
        <v>4</v>
      </c>
      <c r="H53" t="s">
        <v>975</v>
      </c>
      <c r="I53">
        <f t="shared" si="0"/>
        <v>51</v>
      </c>
      <c r="J53" s="9">
        <v>1</v>
      </c>
      <c r="K53" t="s">
        <v>1121</v>
      </c>
      <c r="M53" t="s">
        <v>1121</v>
      </c>
      <c r="P53" s="9" t="s">
        <v>1121</v>
      </c>
      <c r="Q53" t="s">
        <v>10</v>
      </c>
      <c r="R53">
        <v>4</v>
      </c>
      <c r="S53">
        <v>12</v>
      </c>
    </row>
    <row r="54" spans="1:19" x14ac:dyDescent="0.25">
      <c r="A54">
        <v>52</v>
      </c>
      <c r="B54" t="s">
        <v>976</v>
      </c>
      <c r="C54" s="8">
        <v>52</v>
      </c>
      <c r="D54">
        <v>25</v>
      </c>
      <c r="E54">
        <v>122</v>
      </c>
      <c r="F54">
        <v>180</v>
      </c>
      <c r="G54">
        <v>15</v>
      </c>
      <c r="H54" t="s">
        <v>1133</v>
      </c>
      <c r="I54" t="e">
        <f t="shared" si="0"/>
        <v>#N/A</v>
      </c>
      <c r="J54" s="9">
        <v>2</v>
      </c>
      <c r="K54" t="s">
        <v>1048</v>
      </c>
      <c r="L54" s="9">
        <v>2</v>
      </c>
      <c r="M54" t="s">
        <v>1121</v>
      </c>
      <c r="P54" s="9" t="s">
        <v>1121</v>
      </c>
      <c r="Q54" t="s">
        <v>1026</v>
      </c>
      <c r="R54">
        <v>3</v>
      </c>
      <c r="S54">
        <v>4</v>
      </c>
    </row>
    <row r="55" spans="1:19" x14ac:dyDescent="0.25">
      <c r="A55">
        <v>53</v>
      </c>
      <c r="B55" t="s">
        <v>977</v>
      </c>
      <c r="C55" s="8">
        <v>53</v>
      </c>
      <c r="D55">
        <v>25</v>
      </c>
      <c r="E55">
        <v>180</v>
      </c>
      <c r="F55">
        <v>480</v>
      </c>
      <c r="G55">
        <v>18</v>
      </c>
      <c r="H55" t="s">
        <v>972</v>
      </c>
      <c r="I55">
        <f t="shared" si="0"/>
        <v>48</v>
      </c>
      <c r="J55" s="9">
        <v>3</v>
      </c>
      <c r="K55" t="s">
        <v>1121</v>
      </c>
      <c r="M55" t="s">
        <v>1121</v>
      </c>
      <c r="P55" s="9" t="s">
        <v>1121</v>
      </c>
      <c r="Q55" t="s">
        <v>169</v>
      </c>
      <c r="R55" t="s">
        <v>29</v>
      </c>
    </row>
    <row r="56" spans="1:19" x14ac:dyDescent="0.25">
      <c r="A56">
        <v>54</v>
      </c>
      <c r="B56" t="s">
        <v>978</v>
      </c>
      <c r="C56" s="8">
        <v>54</v>
      </c>
      <c r="D56">
        <v>25</v>
      </c>
      <c r="E56">
        <v>205</v>
      </c>
      <c r="F56">
        <v>960</v>
      </c>
      <c r="G56">
        <v>21</v>
      </c>
      <c r="H56" t="s">
        <v>973</v>
      </c>
      <c r="I56">
        <f t="shared" si="0"/>
        <v>49</v>
      </c>
      <c r="J56" s="9">
        <v>3</v>
      </c>
      <c r="K56" t="s">
        <v>1121</v>
      </c>
      <c r="M56" t="s">
        <v>1121</v>
      </c>
      <c r="P56" s="9" t="s">
        <v>1121</v>
      </c>
      <c r="Q56" t="s">
        <v>169</v>
      </c>
      <c r="R56" t="s">
        <v>29</v>
      </c>
    </row>
    <row r="57" spans="1:19" x14ac:dyDescent="0.25">
      <c r="A57">
        <v>55</v>
      </c>
      <c r="B57" t="s">
        <v>979</v>
      </c>
      <c r="C57" s="8">
        <v>55</v>
      </c>
      <c r="D57">
        <v>25</v>
      </c>
      <c r="E57">
        <v>327</v>
      </c>
      <c r="F57">
        <v>375</v>
      </c>
      <c r="G57">
        <v>39</v>
      </c>
      <c r="H57" t="s">
        <v>1131</v>
      </c>
      <c r="I57" t="e">
        <f t="shared" si="0"/>
        <v>#N/A</v>
      </c>
      <c r="J57" s="9">
        <v>2</v>
      </c>
      <c r="K57" t="s">
        <v>1054</v>
      </c>
      <c r="L57" s="9">
        <v>1</v>
      </c>
      <c r="M57" t="s">
        <v>1086</v>
      </c>
      <c r="N57" s="9">
        <v>1</v>
      </c>
      <c r="P57" s="9" t="s">
        <v>1121</v>
      </c>
      <c r="Q57" t="s">
        <v>1031</v>
      </c>
      <c r="R57">
        <v>1</v>
      </c>
      <c r="S57">
        <v>2</v>
      </c>
    </row>
    <row r="58" spans="1:19" x14ac:dyDescent="0.25">
      <c r="A58">
        <v>56</v>
      </c>
      <c r="B58" t="s">
        <v>183</v>
      </c>
      <c r="C58" s="8">
        <v>56</v>
      </c>
      <c r="D58">
        <v>26</v>
      </c>
      <c r="E58">
        <v>82</v>
      </c>
      <c r="F58">
        <v>660</v>
      </c>
      <c r="G58">
        <v>16</v>
      </c>
      <c r="H58" t="s">
        <v>29</v>
      </c>
      <c r="I58" t="e">
        <f t="shared" si="0"/>
        <v>#N/A</v>
      </c>
      <c r="K58" t="s">
        <v>1121</v>
      </c>
      <c r="M58" t="s">
        <v>1121</v>
      </c>
      <c r="P58" s="9" t="s">
        <v>1121</v>
      </c>
      <c r="Q58" t="s">
        <v>1034</v>
      </c>
      <c r="R58">
        <v>4</v>
      </c>
      <c r="S58">
        <v>6</v>
      </c>
    </row>
    <row r="59" spans="1:19" x14ac:dyDescent="0.25">
      <c r="A59">
        <v>57</v>
      </c>
      <c r="B59" t="s">
        <v>980</v>
      </c>
      <c r="C59" s="8">
        <v>57</v>
      </c>
      <c r="D59">
        <v>26</v>
      </c>
      <c r="E59">
        <v>226</v>
      </c>
      <c r="F59">
        <v>480</v>
      </c>
      <c r="G59">
        <v>27</v>
      </c>
      <c r="H59" t="s">
        <v>1134</v>
      </c>
      <c r="I59" t="e">
        <f t="shared" si="0"/>
        <v>#N/A</v>
      </c>
      <c r="J59" s="9">
        <v>2</v>
      </c>
      <c r="K59" t="s">
        <v>1077</v>
      </c>
      <c r="L59" s="9">
        <v>2</v>
      </c>
      <c r="M59" t="s">
        <v>1047</v>
      </c>
      <c r="N59" s="9">
        <v>2</v>
      </c>
      <c r="P59" s="9" t="s">
        <v>1121</v>
      </c>
      <c r="Q59" t="s">
        <v>24</v>
      </c>
      <c r="R59">
        <v>2</v>
      </c>
      <c r="S59">
        <v>3</v>
      </c>
    </row>
    <row r="60" spans="1:19" x14ac:dyDescent="0.25">
      <c r="A60">
        <v>58</v>
      </c>
      <c r="B60" t="s">
        <v>981</v>
      </c>
      <c r="C60" s="8">
        <v>58</v>
      </c>
      <c r="D60">
        <v>26</v>
      </c>
      <c r="E60">
        <v>46</v>
      </c>
      <c r="F60">
        <v>60</v>
      </c>
      <c r="G60">
        <v>6</v>
      </c>
      <c r="H60" t="s">
        <v>1130</v>
      </c>
      <c r="I60" t="e">
        <f t="shared" si="0"/>
        <v>#N/A</v>
      </c>
      <c r="J60" s="9">
        <v>3</v>
      </c>
      <c r="K60" t="s">
        <v>1121</v>
      </c>
      <c r="M60" t="s">
        <v>1121</v>
      </c>
      <c r="P60" s="9" t="s">
        <v>1121</v>
      </c>
      <c r="Q60" t="s">
        <v>1035</v>
      </c>
      <c r="R60">
        <v>6</v>
      </c>
      <c r="S60">
        <v>11</v>
      </c>
    </row>
    <row r="61" spans="1:19" x14ac:dyDescent="0.25">
      <c r="A61">
        <v>59</v>
      </c>
      <c r="B61" t="s">
        <v>982</v>
      </c>
      <c r="C61" s="8">
        <v>59</v>
      </c>
      <c r="D61">
        <v>27</v>
      </c>
      <c r="E61">
        <v>54</v>
      </c>
      <c r="F61">
        <v>420</v>
      </c>
      <c r="G61">
        <v>10</v>
      </c>
      <c r="H61" t="s">
        <v>1135</v>
      </c>
      <c r="I61" t="e">
        <f t="shared" si="0"/>
        <v>#N/A</v>
      </c>
      <c r="J61" s="9">
        <v>1</v>
      </c>
      <c r="K61" t="s">
        <v>1121</v>
      </c>
      <c r="M61" t="s">
        <v>1121</v>
      </c>
      <c r="P61" s="9" t="s">
        <v>1121</v>
      </c>
      <c r="Q61" t="s">
        <v>194</v>
      </c>
      <c r="R61">
        <v>6</v>
      </c>
      <c r="S61">
        <v>9</v>
      </c>
    </row>
    <row r="62" spans="1:19" x14ac:dyDescent="0.25">
      <c r="A62">
        <v>60</v>
      </c>
      <c r="B62" t="s">
        <v>983</v>
      </c>
      <c r="C62" s="8">
        <v>60</v>
      </c>
      <c r="D62">
        <v>27</v>
      </c>
      <c r="E62">
        <v>226</v>
      </c>
      <c r="F62">
        <v>240</v>
      </c>
      <c r="G62">
        <v>27</v>
      </c>
      <c r="H62" t="s">
        <v>21</v>
      </c>
      <c r="I62">
        <f t="shared" si="0"/>
        <v>3</v>
      </c>
      <c r="J62" s="9">
        <v>2</v>
      </c>
      <c r="K62" t="s">
        <v>1106</v>
      </c>
      <c r="L62" s="9">
        <v>1</v>
      </c>
      <c r="M62" t="s">
        <v>1119</v>
      </c>
      <c r="N62" s="9">
        <v>2</v>
      </c>
      <c r="P62" s="9" t="s">
        <v>1121</v>
      </c>
      <c r="Q62" t="s">
        <v>1027</v>
      </c>
      <c r="R62">
        <v>2</v>
      </c>
      <c r="S62">
        <v>3</v>
      </c>
    </row>
    <row r="63" spans="1:19" x14ac:dyDescent="0.25">
      <c r="A63">
        <v>61</v>
      </c>
      <c r="B63" t="s">
        <v>984</v>
      </c>
      <c r="C63" s="8">
        <v>61</v>
      </c>
      <c r="D63">
        <v>27</v>
      </c>
      <c r="E63">
        <v>0</v>
      </c>
      <c r="F63">
        <v>210</v>
      </c>
      <c r="G63">
        <v>1</v>
      </c>
      <c r="H63" t="s">
        <v>200</v>
      </c>
      <c r="I63" t="e">
        <f t="shared" si="0"/>
        <v>#N/A</v>
      </c>
      <c r="K63" t="s">
        <v>1121</v>
      </c>
      <c r="M63" t="s">
        <v>1121</v>
      </c>
      <c r="P63" s="9" t="s">
        <v>1121</v>
      </c>
      <c r="Q63" t="s">
        <v>1036</v>
      </c>
      <c r="R63" t="s">
        <v>29</v>
      </c>
    </row>
    <row r="64" spans="1:19" x14ac:dyDescent="0.25">
      <c r="A64">
        <v>62</v>
      </c>
      <c r="B64" t="s">
        <v>985</v>
      </c>
      <c r="C64" s="8">
        <v>62</v>
      </c>
      <c r="D64">
        <v>27</v>
      </c>
      <c r="E64">
        <v>0</v>
      </c>
      <c r="F64">
        <v>195</v>
      </c>
      <c r="G64">
        <v>2</v>
      </c>
      <c r="H64" t="s">
        <v>1136</v>
      </c>
      <c r="I64" t="e">
        <f t="shared" si="0"/>
        <v>#N/A</v>
      </c>
      <c r="J64" s="9">
        <v>1</v>
      </c>
      <c r="K64" t="s">
        <v>1121</v>
      </c>
      <c r="M64" t="s">
        <v>1121</v>
      </c>
      <c r="P64" s="9" t="s">
        <v>1121</v>
      </c>
      <c r="Q64" t="s">
        <v>1036</v>
      </c>
      <c r="R64" t="s">
        <v>29</v>
      </c>
    </row>
    <row r="65" spans="1:19" x14ac:dyDescent="0.25">
      <c r="A65">
        <v>63</v>
      </c>
      <c r="B65" t="s">
        <v>986</v>
      </c>
      <c r="C65" s="8">
        <v>63</v>
      </c>
      <c r="D65">
        <v>27</v>
      </c>
      <c r="E65">
        <v>0</v>
      </c>
      <c r="F65">
        <v>360</v>
      </c>
      <c r="G65">
        <v>3</v>
      </c>
      <c r="H65" t="s">
        <v>1137</v>
      </c>
      <c r="I65" t="e">
        <f t="shared" si="0"/>
        <v>#N/A</v>
      </c>
      <c r="J65" s="9">
        <v>1</v>
      </c>
      <c r="K65" t="s">
        <v>1121</v>
      </c>
      <c r="M65" t="s">
        <v>1121</v>
      </c>
      <c r="P65" s="9" t="s">
        <v>1121</v>
      </c>
      <c r="Q65" t="s">
        <v>1036</v>
      </c>
      <c r="R65" t="s">
        <v>29</v>
      </c>
    </row>
    <row r="66" spans="1:19" x14ac:dyDescent="0.25">
      <c r="A66">
        <v>64</v>
      </c>
      <c r="B66" t="s">
        <v>987</v>
      </c>
      <c r="C66" s="8">
        <v>64</v>
      </c>
      <c r="D66">
        <v>27</v>
      </c>
      <c r="E66">
        <v>0</v>
      </c>
      <c r="F66">
        <v>120</v>
      </c>
      <c r="G66">
        <v>4</v>
      </c>
      <c r="H66" t="s">
        <v>1138</v>
      </c>
      <c r="I66" t="e">
        <f t="shared" si="0"/>
        <v>#N/A</v>
      </c>
      <c r="J66" s="9">
        <v>1</v>
      </c>
      <c r="K66" t="s">
        <v>1121</v>
      </c>
      <c r="M66" t="s">
        <v>1121</v>
      </c>
      <c r="P66" s="9" t="s">
        <v>1121</v>
      </c>
      <c r="Q66" t="s">
        <v>1036</v>
      </c>
      <c r="R66" t="s">
        <v>29</v>
      </c>
    </row>
    <row r="67" spans="1:19" x14ac:dyDescent="0.25">
      <c r="A67">
        <v>65</v>
      </c>
      <c r="B67" t="s">
        <v>988</v>
      </c>
      <c r="C67" s="8">
        <v>65</v>
      </c>
      <c r="D67">
        <v>27</v>
      </c>
      <c r="E67">
        <v>0</v>
      </c>
      <c r="F67">
        <v>120</v>
      </c>
      <c r="G67">
        <v>5</v>
      </c>
      <c r="H67" t="s">
        <v>1139</v>
      </c>
      <c r="I67" t="e">
        <f t="shared" ref="I67:I113" si="1">VLOOKUP(H67,B:C,2,FALSE)</f>
        <v>#N/A</v>
      </c>
      <c r="J67" s="9">
        <v>1</v>
      </c>
      <c r="K67" t="s">
        <v>1121</v>
      </c>
      <c r="M67" t="s">
        <v>1121</v>
      </c>
      <c r="P67" s="9" t="s">
        <v>1121</v>
      </c>
      <c r="Q67" t="s">
        <v>1036</v>
      </c>
      <c r="R67" t="s">
        <v>29</v>
      </c>
    </row>
    <row r="68" spans="1:19" x14ac:dyDescent="0.25">
      <c r="A68">
        <v>66</v>
      </c>
      <c r="B68" t="s">
        <v>989</v>
      </c>
      <c r="C68" s="8">
        <v>66</v>
      </c>
      <c r="D68">
        <v>28</v>
      </c>
      <c r="E68">
        <v>270</v>
      </c>
      <c r="F68">
        <v>450</v>
      </c>
      <c r="G68">
        <v>32</v>
      </c>
      <c r="H68" t="s">
        <v>1140</v>
      </c>
      <c r="I68" t="e">
        <f t="shared" si="1"/>
        <v>#N/A</v>
      </c>
      <c r="J68" s="9">
        <v>3</v>
      </c>
      <c r="K68" t="s">
        <v>1058</v>
      </c>
      <c r="L68" s="9">
        <v>1</v>
      </c>
      <c r="M68" t="s">
        <v>1087</v>
      </c>
      <c r="N68" s="9">
        <v>1</v>
      </c>
      <c r="O68" t="s">
        <v>1047</v>
      </c>
      <c r="P68" s="9" t="s">
        <v>1047</v>
      </c>
      <c r="Q68" t="s">
        <v>1028</v>
      </c>
      <c r="R68">
        <v>1</v>
      </c>
      <c r="S68">
        <v>2</v>
      </c>
    </row>
    <row r="69" spans="1:19" x14ac:dyDescent="0.25">
      <c r="A69">
        <v>67</v>
      </c>
      <c r="B69" t="s">
        <v>990</v>
      </c>
      <c r="C69" s="8">
        <v>67</v>
      </c>
      <c r="D69">
        <v>28</v>
      </c>
      <c r="E69">
        <v>226</v>
      </c>
      <c r="F69">
        <v>480</v>
      </c>
      <c r="G69">
        <v>27</v>
      </c>
      <c r="H69" t="s">
        <v>12</v>
      </c>
      <c r="I69">
        <f t="shared" si="1"/>
        <v>1</v>
      </c>
      <c r="J69" s="9">
        <v>1</v>
      </c>
      <c r="K69" t="s">
        <v>1119</v>
      </c>
      <c r="L69" s="9">
        <v>3</v>
      </c>
      <c r="M69" t="s">
        <v>1047</v>
      </c>
      <c r="N69" s="9">
        <v>2</v>
      </c>
      <c r="P69" s="9" t="s">
        <v>1121</v>
      </c>
      <c r="Q69" t="s">
        <v>1028</v>
      </c>
      <c r="R69">
        <v>2</v>
      </c>
      <c r="S69">
        <v>3</v>
      </c>
    </row>
    <row r="70" spans="1:19" x14ac:dyDescent="0.25">
      <c r="A70">
        <v>68</v>
      </c>
      <c r="B70" t="s">
        <v>991</v>
      </c>
      <c r="C70" s="8">
        <v>68</v>
      </c>
      <c r="D70">
        <v>28</v>
      </c>
      <c r="E70">
        <v>129</v>
      </c>
      <c r="F70">
        <v>120</v>
      </c>
      <c r="G70">
        <v>15</v>
      </c>
      <c r="H70" t="s">
        <v>1140</v>
      </c>
      <c r="I70" t="e">
        <f t="shared" si="1"/>
        <v>#N/A</v>
      </c>
      <c r="J70" s="9">
        <v>2</v>
      </c>
      <c r="K70" t="s">
        <v>1121</v>
      </c>
      <c r="M70" t="s">
        <v>1121</v>
      </c>
      <c r="P70" s="9" t="s">
        <v>1121</v>
      </c>
      <c r="Q70" t="s">
        <v>1035</v>
      </c>
      <c r="R70">
        <v>3</v>
      </c>
      <c r="S70">
        <v>7</v>
      </c>
    </row>
    <row r="71" spans="1:19" x14ac:dyDescent="0.25">
      <c r="A71">
        <v>69</v>
      </c>
      <c r="B71" t="s">
        <v>992</v>
      </c>
      <c r="C71" s="8">
        <v>69</v>
      </c>
      <c r="D71">
        <v>29</v>
      </c>
      <c r="E71">
        <v>172</v>
      </c>
      <c r="F71">
        <v>420</v>
      </c>
      <c r="G71">
        <v>20</v>
      </c>
      <c r="H71" t="s">
        <v>41</v>
      </c>
      <c r="I71">
        <f t="shared" si="1"/>
        <v>8</v>
      </c>
      <c r="J71" s="9">
        <v>1</v>
      </c>
      <c r="K71" t="s">
        <v>1050</v>
      </c>
      <c r="L71" s="9">
        <v>1</v>
      </c>
      <c r="M71" t="s">
        <v>1122</v>
      </c>
      <c r="N71" s="9">
        <v>1</v>
      </c>
      <c r="P71" s="9" t="s">
        <v>1121</v>
      </c>
      <c r="Q71" t="s">
        <v>1037</v>
      </c>
      <c r="R71">
        <v>2</v>
      </c>
      <c r="S71">
        <v>3</v>
      </c>
    </row>
    <row r="72" spans="1:19" x14ac:dyDescent="0.25">
      <c r="A72">
        <v>70</v>
      </c>
      <c r="B72" t="s">
        <v>230</v>
      </c>
      <c r="C72" s="8">
        <v>70</v>
      </c>
      <c r="D72">
        <v>30</v>
      </c>
      <c r="E72">
        <v>43</v>
      </c>
      <c r="F72">
        <v>120</v>
      </c>
      <c r="G72">
        <v>8</v>
      </c>
      <c r="H72" t="s">
        <v>230</v>
      </c>
      <c r="I72">
        <f t="shared" si="1"/>
        <v>70</v>
      </c>
      <c r="J72" s="9">
        <v>1</v>
      </c>
      <c r="K72" t="s">
        <v>1121</v>
      </c>
      <c r="M72" t="s">
        <v>1121</v>
      </c>
      <c r="P72" s="9" t="s">
        <v>1121</v>
      </c>
      <c r="Q72" t="s">
        <v>10</v>
      </c>
      <c r="R72">
        <v>6</v>
      </c>
      <c r="S72">
        <v>12</v>
      </c>
    </row>
    <row r="73" spans="1:19" x14ac:dyDescent="0.25">
      <c r="A73">
        <v>71</v>
      </c>
      <c r="B73" t="s">
        <v>993</v>
      </c>
      <c r="C73" s="8">
        <v>71</v>
      </c>
      <c r="D73">
        <v>30</v>
      </c>
      <c r="E73">
        <v>118</v>
      </c>
      <c r="F73">
        <v>90</v>
      </c>
      <c r="G73">
        <v>14</v>
      </c>
      <c r="H73" t="s">
        <v>1141</v>
      </c>
      <c r="I73" t="e">
        <f t="shared" si="1"/>
        <v>#N/A</v>
      </c>
      <c r="J73" s="9">
        <v>2</v>
      </c>
      <c r="K73" t="s">
        <v>1121</v>
      </c>
      <c r="M73" t="s">
        <v>1121</v>
      </c>
      <c r="P73" s="9" t="s">
        <v>1121</v>
      </c>
      <c r="Q73" t="s">
        <v>1027</v>
      </c>
      <c r="R73">
        <v>3</v>
      </c>
      <c r="S73">
        <v>5</v>
      </c>
    </row>
    <row r="74" spans="1:19" x14ac:dyDescent="0.25">
      <c r="A74">
        <v>72</v>
      </c>
      <c r="B74" t="s">
        <v>994</v>
      </c>
      <c r="C74" s="8">
        <v>72</v>
      </c>
      <c r="D74">
        <v>30</v>
      </c>
      <c r="E74">
        <v>216</v>
      </c>
      <c r="F74">
        <v>150</v>
      </c>
      <c r="G74">
        <v>26</v>
      </c>
      <c r="H74" t="s">
        <v>1132</v>
      </c>
      <c r="I74" t="e">
        <f t="shared" si="1"/>
        <v>#N/A</v>
      </c>
      <c r="J74" s="9">
        <v>2</v>
      </c>
      <c r="K74" t="s">
        <v>1121</v>
      </c>
      <c r="M74" t="s">
        <v>1121</v>
      </c>
      <c r="P74" s="9" t="s">
        <v>1121</v>
      </c>
      <c r="Q74" t="s">
        <v>1035</v>
      </c>
      <c r="R74">
        <v>2</v>
      </c>
      <c r="S74">
        <v>3</v>
      </c>
    </row>
    <row r="75" spans="1:19" x14ac:dyDescent="0.25">
      <c r="A75">
        <v>73</v>
      </c>
      <c r="B75" t="s">
        <v>995</v>
      </c>
      <c r="C75" s="8">
        <v>73</v>
      </c>
      <c r="D75">
        <v>30</v>
      </c>
      <c r="E75">
        <v>0</v>
      </c>
      <c r="F75">
        <v>180</v>
      </c>
      <c r="G75">
        <v>7</v>
      </c>
      <c r="H75" t="s">
        <v>200</v>
      </c>
      <c r="I75" t="e">
        <f t="shared" si="1"/>
        <v>#N/A</v>
      </c>
      <c r="K75" t="s">
        <v>1121</v>
      </c>
      <c r="M75" t="s">
        <v>1121</v>
      </c>
      <c r="P75" s="9" t="s">
        <v>1121</v>
      </c>
      <c r="Q75" t="s">
        <v>1038</v>
      </c>
      <c r="R75" t="s">
        <v>29</v>
      </c>
    </row>
    <row r="76" spans="1:19" x14ac:dyDescent="0.25">
      <c r="A76">
        <v>74</v>
      </c>
      <c r="B76" t="s">
        <v>996</v>
      </c>
      <c r="C76" s="8">
        <v>74</v>
      </c>
      <c r="D76">
        <v>30</v>
      </c>
      <c r="E76">
        <v>0</v>
      </c>
      <c r="F76">
        <v>60</v>
      </c>
      <c r="G76">
        <v>7</v>
      </c>
      <c r="H76" t="s">
        <v>1142</v>
      </c>
      <c r="I76" t="e">
        <f t="shared" si="1"/>
        <v>#N/A</v>
      </c>
      <c r="J76" s="9">
        <v>5</v>
      </c>
      <c r="K76" t="s">
        <v>1121</v>
      </c>
      <c r="M76" t="s">
        <v>1121</v>
      </c>
      <c r="P76" s="9" t="s">
        <v>1121</v>
      </c>
      <c r="Q76" t="s">
        <v>1038</v>
      </c>
      <c r="R76" t="s">
        <v>29</v>
      </c>
    </row>
    <row r="77" spans="1:19" x14ac:dyDescent="0.25">
      <c r="A77">
        <v>75</v>
      </c>
      <c r="B77" t="s">
        <v>997</v>
      </c>
      <c r="C77" s="8">
        <v>75</v>
      </c>
      <c r="D77">
        <v>31</v>
      </c>
      <c r="E77">
        <v>162</v>
      </c>
      <c r="F77">
        <v>270</v>
      </c>
      <c r="G77">
        <v>19</v>
      </c>
      <c r="H77" t="s">
        <v>1141</v>
      </c>
      <c r="I77" t="e">
        <f t="shared" si="1"/>
        <v>#N/A</v>
      </c>
      <c r="J77" s="9">
        <v>3</v>
      </c>
      <c r="K77" t="s">
        <v>1121</v>
      </c>
      <c r="M77" t="s">
        <v>1121</v>
      </c>
      <c r="P77" s="9" t="s">
        <v>1121</v>
      </c>
      <c r="Q77" t="s">
        <v>1035</v>
      </c>
      <c r="R77">
        <v>2</v>
      </c>
      <c r="S77">
        <v>3</v>
      </c>
    </row>
    <row r="78" spans="1:19" x14ac:dyDescent="0.25">
      <c r="A78">
        <v>76</v>
      </c>
      <c r="B78" t="s">
        <v>998</v>
      </c>
      <c r="C78" s="8">
        <v>76</v>
      </c>
      <c r="D78">
        <v>31</v>
      </c>
      <c r="E78">
        <v>205</v>
      </c>
      <c r="F78">
        <v>60</v>
      </c>
      <c r="G78">
        <v>24</v>
      </c>
      <c r="H78" t="s">
        <v>183</v>
      </c>
      <c r="I78">
        <f t="shared" si="1"/>
        <v>56</v>
      </c>
      <c r="J78" s="9">
        <v>1</v>
      </c>
      <c r="K78" t="s">
        <v>1086</v>
      </c>
      <c r="L78" s="9">
        <v>1</v>
      </c>
      <c r="M78" t="s">
        <v>1121</v>
      </c>
      <c r="P78" s="9" t="s">
        <v>1121</v>
      </c>
      <c r="Q78" t="s">
        <v>1035</v>
      </c>
      <c r="R78">
        <v>2</v>
      </c>
      <c r="S78">
        <v>3</v>
      </c>
    </row>
    <row r="79" spans="1:19" x14ac:dyDescent="0.25">
      <c r="A79">
        <v>77</v>
      </c>
      <c r="B79" t="s">
        <v>999</v>
      </c>
      <c r="C79" s="8">
        <v>77</v>
      </c>
      <c r="D79">
        <v>32</v>
      </c>
      <c r="E79">
        <v>14</v>
      </c>
      <c r="F79">
        <v>60</v>
      </c>
      <c r="G79">
        <v>3</v>
      </c>
      <c r="H79" t="s">
        <v>1130</v>
      </c>
      <c r="I79" t="e">
        <f t="shared" si="1"/>
        <v>#N/A</v>
      </c>
      <c r="J79" s="9">
        <v>2</v>
      </c>
      <c r="K79" t="s">
        <v>1048</v>
      </c>
      <c r="L79" s="9">
        <v>1</v>
      </c>
      <c r="M79" t="s">
        <v>1047</v>
      </c>
      <c r="N79" s="9">
        <v>1</v>
      </c>
      <c r="P79" s="9" t="s">
        <v>1121</v>
      </c>
      <c r="Q79" t="s">
        <v>1024</v>
      </c>
      <c r="R79" t="s">
        <v>29</v>
      </c>
    </row>
    <row r="80" spans="1:19" x14ac:dyDescent="0.25">
      <c r="A80">
        <v>78</v>
      </c>
      <c r="B80" t="s">
        <v>1000</v>
      </c>
      <c r="C80" s="8">
        <v>78</v>
      </c>
      <c r="D80">
        <v>32</v>
      </c>
      <c r="E80">
        <v>64</v>
      </c>
      <c r="F80">
        <v>8</v>
      </c>
      <c r="G80">
        <v>6</v>
      </c>
      <c r="H80" t="s">
        <v>999</v>
      </c>
      <c r="I80">
        <f t="shared" si="1"/>
        <v>77</v>
      </c>
      <c r="J80" s="9">
        <v>1</v>
      </c>
      <c r="K80" t="s">
        <v>1121</v>
      </c>
      <c r="M80" t="s">
        <v>1121</v>
      </c>
      <c r="P80" s="9" t="s">
        <v>1121</v>
      </c>
      <c r="Q80" t="s">
        <v>254</v>
      </c>
      <c r="R80">
        <v>5</v>
      </c>
      <c r="S80">
        <v>7</v>
      </c>
    </row>
    <row r="81" spans="1:19" x14ac:dyDescent="0.25">
      <c r="A81">
        <v>79</v>
      </c>
      <c r="B81" t="s">
        <v>1001</v>
      </c>
      <c r="C81" s="8">
        <v>79</v>
      </c>
      <c r="D81">
        <v>33</v>
      </c>
      <c r="E81">
        <v>162</v>
      </c>
      <c r="F81">
        <v>31</v>
      </c>
      <c r="G81">
        <v>19</v>
      </c>
      <c r="H81" t="s">
        <v>1000</v>
      </c>
      <c r="I81">
        <f t="shared" si="1"/>
        <v>78</v>
      </c>
      <c r="J81" s="9">
        <v>2</v>
      </c>
      <c r="K81" t="s">
        <v>1121</v>
      </c>
      <c r="M81" t="s">
        <v>1121</v>
      </c>
      <c r="P81" s="9" t="s">
        <v>1121</v>
      </c>
      <c r="Q81" t="s">
        <v>44</v>
      </c>
      <c r="R81">
        <v>2</v>
      </c>
      <c r="S81">
        <v>5</v>
      </c>
    </row>
    <row r="82" spans="1:19" x14ac:dyDescent="0.25">
      <c r="A82">
        <v>80</v>
      </c>
      <c r="B82" t="s">
        <v>258</v>
      </c>
      <c r="C82" s="8">
        <v>80</v>
      </c>
      <c r="D82">
        <v>33</v>
      </c>
      <c r="E82">
        <v>190</v>
      </c>
      <c r="F82">
        <v>15</v>
      </c>
      <c r="G82">
        <v>23</v>
      </c>
      <c r="H82" t="s">
        <v>77</v>
      </c>
      <c r="I82">
        <f t="shared" si="1"/>
        <v>20</v>
      </c>
      <c r="J82" s="9">
        <v>1</v>
      </c>
      <c r="K82" t="s">
        <v>1069</v>
      </c>
      <c r="L82" s="9">
        <v>1</v>
      </c>
      <c r="M82" t="s">
        <v>1047</v>
      </c>
      <c r="N82" s="9">
        <v>2</v>
      </c>
      <c r="P82" s="9" t="s">
        <v>1121</v>
      </c>
      <c r="Q82" t="s">
        <v>24</v>
      </c>
      <c r="R82">
        <v>2</v>
      </c>
      <c r="S82">
        <v>4</v>
      </c>
    </row>
    <row r="83" spans="1:19" x14ac:dyDescent="0.25">
      <c r="A83">
        <v>81</v>
      </c>
      <c r="B83" t="s">
        <v>261</v>
      </c>
      <c r="C83" s="8">
        <v>81</v>
      </c>
      <c r="D83">
        <v>33</v>
      </c>
      <c r="E83">
        <v>10</v>
      </c>
      <c r="F83">
        <v>0</v>
      </c>
      <c r="G83">
        <v>3</v>
      </c>
      <c r="H83" t="s">
        <v>161</v>
      </c>
      <c r="I83" t="e">
        <f t="shared" si="1"/>
        <v>#N/A</v>
      </c>
      <c r="K83" t="s">
        <v>1121</v>
      </c>
      <c r="M83" t="s">
        <v>1121</v>
      </c>
      <c r="P83" s="9" t="s">
        <v>1121</v>
      </c>
      <c r="Q83" t="s">
        <v>162</v>
      </c>
      <c r="R83" t="s">
        <v>29</v>
      </c>
    </row>
    <row r="84" spans="1:19" x14ac:dyDescent="0.25">
      <c r="A84">
        <v>82</v>
      </c>
      <c r="B84" t="s">
        <v>1002</v>
      </c>
      <c r="C84" s="8">
        <v>82</v>
      </c>
      <c r="D84">
        <v>33</v>
      </c>
      <c r="E84">
        <v>108</v>
      </c>
      <c r="F84">
        <v>6</v>
      </c>
      <c r="G84">
        <v>13</v>
      </c>
      <c r="H84" t="s">
        <v>261</v>
      </c>
      <c r="I84">
        <f t="shared" si="1"/>
        <v>81</v>
      </c>
      <c r="J84" s="9">
        <v>3</v>
      </c>
      <c r="K84" t="s">
        <v>1121</v>
      </c>
      <c r="M84" t="s">
        <v>1121</v>
      </c>
      <c r="P84" s="9" t="s">
        <v>1121</v>
      </c>
      <c r="Q84" t="s">
        <v>169</v>
      </c>
      <c r="R84" t="s">
        <v>29</v>
      </c>
    </row>
    <row r="85" spans="1:19" x14ac:dyDescent="0.25">
      <c r="A85">
        <v>83</v>
      </c>
      <c r="B85" t="s">
        <v>1003</v>
      </c>
      <c r="C85" s="8">
        <v>83</v>
      </c>
      <c r="D85">
        <v>33</v>
      </c>
      <c r="E85">
        <v>352</v>
      </c>
      <c r="F85">
        <v>3</v>
      </c>
      <c r="G85">
        <v>42</v>
      </c>
      <c r="H85" t="s">
        <v>994</v>
      </c>
      <c r="I85">
        <f t="shared" si="1"/>
        <v>72</v>
      </c>
      <c r="J85" s="9">
        <v>1</v>
      </c>
      <c r="K85" t="s">
        <v>1087</v>
      </c>
      <c r="L85" s="9">
        <v>1</v>
      </c>
      <c r="M85" t="s">
        <v>1121</v>
      </c>
      <c r="P85" s="9" t="s">
        <v>1121</v>
      </c>
      <c r="Q85" t="s">
        <v>1037</v>
      </c>
      <c r="R85">
        <v>1</v>
      </c>
      <c r="S85">
        <v>2</v>
      </c>
    </row>
    <row r="86" spans="1:19" x14ac:dyDescent="0.25">
      <c r="A86">
        <v>84</v>
      </c>
      <c r="B86" t="s">
        <v>269</v>
      </c>
      <c r="C86" s="8">
        <v>84</v>
      </c>
      <c r="D86">
        <v>34</v>
      </c>
      <c r="E86">
        <v>50</v>
      </c>
      <c r="F86">
        <v>8</v>
      </c>
      <c r="G86">
        <v>10</v>
      </c>
      <c r="H86" t="s">
        <v>269</v>
      </c>
      <c r="I86">
        <f t="shared" si="1"/>
        <v>84</v>
      </c>
      <c r="J86" s="9">
        <v>1</v>
      </c>
      <c r="K86" t="s">
        <v>1121</v>
      </c>
      <c r="M86" t="s">
        <v>1121</v>
      </c>
      <c r="P86" s="9" t="s">
        <v>1121</v>
      </c>
      <c r="Q86" t="s">
        <v>10</v>
      </c>
      <c r="R86">
        <v>3</v>
      </c>
      <c r="S86">
        <v>9</v>
      </c>
    </row>
    <row r="87" spans="1:19" x14ac:dyDescent="0.25">
      <c r="A87">
        <v>85</v>
      </c>
      <c r="B87" t="s">
        <v>1004</v>
      </c>
      <c r="C87" s="8">
        <v>85</v>
      </c>
      <c r="D87">
        <v>34</v>
      </c>
      <c r="E87">
        <v>223</v>
      </c>
      <c r="F87">
        <v>31</v>
      </c>
      <c r="G87">
        <v>26</v>
      </c>
      <c r="H87" t="s">
        <v>12</v>
      </c>
      <c r="I87">
        <f t="shared" si="1"/>
        <v>1</v>
      </c>
      <c r="J87" s="9">
        <v>1</v>
      </c>
      <c r="K87" t="s">
        <v>1123</v>
      </c>
      <c r="L87" s="9">
        <v>1</v>
      </c>
      <c r="M87" t="s">
        <v>1047</v>
      </c>
      <c r="N87" s="9">
        <v>2</v>
      </c>
      <c r="P87" s="9" t="s">
        <v>1121</v>
      </c>
      <c r="Q87" t="s">
        <v>1028</v>
      </c>
      <c r="R87">
        <v>2</v>
      </c>
      <c r="S87">
        <v>3</v>
      </c>
    </row>
    <row r="88" spans="1:19" x14ac:dyDescent="0.25">
      <c r="A88">
        <v>86</v>
      </c>
      <c r="B88" t="s">
        <v>1005</v>
      </c>
      <c r="C88" s="8">
        <v>86</v>
      </c>
      <c r="D88">
        <v>34</v>
      </c>
      <c r="E88">
        <v>14</v>
      </c>
      <c r="F88">
        <v>0</v>
      </c>
      <c r="G88">
        <v>4</v>
      </c>
      <c r="H88" t="s">
        <v>161</v>
      </c>
      <c r="I88" t="e">
        <f t="shared" si="1"/>
        <v>#N/A</v>
      </c>
      <c r="K88" t="s">
        <v>1121</v>
      </c>
      <c r="M88" t="s">
        <v>1121</v>
      </c>
      <c r="P88" s="9" t="s">
        <v>1121</v>
      </c>
      <c r="Q88" t="s">
        <v>162</v>
      </c>
      <c r="R88" t="s">
        <v>29</v>
      </c>
    </row>
    <row r="89" spans="1:19" x14ac:dyDescent="0.25">
      <c r="A89">
        <v>87</v>
      </c>
      <c r="B89" t="s">
        <v>1006</v>
      </c>
      <c r="C89" s="8">
        <v>87</v>
      </c>
      <c r="D89">
        <v>34</v>
      </c>
      <c r="E89">
        <v>129</v>
      </c>
      <c r="F89">
        <v>7</v>
      </c>
      <c r="G89">
        <v>15</v>
      </c>
      <c r="H89" t="s">
        <v>1005</v>
      </c>
      <c r="I89">
        <f t="shared" si="1"/>
        <v>86</v>
      </c>
      <c r="J89" s="9">
        <v>3</v>
      </c>
      <c r="K89" t="s">
        <v>1121</v>
      </c>
      <c r="M89" t="s">
        <v>1121</v>
      </c>
      <c r="P89" s="9" t="s">
        <v>1121</v>
      </c>
      <c r="Q89" t="s">
        <v>169</v>
      </c>
      <c r="R89" t="s">
        <v>29</v>
      </c>
    </row>
    <row r="90" spans="1:19" x14ac:dyDescent="0.25">
      <c r="A90">
        <v>88</v>
      </c>
      <c r="B90" t="s">
        <v>1007</v>
      </c>
      <c r="C90" s="8">
        <v>88</v>
      </c>
      <c r="D90">
        <v>34</v>
      </c>
      <c r="E90">
        <v>331</v>
      </c>
      <c r="F90">
        <v>4</v>
      </c>
      <c r="G90">
        <v>40</v>
      </c>
      <c r="H90" t="s">
        <v>41</v>
      </c>
      <c r="I90">
        <f t="shared" si="1"/>
        <v>8</v>
      </c>
      <c r="J90" s="9">
        <v>1</v>
      </c>
      <c r="K90" t="s">
        <v>1050</v>
      </c>
      <c r="L90" s="9">
        <v>1</v>
      </c>
      <c r="M90" t="s">
        <v>1088</v>
      </c>
      <c r="N90" s="9">
        <v>3</v>
      </c>
      <c r="O90" t="s">
        <v>1084</v>
      </c>
      <c r="P90" s="9" t="s">
        <v>1122</v>
      </c>
      <c r="Q90" t="s">
        <v>1037</v>
      </c>
      <c r="R90">
        <v>1</v>
      </c>
      <c r="S90">
        <v>2</v>
      </c>
    </row>
    <row r="91" spans="1:19" x14ac:dyDescent="0.25">
      <c r="A91">
        <v>89</v>
      </c>
      <c r="B91" t="s">
        <v>284</v>
      </c>
      <c r="C91" s="8">
        <v>89</v>
      </c>
      <c r="D91">
        <v>35</v>
      </c>
      <c r="E91">
        <v>36</v>
      </c>
      <c r="F91">
        <v>43</v>
      </c>
      <c r="G91">
        <v>7</v>
      </c>
      <c r="H91" t="s">
        <v>284</v>
      </c>
      <c r="I91">
        <f t="shared" si="1"/>
        <v>89</v>
      </c>
      <c r="J91" s="9">
        <v>1</v>
      </c>
      <c r="K91" t="s">
        <v>1121</v>
      </c>
      <c r="M91" t="s">
        <v>1121</v>
      </c>
      <c r="P91" s="9" t="s">
        <v>1121</v>
      </c>
      <c r="Q91" t="s">
        <v>10</v>
      </c>
      <c r="R91">
        <v>6</v>
      </c>
      <c r="S91">
        <v>13</v>
      </c>
    </row>
    <row r="92" spans="1:19" x14ac:dyDescent="0.25">
      <c r="A92">
        <v>90</v>
      </c>
      <c r="B92" t="s">
        <v>1008</v>
      </c>
      <c r="C92" s="8">
        <v>90</v>
      </c>
      <c r="D92">
        <v>35</v>
      </c>
      <c r="E92">
        <v>316</v>
      </c>
      <c r="F92">
        <v>3</v>
      </c>
      <c r="G92">
        <v>38</v>
      </c>
      <c r="H92" t="s">
        <v>41</v>
      </c>
      <c r="I92">
        <f t="shared" si="1"/>
        <v>8</v>
      </c>
      <c r="J92" s="9">
        <v>1</v>
      </c>
      <c r="K92" t="s">
        <v>1088</v>
      </c>
      <c r="L92" s="9">
        <v>2</v>
      </c>
      <c r="M92" t="s">
        <v>1047</v>
      </c>
      <c r="N92" s="9">
        <v>3</v>
      </c>
      <c r="O92" t="s">
        <v>1084</v>
      </c>
      <c r="P92" s="9" t="s">
        <v>1122</v>
      </c>
      <c r="Q92" t="s">
        <v>1032</v>
      </c>
      <c r="R92">
        <v>1</v>
      </c>
      <c r="S92">
        <v>2</v>
      </c>
    </row>
    <row r="93" spans="1:19" x14ac:dyDescent="0.25">
      <c r="A93">
        <v>91</v>
      </c>
      <c r="B93" t="s">
        <v>1009</v>
      </c>
      <c r="C93" s="8">
        <v>91</v>
      </c>
      <c r="D93">
        <v>35</v>
      </c>
      <c r="E93">
        <v>298</v>
      </c>
      <c r="F93">
        <v>35</v>
      </c>
      <c r="G93">
        <v>36</v>
      </c>
      <c r="H93" t="s">
        <v>77</v>
      </c>
      <c r="I93">
        <f t="shared" si="1"/>
        <v>20</v>
      </c>
      <c r="J93" s="9">
        <v>1</v>
      </c>
      <c r="K93" t="s">
        <v>1106</v>
      </c>
      <c r="L93" s="9">
        <v>1</v>
      </c>
      <c r="M93" t="s">
        <v>1062</v>
      </c>
      <c r="N93" s="9">
        <v>1</v>
      </c>
      <c r="O93" t="s">
        <v>1091</v>
      </c>
      <c r="P93" s="9" t="s">
        <v>1091</v>
      </c>
      <c r="Q93" t="s">
        <v>1027</v>
      </c>
      <c r="R93">
        <v>1</v>
      </c>
      <c r="S93">
        <v>2</v>
      </c>
    </row>
    <row r="94" spans="1:19" x14ac:dyDescent="0.25">
      <c r="A94">
        <v>92</v>
      </c>
      <c r="B94" t="s">
        <v>1010</v>
      </c>
      <c r="C94" s="8">
        <v>92</v>
      </c>
      <c r="D94">
        <v>35</v>
      </c>
      <c r="E94">
        <v>219</v>
      </c>
      <c r="F94">
        <v>6</v>
      </c>
      <c r="G94">
        <v>26</v>
      </c>
      <c r="H94" t="s">
        <v>1140</v>
      </c>
      <c r="I94" t="e">
        <f t="shared" si="1"/>
        <v>#N/A</v>
      </c>
      <c r="J94" s="9">
        <v>3</v>
      </c>
      <c r="K94" t="s">
        <v>1121</v>
      </c>
      <c r="M94" t="s">
        <v>1121</v>
      </c>
      <c r="P94" s="9" t="s">
        <v>1121</v>
      </c>
      <c r="Q94" t="s">
        <v>1039</v>
      </c>
      <c r="R94">
        <v>2</v>
      </c>
      <c r="S94">
        <v>4</v>
      </c>
    </row>
    <row r="95" spans="1:19" x14ac:dyDescent="0.25">
      <c r="A95">
        <v>93</v>
      </c>
      <c r="B95" t="s">
        <v>1011</v>
      </c>
      <c r="C95" s="8">
        <v>93</v>
      </c>
      <c r="D95">
        <v>36</v>
      </c>
      <c r="E95">
        <v>320</v>
      </c>
      <c r="F95">
        <v>2</v>
      </c>
      <c r="G95">
        <v>38</v>
      </c>
      <c r="H95" t="s">
        <v>953</v>
      </c>
      <c r="I95">
        <f t="shared" si="1"/>
        <v>11</v>
      </c>
      <c r="J95" s="9">
        <v>1</v>
      </c>
      <c r="K95" t="s">
        <v>1059</v>
      </c>
      <c r="L95" s="9">
        <v>1</v>
      </c>
      <c r="M95" t="s">
        <v>1089</v>
      </c>
      <c r="N95" s="9">
        <v>2</v>
      </c>
      <c r="P95" s="9" t="s">
        <v>1121</v>
      </c>
      <c r="Q95" t="s">
        <v>1032</v>
      </c>
      <c r="R95">
        <v>1</v>
      </c>
      <c r="S95">
        <v>2</v>
      </c>
    </row>
    <row r="96" spans="1:19" x14ac:dyDescent="0.25">
      <c r="A96">
        <v>94</v>
      </c>
      <c r="B96" t="s">
        <v>301</v>
      </c>
      <c r="C96" s="8">
        <v>94</v>
      </c>
      <c r="D96">
        <v>36</v>
      </c>
      <c r="E96">
        <v>367</v>
      </c>
      <c r="F96">
        <v>2</v>
      </c>
      <c r="G96">
        <v>44</v>
      </c>
      <c r="H96" t="s">
        <v>68</v>
      </c>
      <c r="I96">
        <f t="shared" si="1"/>
        <v>17</v>
      </c>
      <c r="J96" s="9">
        <v>2</v>
      </c>
      <c r="K96" t="s">
        <v>1064</v>
      </c>
      <c r="L96" s="9">
        <v>1</v>
      </c>
      <c r="M96" t="s">
        <v>1077</v>
      </c>
      <c r="N96" s="9">
        <v>2</v>
      </c>
      <c r="O96" t="s">
        <v>1091</v>
      </c>
      <c r="P96" s="9" t="s">
        <v>1091</v>
      </c>
      <c r="Q96" t="s">
        <v>1028</v>
      </c>
      <c r="R96">
        <v>1</v>
      </c>
      <c r="S96">
        <v>2</v>
      </c>
    </row>
    <row r="97" spans="1:19" x14ac:dyDescent="0.25">
      <c r="A97">
        <v>95</v>
      </c>
      <c r="B97" t="s">
        <v>302</v>
      </c>
      <c r="C97" s="8">
        <v>95</v>
      </c>
      <c r="D97">
        <v>36</v>
      </c>
      <c r="E97">
        <v>86</v>
      </c>
      <c r="F97">
        <v>2040</v>
      </c>
      <c r="G97">
        <v>16</v>
      </c>
      <c r="H97" t="s">
        <v>29</v>
      </c>
      <c r="I97" t="e">
        <f t="shared" si="1"/>
        <v>#N/A</v>
      </c>
      <c r="K97" t="s">
        <v>1121</v>
      </c>
      <c r="M97" t="s">
        <v>1121</v>
      </c>
      <c r="P97" s="9" t="s">
        <v>1121</v>
      </c>
      <c r="Q97" t="s">
        <v>1040</v>
      </c>
      <c r="R97">
        <v>4</v>
      </c>
      <c r="S97">
        <v>6</v>
      </c>
    </row>
    <row r="98" spans="1:19" x14ac:dyDescent="0.25">
      <c r="A98">
        <v>96</v>
      </c>
      <c r="B98" t="s">
        <v>1012</v>
      </c>
      <c r="C98" s="8">
        <v>96</v>
      </c>
      <c r="D98">
        <v>36</v>
      </c>
      <c r="E98">
        <v>252</v>
      </c>
      <c r="F98">
        <v>7</v>
      </c>
      <c r="G98">
        <v>29</v>
      </c>
      <c r="H98" t="s">
        <v>1143</v>
      </c>
      <c r="I98" t="e">
        <f t="shared" si="1"/>
        <v>#N/A</v>
      </c>
      <c r="J98" s="9">
        <v>3</v>
      </c>
      <c r="K98" t="s">
        <v>1121</v>
      </c>
      <c r="M98" t="s">
        <v>1121</v>
      </c>
      <c r="P98" s="9" t="s">
        <v>1121</v>
      </c>
      <c r="Q98" t="s">
        <v>1039</v>
      </c>
      <c r="R98">
        <v>1</v>
      </c>
      <c r="S98">
        <v>3</v>
      </c>
    </row>
    <row r="99" spans="1:19" x14ac:dyDescent="0.25">
      <c r="A99">
        <v>97</v>
      </c>
      <c r="B99" t="s">
        <v>1013</v>
      </c>
      <c r="C99" s="8">
        <v>97</v>
      </c>
      <c r="D99">
        <v>37</v>
      </c>
      <c r="E99">
        <v>226</v>
      </c>
      <c r="F99">
        <v>15</v>
      </c>
      <c r="G99">
        <v>27</v>
      </c>
      <c r="H99" t="s">
        <v>77</v>
      </c>
      <c r="I99">
        <f t="shared" si="1"/>
        <v>20</v>
      </c>
      <c r="J99" s="9">
        <v>1</v>
      </c>
      <c r="K99" t="s">
        <v>1106</v>
      </c>
      <c r="L99" s="9">
        <v>1</v>
      </c>
      <c r="M99" t="s">
        <v>1069</v>
      </c>
      <c r="N99" s="9">
        <v>1</v>
      </c>
      <c r="O99" t="s">
        <v>1047</v>
      </c>
      <c r="P99" s="9" t="s">
        <v>1047</v>
      </c>
      <c r="Q99" t="s">
        <v>24</v>
      </c>
      <c r="R99">
        <v>2</v>
      </c>
      <c r="S99">
        <v>3</v>
      </c>
    </row>
    <row r="100" spans="1:19" x14ac:dyDescent="0.25">
      <c r="A100">
        <v>98</v>
      </c>
      <c r="B100" t="s">
        <v>1014</v>
      </c>
      <c r="C100" s="8">
        <v>98</v>
      </c>
      <c r="D100">
        <v>37</v>
      </c>
      <c r="E100">
        <v>388</v>
      </c>
      <c r="F100">
        <v>8</v>
      </c>
      <c r="G100">
        <v>46</v>
      </c>
      <c r="H100" t="s">
        <v>1134</v>
      </c>
      <c r="I100" t="e">
        <f t="shared" si="1"/>
        <v>#N/A</v>
      </c>
      <c r="J100" s="9">
        <v>3</v>
      </c>
      <c r="K100" t="s">
        <v>1121</v>
      </c>
      <c r="M100" t="s">
        <v>1121</v>
      </c>
      <c r="P100" s="9" t="s">
        <v>1121</v>
      </c>
      <c r="Q100" t="s">
        <v>1039</v>
      </c>
      <c r="R100">
        <v>1</v>
      </c>
      <c r="S100">
        <v>2</v>
      </c>
    </row>
    <row r="101" spans="1:19" x14ac:dyDescent="0.25">
      <c r="A101">
        <v>99</v>
      </c>
      <c r="B101" t="s">
        <v>1015</v>
      </c>
      <c r="C101" s="8">
        <v>99</v>
      </c>
      <c r="D101">
        <v>38</v>
      </c>
      <c r="E101">
        <v>309</v>
      </c>
      <c r="F101">
        <v>2</v>
      </c>
      <c r="G101">
        <v>32</v>
      </c>
      <c r="H101" t="s">
        <v>1144</v>
      </c>
      <c r="I101" t="e">
        <f t="shared" si="1"/>
        <v>#N/A</v>
      </c>
      <c r="J101" s="9">
        <v>4</v>
      </c>
      <c r="K101" t="s">
        <v>1123</v>
      </c>
      <c r="L101" s="9">
        <v>1</v>
      </c>
      <c r="M101" t="s">
        <v>1075</v>
      </c>
      <c r="N101" s="9">
        <v>1</v>
      </c>
      <c r="P101" s="9" t="s">
        <v>1121</v>
      </c>
      <c r="Q101" t="s">
        <v>1032</v>
      </c>
      <c r="R101">
        <v>2</v>
      </c>
      <c r="S101" t="s">
        <v>610</v>
      </c>
    </row>
    <row r="102" spans="1:19" x14ac:dyDescent="0.25">
      <c r="A102">
        <v>100</v>
      </c>
      <c r="B102" t="s">
        <v>1016</v>
      </c>
      <c r="C102" s="8">
        <v>100</v>
      </c>
      <c r="D102">
        <v>38</v>
      </c>
      <c r="E102">
        <v>327</v>
      </c>
      <c r="F102">
        <v>7</v>
      </c>
      <c r="G102">
        <v>39</v>
      </c>
      <c r="H102" t="s">
        <v>1132</v>
      </c>
      <c r="I102" t="e">
        <f t="shared" si="1"/>
        <v>#N/A</v>
      </c>
      <c r="J102" s="9">
        <v>3</v>
      </c>
      <c r="K102" t="s">
        <v>1121</v>
      </c>
      <c r="M102" t="s">
        <v>1121</v>
      </c>
      <c r="P102" s="9" t="s">
        <v>1121</v>
      </c>
      <c r="Q102" t="s">
        <v>1039</v>
      </c>
      <c r="R102">
        <v>1</v>
      </c>
      <c r="S102">
        <v>2</v>
      </c>
    </row>
    <row r="103" spans="1:19" x14ac:dyDescent="0.25">
      <c r="A103">
        <v>101</v>
      </c>
      <c r="B103" t="s">
        <v>318</v>
      </c>
      <c r="C103" s="8">
        <v>101</v>
      </c>
      <c r="D103">
        <v>38</v>
      </c>
      <c r="E103">
        <v>514</v>
      </c>
      <c r="F103">
        <v>2</v>
      </c>
      <c r="G103">
        <v>50</v>
      </c>
      <c r="H103" t="s">
        <v>977</v>
      </c>
      <c r="I103">
        <f t="shared" si="1"/>
        <v>53</v>
      </c>
      <c r="J103" s="9">
        <v>1</v>
      </c>
      <c r="K103" t="s">
        <v>1124</v>
      </c>
      <c r="L103" s="9">
        <v>2</v>
      </c>
      <c r="M103" t="s">
        <v>1121</v>
      </c>
      <c r="P103" s="9" t="s">
        <v>1121</v>
      </c>
      <c r="Q103" t="s">
        <v>322</v>
      </c>
      <c r="R103" t="s">
        <v>29</v>
      </c>
    </row>
    <row r="104" spans="1:19" x14ac:dyDescent="0.25">
      <c r="A104">
        <v>102</v>
      </c>
      <c r="B104" t="s">
        <v>1017</v>
      </c>
      <c r="C104" s="8">
        <v>102</v>
      </c>
      <c r="D104">
        <v>39</v>
      </c>
      <c r="E104">
        <v>284</v>
      </c>
      <c r="F104">
        <v>45</v>
      </c>
      <c r="G104">
        <v>34</v>
      </c>
      <c r="H104" t="s">
        <v>60</v>
      </c>
      <c r="I104">
        <f t="shared" si="1"/>
        <v>14</v>
      </c>
      <c r="J104" s="9">
        <v>1</v>
      </c>
      <c r="K104" t="s">
        <v>1077</v>
      </c>
      <c r="L104" s="9">
        <v>3</v>
      </c>
      <c r="M104" t="s">
        <v>1091</v>
      </c>
      <c r="N104" s="9">
        <v>2</v>
      </c>
      <c r="O104" t="s">
        <v>1084</v>
      </c>
      <c r="P104" s="9" t="s">
        <v>1122</v>
      </c>
      <c r="Q104" t="s">
        <v>24</v>
      </c>
      <c r="R104">
        <v>2</v>
      </c>
      <c r="S104" t="s">
        <v>610</v>
      </c>
    </row>
    <row r="105" spans="1:19" x14ac:dyDescent="0.25">
      <c r="A105">
        <v>103</v>
      </c>
      <c r="B105" t="s">
        <v>1018</v>
      </c>
      <c r="C105" s="8">
        <v>103</v>
      </c>
      <c r="D105">
        <v>39</v>
      </c>
      <c r="E105">
        <v>280</v>
      </c>
      <c r="F105">
        <v>41</v>
      </c>
      <c r="G105">
        <v>34</v>
      </c>
      <c r="H105" t="s">
        <v>68</v>
      </c>
      <c r="I105">
        <f t="shared" si="1"/>
        <v>17</v>
      </c>
      <c r="J105" s="9">
        <v>2</v>
      </c>
      <c r="K105" t="s">
        <v>1056</v>
      </c>
      <c r="L105" s="9">
        <v>2</v>
      </c>
      <c r="M105" t="s">
        <v>1091</v>
      </c>
      <c r="N105" s="9">
        <v>2</v>
      </c>
      <c r="O105" t="s">
        <v>1083</v>
      </c>
      <c r="P105" s="9" t="s">
        <v>1083</v>
      </c>
      <c r="Q105" t="s">
        <v>1028</v>
      </c>
      <c r="R105">
        <v>2</v>
      </c>
      <c r="S105" t="s">
        <v>610</v>
      </c>
    </row>
    <row r="106" spans="1:19" x14ac:dyDescent="0.25">
      <c r="A106">
        <v>104</v>
      </c>
      <c r="B106" t="s">
        <v>1019</v>
      </c>
      <c r="C106" s="8">
        <v>104</v>
      </c>
      <c r="D106">
        <v>39</v>
      </c>
      <c r="E106">
        <v>342</v>
      </c>
      <c r="F106">
        <v>32</v>
      </c>
      <c r="G106">
        <v>41</v>
      </c>
      <c r="H106" t="s">
        <v>41</v>
      </c>
      <c r="I106">
        <f t="shared" si="1"/>
        <v>8</v>
      </c>
      <c r="J106" s="9">
        <v>1</v>
      </c>
      <c r="K106" t="s">
        <v>1089</v>
      </c>
      <c r="L106" s="9">
        <v>2</v>
      </c>
      <c r="M106" t="s">
        <v>1050</v>
      </c>
      <c r="N106" s="9">
        <v>1</v>
      </c>
      <c r="O106" t="s">
        <v>1084</v>
      </c>
      <c r="P106" s="9" t="s">
        <v>1122</v>
      </c>
      <c r="Q106" t="s">
        <v>1037</v>
      </c>
      <c r="R106">
        <v>1</v>
      </c>
      <c r="S106">
        <v>2</v>
      </c>
    </row>
    <row r="107" spans="1:19" x14ac:dyDescent="0.25">
      <c r="A107">
        <v>105</v>
      </c>
      <c r="B107" t="s">
        <v>332</v>
      </c>
      <c r="C107" s="8">
        <v>105</v>
      </c>
      <c r="D107">
        <v>39</v>
      </c>
      <c r="E107">
        <v>68</v>
      </c>
      <c r="F107">
        <v>0</v>
      </c>
      <c r="G107">
        <v>8</v>
      </c>
      <c r="H107" t="s">
        <v>29</v>
      </c>
      <c r="I107" t="e">
        <f t="shared" si="1"/>
        <v>#N/A</v>
      </c>
      <c r="K107" t="s">
        <v>1121</v>
      </c>
      <c r="M107" t="s">
        <v>1121</v>
      </c>
      <c r="P107" s="9" t="s">
        <v>1121</v>
      </c>
      <c r="Q107" t="s">
        <v>1041</v>
      </c>
      <c r="R107" t="s">
        <v>29</v>
      </c>
    </row>
    <row r="108" spans="1:19" x14ac:dyDescent="0.25">
      <c r="A108">
        <v>106</v>
      </c>
      <c r="B108" t="s">
        <v>334</v>
      </c>
      <c r="C108" s="8">
        <v>106</v>
      </c>
      <c r="D108">
        <v>39</v>
      </c>
      <c r="E108">
        <v>727</v>
      </c>
      <c r="F108">
        <v>3</v>
      </c>
      <c r="G108">
        <v>72</v>
      </c>
      <c r="H108" t="s">
        <v>977</v>
      </c>
      <c r="I108">
        <f t="shared" si="1"/>
        <v>53</v>
      </c>
      <c r="J108" s="9">
        <v>1</v>
      </c>
      <c r="K108" t="s">
        <v>1125</v>
      </c>
      <c r="L108" s="9">
        <v>1</v>
      </c>
      <c r="M108" t="s">
        <v>1124</v>
      </c>
      <c r="N108" s="9">
        <v>2</v>
      </c>
      <c r="P108" s="9" t="s">
        <v>1121</v>
      </c>
      <c r="Q108" t="s">
        <v>322</v>
      </c>
      <c r="R108" t="s">
        <v>29</v>
      </c>
    </row>
    <row r="109" spans="1:19" x14ac:dyDescent="0.25">
      <c r="A109">
        <v>107</v>
      </c>
      <c r="B109" t="s">
        <v>336</v>
      </c>
      <c r="C109" s="8">
        <v>107</v>
      </c>
      <c r="D109">
        <v>39</v>
      </c>
      <c r="E109">
        <v>154</v>
      </c>
      <c r="F109">
        <v>20</v>
      </c>
      <c r="G109">
        <v>19</v>
      </c>
      <c r="H109" t="s">
        <v>1145</v>
      </c>
      <c r="I109" t="e">
        <f t="shared" si="1"/>
        <v>#N/A</v>
      </c>
      <c r="J109" s="9">
        <v>2</v>
      </c>
      <c r="K109" t="s">
        <v>1121</v>
      </c>
      <c r="M109" t="s">
        <v>1121</v>
      </c>
      <c r="P109" s="9" t="s">
        <v>1121</v>
      </c>
      <c r="Q109" t="s">
        <v>1042</v>
      </c>
      <c r="R109" t="s">
        <v>29</v>
      </c>
    </row>
    <row r="110" spans="1:19" x14ac:dyDescent="0.25">
      <c r="A110">
        <v>108</v>
      </c>
      <c r="B110" t="s">
        <v>1020</v>
      </c>
      <c r="C110" s="8">
        <v>108</v>
      </c>
      <c r="D110">
        <v>40</v>
      </c>
      <c r="E110">
        <v>360</v>
      </c>
      <c r="F110">
        <v>31</v>
      </c>
      <c r="G110">
        <v>43</v>
      </c>
      <c r="H110" t="s">
        <v>17</v>
      </c>
      <c r="I110">
        <f t="shared" si="1"/>
        <v>2</v>
      </c>
      <c r="J110" s="9">
        <v>2</v>
      </c>
      <c r="K110" t="s">
        <v>1090</v>
      </c>
      <c r="L110" s="9">
        <v>2</v>
      </c>
      <c r="M110" t="s">
        <v>1121</v>
      </c>
      <c r="P110" s="9" t="s">
        <v>1121</v>
      </c>
      <c r="Q110" t="s">
        <v>1026</v>
      </c>
      <c r="R110">
        <v>3</v>
      </c>
      <c r="S110">
        <v>4</v>
      </c>
    </row>
    <row r="111" spans="1:19" x14ac:dyDescent="0.25">
      <c r="A111">
        <v>109</v>
      </c>
      <c r="B111" t="s">
        <v>1021</v>
      </c>
      <c r="C111" s="8">
        <v>109</v>
      </c>
      <c r="D111">
        <v>40</v>
      </c>
      <c r="E111">
        <v>824</v>
      </c>
      <c r="F111">
        <v>4</v>
      </c>
      <c r="G111">
        <v>84</v>
      </c>
      <c r="H111" t="s">
        <v>1146</v>
      </c>
      <c r="I111" t="e">
        <f t="shared" si="1"/>
        <v>#N/A</v>
      </c>
      <c r="J111" s="9">
        <v>1</v>
      </c>
      <c r="K111" t="s">
        <v>1126</v>
      </c>
      <c r="L111" s="9">
        <v>2</v>
      </c>
      <c r="M111" t="s">
        <v>1128</v>
      </c>
      <c r="N111" s="9">
        <v>2</v>
      </c>
      <c r="P111" s="9" t="s">
        <v>1121</v>
      </c>
      <c r="Q111" t="s">
        <v>322</v>
      </c>
      <c r="R111" t="s">
        <v>29</v>
      </c>
    </row>
    <row r="112" spans="1:19" x14ac:dyDescent="0.25">
      <c r="A112">
        <v>110</v>
      </c>
      <c r="B112" t="s">
        <v>1022</v>
      </c>
      <c r="C112" s="8">
        <v>110</v>
      </c>
      <c r="D112">
        <v>41</v>
      </c>
      <c r="E112">
        <v>244</v>
      </c>
      <c r="F112">
        <v>31</v>
      </c>
      <c r="G112">
        <v>29</v>
      </c>
      <c r="H112" t="s">
        <v>1147</v>
      </c>
      <c r="I112" t="e">
        <f t="shared" si="1"/>
        <v>#N/A</v>
      </c>
      <c r="J112" s="9">
        <v>2</v>
      </c>
      <c r="K112" t="s">
        <v>1091</v>
      </c>
      <c r="L112" s="9">
        <v>3</v>
      </c>
      <c r="M112" t="s">
        <v>1121</v>
      </c>
      <c r="P112" s="9" t="s">
        <v>1121</v>
      </c>
      <c r="Q112" t="s">
        <v>1027</v>
      </c>
      <c r="R112">
        <v>2</v>
      </c>
      <c r="S112" t="s">
        <v>610</v>
      </c>
    </row>
    <row r="113" spans="1:18" x14ac:dyDescent="0.25">
      <c r="A113">
        <v>111</v>
      </c>
      <c r="B113" t="s">
        <v>1023</v>
      </c>
      <c r="C113" s="8">
        <v>111</v>
      </c>
      <c r="D113">
        <v>41</v>
      </c>
      <c r="E113">
        <v>658</v>
      </c>
      <c r="F113">
        <v>31</v>
      </c>
      <c r="G113">
        <v>79</v>
      </c>
      <c r="H113" t="s">
        <v>1148</v>
      </c>
      <c r="I113" t="e">
        <f t="shared" si="1"/>
        <v>#N/A</v>
      </c>
      <c r="J113" s="9">
        <v>2</v>
      </c>
      <c r="K113" t="s">
        <v>1127</v>
      </c>
      <c r="L113" s="9">
        <v>2</v>
      </c>
      <c r="M113" t="s">
        <v>1129</v>
      </c>
      <c r="N113" s="9">
        <v>1</v>
      </c>
      <c r="P113" s="9" t="s">
        <v>1121</v>
      </c>
      <c r="Q113" t="s">
        <v>322</v>
      </c>
      <c r="R113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A2" sqref="A2:A33"/>
    </sheetView>
  </sheetViews>
  <sheetFormatPr defaultRowHeight="15" x14ac:dyDescent="0.25"/>
  <cols>
    <col min="1" max="1" width="15.140625" bestFit="1" customWidth="1"/>
  </cols>
  <sheetData>
    <row r="1" spans="1:1" x14ac:dyDescent="0.25">
      <c r="A1" t="s">
        <v>5</v>
      </c>
    </row>
    <row r="2" spans="1:1" x14ac:dyDescent="0.25">
      <c r="A2" t="s">
        <v>10</v>
      </c>
    </row>
    <row r="3" spans="1:1" x14ac:dyDescent="0.25">
      <c r="A3" t="s">
        <v>15</v>
      </c>
    </row>
    <row r="4" spans="1:1" x14ac:dyDescent="0.25">
      <c r="A4" t="s">
        <v>24</v>
      </c>
    </row>
    <row r="5" spans="1:1" x14ac:dyDescent="0.25">
      <c r="A5" t="s">
        <v>1024</v>
      </c>
    </row>
    <row r="6" spans="1:1" x14ac:dyDescent="0.25">
      <c r="A6" t="s">
        <v>40</v>
      </c>
    </row>
    <row r="7" spans="1:1" x14ac:dyDescent="0.25">
      <c r="A7" t="s">
        <v>44</v>
      </c>
    </row>
    <row r="8" spans="1:1" x14ac:dyDescent="0.25">
      <c r="A8" t="s">
        <v>1025</v>
      </c>
    </row>
    <row r="9" spans="1:1" x14ac:dyDescent="0.25">
      <c r="A9" t="s">
        <v>1026</v>
      </c>
    </row>
    <row r="10" spans="1:1" x14ac:dyDescent="0.25">
      <c r="A10" t="s">
        <v>1027</v>
      </c>
    </row>
    <row r="11" spans="1:1" x14ac:dyDescent="0.25">
      <c r="A11" t="s">
        <v>71</v>
      </c>
    </row>
    <row r="12" spans="1:1" x14ac:dyDescent="0.25">
      <c r="A12" t="s">
        <v>1028</v>
      </c>
    </row>
    <row r="13" spans="1:1" x14ac:dyDescent="0.25">
      <c r="A13" t="s">
        <v>1029</v>
      </c>
    </row>
    <row r="14" spans="1:1" x14ac:dyDescent="0.25">
      <c r="A14" t="s">
        <v>103</v>
      </c>
    </row>
    <row r="15" spans="1:1" x14ac:dyDescent="0.25">
      <c r="A15" t="s">
        <v>109</v>
      </c>
    </row>
    <row r="16" spans="1:1" x14ac:dyDescent="0.25">
      <c r="A16" t="s">
        <v>1030</v>
      </c>
    </row>
    <row r="17" spans="1:1" x14ac:dyDescent="0.25">
      <c r="A17" t="s">
        <v>1031</v>
      </c>
    </row>
    <row r="18" spans="1:1" x14ac:dyDescent="0.25">
      <c r="A18" t="s">
        <v>1032</v>
      </c>
    </row>
    <row r="19" spans="1:1" x14ac:dyDescent="0.25">
      <c r="A19" t="s">
        <v>1033</v>
      </c>
    </row>
    <row r="20" spans="1:1" x14ac:dyDescent="0.25">
      <c r="A20" t="s">
        <v>162</v>
      </c>
    </row>
    <row r="21" spans="1:1" x14ac:dyDescent="0.25">
      <c r="A21" t="s">
        <v>169</v>
      </c>
    </row>
    <row r="22" spans="1:1" x14ac:dyDescent="0.25">
      <c r="A22" t="s">
        <v>1034</v>
      </c>
    </row>
    <row r="23" spans="1:1" x14ac:dyDescent="0.25">
      <c r="A23" t="s">
        <v>1035</v>
      </c>
    </row>
    <row r="24" spans="1:1" x14ac:dyDescent="0.25">
      <c r="A24" t="s">
        <v>194</v>
      </c>
    </row>
    <row r="25" spans="1:1" x14ac:dyDescent="0.25">
      <c r="A25" t="s">
        <v>1036</v>
      </c>
    </row>
    <row r="26" spans="1:1" x14ac:dyDescent="0.25">
      <c r="A26" t="s">
        <v>1037</v>
      </c>
    </row>
    <row r="27" spans="1:1" x14ac:dyDescent="0.25">
      <c r="A27" t="s">
        <v>1038</v>
      </c>
    </row>
    <row r="28" spans="1:1" x14ac:dyDescent="0.25">
      <c r="A28" t="s">
        <v>254</v>
      </c>
    </row>
    <row r="29" spans="1:1" x14ac:dyDescent="0.25">
      <c r="A29" t="s">
        <v>1039</v>
      </c>
    </row>
    <row r="30" spans="1:1" x14ac:dyDescent="0.25">
      <c r="A30" t="s">
        <v>1040</v>
      </c>
    </row>
    <row r="31" spans="1:1" x14ac:dyDescent="0.25">
      <c r="A31" t="s">
        <v>322</v>
      </c>
    </row>
    <row r="32" spans="1:1" x14ac:dyDescent="0.25">
      <c r="A32" t="s">
        <v>1041</v>
      </c>
    </row>
    <row r="33" spans="1:1" x14ac:dyDescent="0.25">
      <c r="A33" t="s">
        <v>1042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Sheet5</vt:lpstr>
      <vt:lpstr>Sheet6</vt:lpstr>
      <vt:lpstr>Sheet7</vt:lpstr>
      <vt:lpstr>Sheet7 (2)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</dc:creator>
  <cp:lastModifiedBy>Sandy</cp:lastModifiedBy>
  <dcterms:created xsi:type="dcterms:W3CDTF">2017-03-12T18:32:39Z</dcterms:created>
  <dcterms:modified xsi:type="dcterms:W3CDTF">2017-03-13T18:48:24Z</dcterms:modified>
</cp:coreProperties>
</file>