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730" windowHeight="9090" activeTab="2"/>
  </bookViews>
  <sheets>
    <sheet name="Client Portal" sheetId="1" r:id="rId1"/>
    <sheet name="Admin Portal" sheetId="2" r:id="rId2"/>
    <sheet name="Sheet1" sheetId="3" r:id="rId3"/>
  </sheets>
  <calcPr calcId="125725"/>
  <fileRecoveryPr repairLoad="1"/>
</workbook>
</file>

<file path=xl/calcChain.xml><?xml version="1.0" encoding="utf-8"?>
<calcChain xmlns="http://schemas.openxmlformats.org/spreadsheetml/2006/main">
  <c r="D8" i="3"/>
  <c r="C8"/>
  <c r="E8"/>
  <c r="E7"/>
  <c r="D6"/>
  <c r="C6"/>
  <c r="E6"/>
  <c r="E5"/>
  <c r="E4"/>
</calcChain>
</file>

<file path=xl/sharedStrings.xml><?xml version="1.0" encoding="utf-8"?>
<sst xmlns="http://schemas.openxmlformats.org/spreadsheetml/2006/main" count="184" uniqueCount="102">
  <si>
    <t xml:space="preserve">Client Portal </t>
  </si>
  <si>
    <t>Overview page</t>
  </si>
  <si>
    <t>Market Value</t>
  </si>
  <si>
    <t>Total Gains</t>
  </si>
  <si>
    <t>Time Weighted Returns</t>
  </si>
  <si>
    <t>Gain/Loss</t>
  </si>
  <si>
    <t>Realized</t>
  </si>
  <si>
    <t>Unrealized</t>
  </si>
  <si>
    <t>Advisors Fees</t>
  </si>
  <si>
    <t>Others - Commissions/FX translations</t>
  </si>
  <si>
    <t>Positions Page</t>
  </si>
  <si>
    <t>Securities Name</t>
  </si>
  <si>
    <t>Symbol</t>
  </si>
  <si>
    <t>Allocation</t>
  </si>
  <si>
    <t>Qunatity</t>
  </si>
  <si>
    <t>Cost basis price</t>
  </si>
  <si>
    <t>Market Price</t>
  </si>
  <si>
    <t>Unrealized G/L Per security</t>
  </si>
  <si>
    <t>Positions Value per Security</t>
  </si>
  <si>
    <t xml:space="preserve">Transactions </t>
  </si>
  <si>
    <t>Statement of Funds</t>
  </si>
  <si>
    <t>Debit/Credit</t>
  </si>
  <si>
    <t>Balance</t>
  </si>
  <si>
    <t>&amp; Funding History</t>
  </si>
  <si>
    <t>Account Settings</t>
  </si>
  <si>
    <t xml:space="preserve">Investment Profile </t>
  </si>
  <si>
    <t>Current Risk Profile</t>
  </si>
  <si>
    <t>Expected Return</t>
  </si>
  <si>
    <t>Recommended Portfolio</t>
  </si>
  <si>
    <t xml:space="preserve">Date of Questionnaire </t>
  </si>
  <si>
    <t>Account Status</t>
  </si>
  <si>
    <t>Date of Funding</t>
  </si>
  <si>
    <t>Method of Funding</t>
  </si>
  <si>
    <t>Status of Transfer</t>
  </si>
  <si>
    <t xml:space="preserve">Admin Portal </t>
  </si>
  <si>
    <t>Total AUM</t>
  </si>
  <si>
    <t>Number of Clients</t>
  </si>
  <si>
    <t>Fees Earned</t>
  </si>
  <si>
    <t>Average TWR</t>
  </si>
  <si>
    <t xml:space="preserve">Total Deposits </t>
  </si>
  <si>
    <t>Others - Total Commissions/FX translations</t>
  </si>
  <si>
    <t>Deposits/Withdrawal/Rebalancing</t>
  </si>
  <si>
    <t>EXT869</t>
  </si>
  <si>
    <t>Process Date</t>
  </si>
  <si>
    <t>Amount</t>
  </si>
  <si>
    <t>Net Deposits</t>
  </si>
  <si>
    <t>Description / Details of Fund Transfer</t>
  </si>
  <si>
    <t>Description</t>
  </si>
  <si>
    <t>User Entry Date</t>
  </si>
  <si>
    <t xml:space="preserve">Date of Trabsaction entered by user </t>
  </si>
  <si>
    <t xml:space="preserve">Account Number </t>
  </si>
  <si>
    <t>Account Number</t>
  </si>
  <si>
    <t xml:space="preserve">Batch Code </t>
  </si>
  <si>
    <t>Tyoe of Transfer</t>
  </si>
  <si>
    <t xml:space="preserve">Report Number </t>
  </si>
  <si>
    <t>Requirements</t>
  </si>
  <si>
    <t>Sub-Requirements</t>
  </si>
  <si>
    <t>Field Name</t>
  </si>
  <si>
    <t>EXT871</t>
  </si>
  <si>
    <t>Settle Quantity</t>
  </si>
  <si>
    <t>Quantity</t>
  </si>
  <si>
    <t>EXT872</t>
  </si>
  <si>
    <t>Price</t>
  </si>
  <si>
    <t>Yahoo API</t>
  </si>
  <si>
    <t>Investement Value</t>
  </si>
  <si>
    <t>Net Amount</t>
  </si>
  <si>
    <t>Quantity*Market Price</t>
  </si>
  <si>
    <t>Can be calculated or will fetch it through API</t>
  </si>
  <si>
    <t>Can be calculated</t>
  </si>
  <si>
    <t>Amount of Deposit/Withdrawal/Rebalance</t>
  </si>
  <si>
    <t>New Allocations</t>
  </si>
  <si>
    <t>EXT982</t>
  </si>
  <si>
    <t>Maintained at Wahed</t>
  </si>
  <si>
    <t>Formula - Realised =  (CostBasisPrice-SettlmentPrice)*QuantitySold</t>
  </si>
  <si>
    <t>Unrealised =  (CostBasisPrice-MarketPrice)*Quantity</t>
  </si>
  <si>
    <t xml:space="preserve">We will take it from Apex.. </t>
  </si>
  <si>
    <t>-</t>
  </si>
  <si>
    <t xml:space="preserve">Market value </t>
  </si>
  <si>
    <t>Remarks</t>
  </si>
  <si>
    <t>Trading Line up Reconciliation</t>
  </si>
  <si>
    <t>Client Details</t>
  </si>
  <si>
    <t>Personal Details</t>
  </si>
  <si>
    <t>Through API</t>
  </si>
  <si>
    <t>Investment Profile</t>
  </si>
  <si>
    <t>Login History</t>
  </si>
  <si>
    <t>Investment Value per Security</t>
  </si>
  <si>
    <t>Quantity*Price</t>
  </si>
  <si>
    <t>EXT989</t>
  </si>
  <si>
    <t>Closed Indicator</t>
  </si>
  <si>
    <t>Total Aum-Net Deposits</t>
  </si>
  <si>
    <t>FeeIndicator</t>
  </si>
  <si>
    <t>Formula - Unrealised =  (CostBasisPrice-MarketPrice)*Quantity
Realised =  (CostBasisPrice-SettlmentPrice)*QuantitySold</t>
  </si>
  <si>
    <t xml:space="preserve">Date of Transaction entered by user </t>
  </si>
  <si>
    <t>Sum of Market value of all clients</t>
  </si>
  <si>
    <t>Our Calculations</t>
  </si>
  <si>
    <t>Also Add Cash EXT997(GrossFundsAvailable)</t>
  </si>
  <si>
    <t>Market Value - Net Deposits</t>
  </si>
  <si>
    <t>Refer current formula</t>
  </si>
  <si>
    <t>Position tab</t>
  </si>
  <si>
    <t>ISDW</t>
  </si>
  <si>
    <t>price</t>
  </si>
  <si>
    <t>invest valu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</si>
</sst>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1" xfId="0" applyFont="1" applyBorder="1"/>
    <xf numFmtId="0" fontId="5" fillId="0" borderId="1" xfId="0" applyFont="1" applyBorder="1" applyAlignment="1">
      <alignment vertical="center" wrapText="1"/>
    </xf>
    <xf numFmtId="0" fontId="3" fillId="0" borderId="1" xfId="0" applyFont="1" applyBorder="1"/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"/>
  <sheetViews>
    <sheetView topLeftCell="A13" zoomScaleNormal="100" workbookViewId="0">
      <selection activeCell="B34" sqref="B34"/>
    </sheetView>
  </sheetViews>
  <sheetFormatPr defaultRowHeight="18.75"/>
  <cols>
    <col min="1" max="1" width="21.7109375" style="2" bestFit="1" customWidth="1"/>
    <col min="2" max="2" width="18.42578125" style="1" customWidth="1"/>
    <col min="3" max="3" width="17.85546875" bestFit="1" customWidth="1"/>
    <col min="4" max="4" width="20.28515625" style="23" bestFit="1" customWidth="1"/>
    <col min="5" max="5" width="38" style="1" customWidth="1"/>
    <col min="6" max="6" width="48.7109375" bestFit="1" customWidth="1"/>
    <col min="7" max="7" width="36.85546875" style="3" customWidth="1"/>
  </cols>
  <sheetData>
    <row r="1" spans="1:7" ht="21">
      <c r="A1" s="4" t="s">
        <v>0</v>
      </c>
      <c r="B1" s="5"/>
      <c r="C1" s="6"/>
      <c r="D1" s="19"/>
      <c r="E1" s="5"/>
      <c r="F1" s="6"/>
      <c r="G1" s="7"/>
    </row>
    <row r="2" spans="1:7">
      <c r="A2" s="8"/>
      <c r="B2" s="14" t="s">
        <v>55</v>
      </c>
      <c r="C2" s="15" t="s">
        <v>56</v>
      </c>
      <c r="D2" s="22" t="s">
        <v>54</v>
      </c>
      <c r="E2" s="18" t="s">
        <v>57</v>
      </c>
      <c r="F2" s="16" t="s">
        <v>94</v>
      </c>
      <c r="G2" s="17" t="s">
        <v>78</v>
      </c>
    </row>
    <row r="3" spans="1:7">
      <c r="A3" s="11" t="s">
        <v>1</v>
      </c>
      <c r="B3" s="5"/>
      <c r="C3" s="6"/>
      <c r="D3" s="19"/>
      <c r="E3" s="5"/>
      <c r="F3" s="6"/>
      <c r="G3" s="7"/>
    </row>
    <row r="4" spans="1:7">
      <c r="A4" s="8"/>
      <c r="B4" s="5"/>
      <c r="C4" s="6"/>
      <c r="D4" s="19"/>
      <c r="E4" s="5"/>
      <c r="F4" s="6"/>
      <c r="G4" s="7"/>
    </row>
    <row r="5" spans="1:7">
      <c r="A5" s="8"/>
      <c r="B5" s="5" t="s">
        <v>2</v>
      </c>
      <c r="C5" s="6"/>
      <c r="D5" s="19" t="s">
        <v>71</v>
      </c>
      <c r="E5" s="5" t="s">
        <v>77</v>
      </c>
      <c r="F5" s="6" t="s">
        <v>95</v>
      </c>
      <c r="G5" s="7"/>
    </row>
    <row r="6" spans="1:7">
      <c r="A6" s="8"/>
      <c r="B6" s="5" t="s">
        <v>3</v>
      </c>
      <c r="C6" s="6"/>
      <c r="D6" s="19" t="s">
        <v>76</v>
      </c>
      <c r="E6" s="19" t="s">
        <v>76</v>
      </c>
      <c r="F6" s="6" t="s">
        <v>96</v>
      </c>
      <c r="G6" s="7"/>
    </row>
    <row r="7" spans="1:7" ht="30">
      <c r="A7" s="8"/>
      <c r="B7" s="5" t="s">
        <v>4</v>
      </c>
      <c r="C7" s="6"/>
      <c r="D7" s="19" t="s">
        <v>76</v>
      </c>
      <c r="E7" s="20"/>
      <c r="F7" s="6"/>
      <c r="G7" s="7"/>
    </row>
    <row r="8" spans="1:7">
      <c r="A8" s="8"/>
      <c r="B8" s="5" t="s">
        <v>45</v>
      </c>
      <c r="C8" s="6"/>
      <c r="D8" s="19" t="s">
        <v>42</v>
      </c>
      <c r="E8" s="20" t="s">
        <v>44</v>
      </c>
      <c r="F8" s="6"/>
      <c r="G8" s="7"/>
    </row>
    <row r="9" spans="1:7">
      <c r="A9" s="8"/>
      <c r="B9" s="12" t="s">
        <v>5</v>
      </c>
      <c r="C9" s="6"/>
      <c r="D9" s="19"/>
      <c r="E9" s="20"/>
      <c r="F9" s="6" t="s">
        <v>96</v>
      </c>
      <c r="G9" s="7"/>
    </row>
    <row r="10" spans="1:7" ht="34.9" customHeight="1">
      <c r="A10" s="8"/>
      <c r="B10" s="5"/>
      <c r="C10" s="24" t="s">
        <v>6</v>
      </c>
      <c r="D10" s="25" t="s">
        <v>76</v>
      </c>
      <c r="E10" s="25" t="s">
        <v>76</v>
      </c>
      <c r="F10" s="26" t="s">
        <v>73</v>
      </c>
      <c r="G10" s="27" t="s">
        <v>75</v>
      </c>
    </row>
    <row r="11" spans="1:7">
      <c r="A11" s="8"/>
      <c r="B11" s="5"/>
      <c r="C11" s="24" t="s">
        <v>7</v>
      </c>
      <c r="D11" s="28" t="s">
        <v>76</v>
      </c>
      <c r="E11" s="28" t="s">
        <v>76</v>
      </c>
      <c r="F11" s="24" t="s">
        <v>74</v>
      </c>
      <c r="G11" s="27"/>
    </row>
    <row r="12" spans="1:7">
      <c r="A12" s="8"/>
      <c r="B12" s="5" t="s">
        <v>8</v>
      </c>
      <c r="C12" s="6"/>
      <c r="D12" s="19" t="s">
        <v>42</v>
      </c>
      <c r="E12" s="20" t="s">
        <v>90</v>
      </c>
      <c r="F12" s="6"/>
      <c r="G12" s="7"/>
    </row>
    <row r="13" spans="1:7" ht="45">
      <c r="A13" s="8"/>
      <c r="B13" s="5" t="s">
        <v>9</v>
      </c>
      <c r="C13" s="6"/>
      <c r="D13" s="19" t="s">
        <v>76</v>
      </c>
      <c r="E13" s="21" t="s">
        <v>76</v>
      </c>
      <c r="F13" s="6"/>
      <c r="G13" s="7"/>
    </row>
    <row r="14" spans="1:7">
      <c r="A14" s="8"/>
      <c r="B14" s="5"/>
      <c r="C14" s="6"/>
      <c r="D14" s="19"/>
      <c r="E14" s="5"/>
      <c r="F14" s="6"/>
      <c r="G14" s="7"/>
    </row>
    <row r="15" spans="1:7">
      <c r="A15" s="8"/>
      <c r="B15" s="5"/>
      <c r="C15" s="6"/>
      <c r="D15" s="19"/>
      <c r="E15" s="5"/>
      <c r="F15" s="6"/>
      <c r="G15" s="7"/>
    </row>
    <row r="16" spans="1:7">
      <c r="A16" s="11" t="s">
        <v>10</v>
      </c>
      <c r="B16" s="5"/>
      <c r="C16" s="6"/>
      <c r="D16" s="19"/>
      <c r="E16" s="5"/>
      <c r="F16" s="6"/>
      <c r="G16" s="7"/>
    </row>
    <row r="17" spans="1:7">
      <c r="A17" s="8"/>
      <c r="B17" s="5"/>
      <c r="C17" s="6"/>
      <c r="D17" s="19"/>
      <c r="E17" s="5"/>
      <c r="F17" s="6"/>
      <c r="G17" s="7"/>
    </row>
    <row r="18" spans="1:7">
      <c r="A18" s="8"/>
      <c r="B18" s="5" t="s">
        <v>11</v>
      </c>
      <c r="C18" s="6"/>
      <c r="D18" s="19"/>
      <c r="E18" s="5"/>
      <c r="F18" s="6"/>
      <c r="G18" s="7"/>
    </row>
    <row r="19" spans="1:7">
      <c r="A19" s="8"/>
      <c r="B19" s="5" t="s">
        <v>12</v>
      </c>
      <c r="C19" s="6"/>
      <c r="D19" s="19" t="s">
        <v>58</v>
      </c>
      <c r="E19" s="5" t="s">
        <v>12</v>
      </c>
      <c r="F19" s="6"/>
      <c r="G19" s="7"/>
    </row>
    <row r="20" spans="1:7">
      <c r="A20" s="8"/>
      <c r="B20" s="5" t="s">
        <v>13</v>
      </c>
      <c r="C20" s="6"/>
      <c r="D20" s="19"/>
      <c r="E20" s="5"/>
      <c r="F20" s="6" t="s">
        <v>97</v>
      </c>
      <c r="G20" s="7"/>
    </row>
    <row r="21" spans="1:7">
      <c r="A21" s="8"/>
      <c r="B21" s="5" t="s">
        <v>60</v>
      </c>
      <c r="C21" s="6"/>
      <c r="D21" s="19" t="s">
        <v>58</v>
      </c>
      <c r="E21" s="5" t="s">
        <v>59</v>
      </c>
      <c r="F21" s="6"/>
      <c r="G21" s="7"/>
    </row>
    <row r="22" spans="1:7">
      <c r="A22" s="8"/>
      <c r="B22" s="5" t="s">
        <v>15</v>
      </c>
      <c r="C22" s="6"/>
      <c r="D22" s="19" t="s">
        <v>61</v>
      </c>
      <c r="E22" s="5" t="s">
        <v>62</v>
      </c>
      <c r="F22" s="6"/>
      <c r="G22" s="7"/>
    </row>
    <row r="23" spans="1:7">
      <c r="A23" s="8"/>
      <c r="B23" s="5" t="s">
        <v>16</v>
      </c>
      <c r="C23" s="6"/>
      <c r="D23" s="19"/>
      <c r="E23" s="5"/>
      <c r="F23" s="6" t="s">
        <v>63</v>
      </c>
      <c r="G23" s="7"/>
    </row>
    <row r="24" spans="1:7">
      <c r="A24" s="8"/>
      <c r="B24" s="5" t="s">
        <v>64</v>
      </c>
      <c r="C24" s="6"/>
      <c r="D24" s="19" t="s">
        <v>61</v>
      </c>
      <c r="E24" s="5" t="s">
        <v>65</v>
      </c>
      <c r="F24" s="6"/>
      <c r="G24" s="7"/>
    </row>
    <row r="25" spans="1:7" ht="75">
      <c r="A25" s="8"/>
      <c r="B25" s="5" t="s">
        <v>17</v>
      </c>
      <c r="C25" s="6"/>
      <c r="D25" s="21" t="s">
        <v>76</v>
      </c>
      <c r="E25" s="21" t="s">
        <v>76</v>
      </c>
      <c r="F25" s="9" t="s">
        <v>91</v>
      </c>
      <c r="G25" s="9" t="s">
        <v>67</v>
      </c>
    </row>
    <row r="26" spans="1:7" ht="30">
      <c r="A26" s="8"/>
      <c r="B26" s="5" t="s">
        <v>18</v>
      </c>
      <c r="C26" s="6"/>
      <c r="D26" s="19" t="s">
        <v>76</v>
      </c>
      <c r="E26" s="21" t="s">
        <v>76</v>
      </c>
      <c r="F26" s="7" t="s">
        <v>66</v>
      </c>
      <c r="G26" s="6" t="s">
        <v>68</v>
      </c>
    </row>
    <row r="27" spans="1:7">
      <c r="A27" s="8"/>
      <c r="B27" s="5"/>
      <c r="C27" s="6"/>
      <c r="D27" s="19"/>
      <c r="E27" s="5"/>
      <c r="F27" s="6"/>
      <c r="G27" s="7"/>
    </row>
    <row r="28" spans="1:7">
      <c r="A28" s="8"/>
      <c r="B28" s="5"/>
      <c r="C28" s="6"/>
      <c r="D28" s="19"/>
      <c r="E28" s="5"/>
      <c r="F28" s="6"/>
      <c r="G28" s="7"/>
    </row>
    <row r="29" spans="1:7">
      <c r="A29" s="11" t="s">
        <v>19</v>
      </c>
      <c r="B29" s="5"/>
      <c r="C29" s="6"/>
      <c r="D29" s="19"/>
      <c r="E29" s="5"/>
      <c r="F29" s="6"/>
      <c r="G29" s="7"/>
    </row>
    <row r="30" spans="1:7">
      <c r="A30" s="8"/>
      <c r="B30" s="5"/>
      <c r="C30" s="6"/>
      <c r="D30" s="19"/>
      <c r="E30" s="5"/>
      <c r="F30" s="6"/>
      <c r="G30" s="7"/>
    </row>
    <row r="31" spans="1:7" ht="15.75">
      <c r="A31" s="13" t="s">
        <v>20</v>
      </c>
      <c r="B31" s="5"/>
      <c r="C31" s="6"/>
      <c r="D31" s="19"/>
      <c r="E31" s="5"/>
      <c r="F31" s="6"/>
      <c r="G31" s="7"/>
    </row>
    <row r="32" spans="1:7" ht="15.75">
      <c r="A32" s="13" t="s">
        <v>23</v>
      </c>
      <c r="B32" s="5"/>
      <c r="C32" s="6"/>
      <c r="D32" s="19"/>
      <c r="E32" s="5"/>
      <c r="F32" s="6"/>
      <c r="G32" s="7"/>
    </row>
    <row r="33" spans="1:7">
      <c r="A33" s="8"/>
      <c r="B33" s="5"/>
      <c r="C33" s="6"/>
      <c r="D33" s="19"/>
      <c r="E33" s="5"/>
      <c r="F33" s="6"/>
      <c r="G33" s="7"/>
    </row>
    <row r="34" spans="1:7">
      <c r="A34" s="8"/>
      <c r="B34" s="5" t="s">
        <v>31</v>
      </c>
      <c r="C34" s="6"/>
      <c r="D34" s="19" t="s">
        <v>42</v>
      </c>
      <c r="E34" s="5" t="s">
        <v>43</v>
      </c>
      <c r="F34" s="6"/>
      <c r="G34" s="7"/>
    </row>
    <row r="35" spans="1:7">
      <c r="A35" s="8"/>
      <c r="B35" s="5" t="s">
        <v>21</v>
      </c>
      <c r="C35" s="6"/>
      <c r="D35" s="19" t="s">
        <v>42</v>
      </c>
      <c r="E35" s="5" t="s">
        <v>44</v>
      </c>
      <c r="F35" s="6"/>
      <c r="G35" s="7"/>
    </row>
    <row r="36" spans="1:7" ht="45">
      <c r="A36" s="8"/>
      <c r="B36" s="5" t="s">
        <v>46</v>
      </c>
      <c r="C36" s="6"/>
      <c r="D36" s="19" t="s">
        <v>42</v>
      </c>
      <c r="E36" s="5" t="s">
        <v>47</v>
      </c>
      <c r="F36" s="6"/>
      <c r="G36" s="7"/>
    </row>
    <row r="37" spans="1:7">
      <c r="A37" s="8"/>
      <c r="B37" s="12" t="s">
        <v>33</v>
      </c>
      <c r="C37" s="6"/>
      <c r="D37" s="19"/>
      <c r="E37" s="5"/>
      <c r="F37" s="6"/>
      <c r="G37" s="7"/>
    </row>
    <row r="38" spans="1:7" ht="45.75">
      <c r="A38" s="8"/>
      <c r="B38" s="5"/>
      <c r="C38" s="7" t="s">
        <v>49</v>
      </c>
      <c r="D38" s="19" t="s">
        <v>42</v>
      </c>
      <c r="E38" s="5" t="s">
        <v>48</v>
      </c>
      <c r="F38" s="6"/>
      <c r="G38" s="7"/>
    </row>
    <row r="39" spans="1:7">
      <c r="A39" s="8"/>
      <c r="B39" s="5"/>
      <c r="C39" s="6"/>
      <c r="D39" s="19"/>
      <c r="E39" s="5"/>
      <c r="F39" s="6"/>
      <c r="G39" s="7"/>
    </row>
    <row r="40" spans="1:7">
      <c r="A40" s="11" t="s">
        <v>24</v>
      </c>
      <c r="B40" s="5"/>
      <c r="C40" s="6"/>
      <c r="D40" s="19"/>
      <c r="E40" s="5"/>
      <c r="F40" s="6"/>
      <c r="G40" s="7"/>
    </row>
    <row r="41" spans="1:7">
      <c r="A41" s="8"/>
      <c r="B41" s="5"/>
      <c r="C41" s="6"/>
      <c r="D41" s="19"/>
      <c r="E41" s="5"/>
      <c r="F41" s="6"/>
      <c r="G41" s="7"/>
    </row>
    <row r="42" spans="1:7" ht="15.75">
      <c r="A42" s="13" t="s">
        <v>25</v>
      </c>
      <c r="B42" s="5"/>
      <c r="C42" s="6"/>
      <c r="D42" s="19"/>
      <c r="E42" s="5"/>
      <c r="F42" s="6"/>
      <c r="G42" s="7"/>
    </row>
    <row r="43" spans="1:7">
      <c r="A43" s="8"/>
      <c r="B43" s="5"/>
      <c r="C43" s="6"/>
      <c r="D43" s="19"/>
      <c r="E43" s="5"/>
      <c r="F43" s="6"/>
      <c r="G43" s="7"/>
    </row>
    <row r="44" spans="1:7">
      <c r="A44" s="8"/>
      <c r="B44" s="5" t="s">
        <v>30</v>
      </c>
      <c r="C44" s="6"/>
      <c r="D44" s="19" t="s">
        <v>72</v>
      </c>
      <c r="E44" s="5"/>
      <c r="F44" s="6"/>
      <c r="G44" s="7"/>
    </row>
    <row r="45" spans="1:7">
      <c r="A45" s="8"/>
      <c r="B45" s="5" t="s">
        <v>26</v>
      </c>
      <c r="C45" s="6"/>
      <c r="D45" s="19" t="s">
        <v>72</v>
      </c>
      <c r="E45" s="5"/>
      <c r="F45" s="6"/>
      <c r="G45" s="7"/>
    </row>
    <row r="46" spans="1:7">
      <c r="A46" s="8"/>
      <c r="B46" s="5" t="s">
        <v>27</v>
      </c>
      <c r="C46" s="6"/>
      <c r="D46" s="19" t="s">
        <v>72</v>
      </c>
      <c r="E46" s="5"/>
      <c r="F46" s="6"/>
      <c r="G46" s="7"/>
    </row>
    <row r="47" spans="1:7">
      <c r="A47" s="8"/>
      <c r="B47" s="5"/>
      <c r="C47" s="6"/>
      <c r="D47" s="19"/>
      <c r="E47" s="5"/>
      <c r="F47" s="6"/>
      <c r="G47" s="7"/>
    </row>
    <row r="48" spans="1:7" ht="30">
      <c r="A48" s="8"/>
      <c r="B48" s="5" t="s">
        <v>28</v>
      </c>
      <c r="C48" s="6"/>
      <c r="D48" s="19" t="s">
        <v>72</v>
      </c>
      <c r="E48" s="5"/>
      <c r="F48" s="6"/>
      <c r="G48" s="7"/>
    </row>
    <row r="49" spans="1:7" ht="30">
      <c r="A49" s="8"/>
      <c r="B49" s="5" t="s">
        <v>29</v>
      </c>
      <c r="C49" s="6"/>
      <c r="D49" s="19" t="s">
        <v>72</v>
      </c>
      <c r="E49" s="5"/>
      <c r="F49" s="6"/>
      <c r="G49" s="7"/>
    </row>
    <row r="50" spans="1:7">
      <c r="A50" s="8"/>
      <c r="B50" s="5"/>
      <c r="C50" s="6"/>
      <c r="D50" s="19"/>
      <c r="E50" s="5"/>
      <c r="F50" s="6"/>
      <c r="G50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"/>
  <sheetViews>
    <sheetView workbookViewId="0">
      <selection activeCell="A46" sqref="A46"/>
    </sheetView>
  </sheetViews>
  <sheetFormatPr defaultRowHeight="18.75"/>
  <cols>
    <col min="1" max="1" width="38.5703125" style="2" bestFit="1" customWidth="1"/>
    <col min="2" max="2" width="18.42578125" style="1" customWidth="1"/>
    <col min="3" max="3" width="31.140625" bestFit="1" customWidth="1"/>
    <col min="4" max="4" width="25.5703125" customWidth="1"/>
    <col min="5" max="5" width="38" style="3" customWidth="1"/>
    <col min="6" max="6" width="44.28515625" customWidth="1"/>
    <col min="7" max="7" width="36.85546875" style="3" customWidth="1"/>
  </cols>
  <sheetData>
    <row r="1" spans="1:7" ht="21">
      <c r="A1" s="4" t="s">
        <v>34</v>
      </c>
      <c r="B1" s="5"/>
      <c r="C1" s="6"/>
      <c r="D1" s="6"/>
      <c r="E1" s="7"/>
      <c r="F1" s="6"/>
      <c r="G1" s="7"/>
    </row>
    <row r="2" spans="1:7">
      <c r="A2" s="8"/>
      <c r="B2" s="14" t="s">
        <v>55</v>
      </c>
      <c r="C2" s="15" t="s">
        <v>56</v>
      </c>
      <c r="D2" s="15" t="s">
        <v>54</v>
      </c>
      <c r="E2" s="14" t="s">
        <v>57</v>
      </c>
      <c r="F2" s="16" t="s">
        <v>94</v>
      </c>
      <c r="G2" s="17" t="s">
        <v>78</v>
      </c>
    </row>
    <row r="3" spans="1:7">
      <c r="A3" s="11" t="s">
        <v>1</v>
      </c>
      <c r="B3" s="5"/>
      <c r="C3" s="6"/>
      <c r="D3" s="6"/>
      <c r="E3" s="7"/>
      <c r="F3" s="6"/>
      <c r="G3" s="7"/>
    </row>
    <row r="4" spans="1:7">
      <c r="A4" s="8"/>
      <c r="B4" s="5"/>
      <c r="C4" s="6"/>
      <c r="D4" s="6"/>
      <c r="E4" s="7"/>
      <c r="F4" s="6"/>
      <c r="G4" s="7"/>
    </row>
    <row r="5" spans="1:7">
      <c r="A5" s="8"/>
      <c r="B5" s="5" t="s">
        <v>35</v>
      </c>
      <c r="C5" s="6"/>
      <c r="D5" s="6"/>
      <c r="E5" s="7"/>
      <c r="F5" s="7" t="s">
        <v>93</v>
      </c>
      <c r="G5" s="7"/>
    </row>
    <row r="6" spans="1:7">
      <c r="A6" s="8"/>
      <c r="B6" s="5" t="s">
        <v>36</v>
      </c>
      <c r="C6" s="6"/>
      <c r="D6" s="6" t="s">
        <v>87</v>
      </c>
      <c r="E6" s="6" t="s">
        <v>88</v>
      </c>
      <c r="F6" s="6"/>
      <c r="G6" s="7"/>
    </row>
    <row r="7" spans="1:7">
      <c r="A7" s="8"/>
      <c r="B7" s="5" t="s">
        <v>37</v>
      </c>
      <c r="C7" s="6"/>
      <c r="D7" s="6" t="s">
        <v>76</v>
      </c>
      <c r="E7" s="6" t="s">
        <v>76</v>
      </c>
      <c r="F7" s="6"/>
      <c r="G7" s="7"/>
    </row>
    <row r="8" spans="1:7">
      <c r="A8" s="8"/>
      <c r="B8" s="5" t="s">
        <v>38</v>
      </c>
      <c r="C8" s="6"/>
      <c r="D8" s="6" t="s">
        <v>76</v>
      </c>
      <c r="E8" s="6" t="s">
        <v>76</v>
      </c>
      <c r="F8" s="6"/>
      <c r="G8" s="7"/>
    </row>
    <row r="9" spans="1:7">
      <c r="A9" s="8"/>
      <c r="B9" s="12" t="s">
        <v>5</v>
      </c>
      <c r="C9" s="6"/>
      <c r="D9" s="6" t="s">
        <v>76</v>
      </c>
      <c r="E9" s="6" t="s">
        <v>76</v>
      </c>
      <c r="F9" s="6" t="s">
        <v>89</v>
      </c>
      <c r="G9" s="7"/>
    </row>
    <row r="10" spans="1:7" ht="34.9" customHeight="1">
      <c r="A10" s="8"/>
      <c r="B10" s="5" t="s">
        <v>39</v>
      </c>
      <c r="C10" s="6"/>
      <c r="D10" s="9" t="s">
        <v>42</v>
      </c>
      <c r="E10" s="9" t="s">
        <v>44</v>
      </c>
      <c r="F10" s="9"/>
      <c r="G10" s="7"/>
    </row>
    <row r="11" spans="1:7">
      <c r="A11" s="8"/>
      <c r="B11" s="5" t="s">
        <v>8</v>
      </c>
      <c r="C11" s="6"/>
      <c r="D11" s="6" t="s">
        <v>42</v>
      </c>
      <c r="E11" s="6" t="s">
        <v>90</v>
      </c>
      <c r="F11" s="6"/>
      <c r="G11" s="7"/>
    </row>
    <row r="12" spans="1:7" ht="45">
      <c r="A12" s="8"/>
      <c r="B12" s="5" t="s">
        <v>40</v>
      </c>
      <c r="C12" s="6"/>
      <c r="D12" s="10" t="s">
        <v>76</v>
      </c>
      <c r="E12" s="10" t="s">
        <v>76</v>
      </c>
      <c r="F12" s="6"/>
      <c r="G12" s="7"/>
    </row>
    <row r="13" spans="1:7">
      <c r="A13" s="8"/>
      <c r="B13" s="5"/>
      <c r="C13" s="6"/>
      <c r="D13" s="6"/>
      <c r="E13" s="7"/>
      <c r="F13" s="6"/>
      <c r="G13" s="7"/>
    </row>
    <row r="14" spans="1:7">
      <c r="A14" s="8"/>
      <c r="B14" s="5"/>
      <c r="C14" s="6"/>
      <c r="D14" s="6"/>
      <c r="E14" s="7"/>
      <c r="F14" s="6"/>
      <c r="G14" s="7"/>
    </row>
    <row r="15" spans="1:7">
      <c r="A15" s="8" t="s">
        <v>79</v>
      </c>
      <c r="B15" s="5"/>
      <c r="C15" s="6"/>
      <c r="D15" s="6"/>
      <c r="E15" s="7"/>
      <c r="F15" s="6"/>
      <c r="G15" s="7"/>
    </row>
    <row r="16" spans="1:7">
      <c r="A16" s="11"/>
      <c r="B16" s="5"/>
      <c r="C16" s="6"/>
      <c r="D16" s="6"/>
      <c r="E16" s="7"/>
      <c r="F16" s="6"/>
      <c r="G16" s="7"/>
    </row>
    <row r="17" spans="1:7" ht="45">
      <c r="A17" s="8" t="s">
        <v>41</v>
      </c>
      <c r="B17" s="5" t="s">
        <v>69</v>
      </c>
      <c r="C17" s="6"/>
      <c r="D17" s="6" t="s">
        <v>42</v>
      </c>
      <c r="E17" s="7" t="s">
        <v>44</v>
      </c>
      <c r="F17" s="6"/>
      <c r="G17" s="7"/>
    </row>
    <row r="18" spans="1:7">
      <c r="A18" s="8"/>
      <c r="B18" s="5" t="s">
        <v>51</v>
      </c>
      <c r="C18" s="6"/>
      <c r="D18" s="6" t="s">
        <v>42</v>
      </c>
      <c r="E18" s="7" t="s">
        <v>51</v>
      </c>
      <c r="F18" s="6"/>
      <c r="G18" s="7"/>
    </row>
    <row r="19" spans="1:7">
      <c r="A19" s="8"/>
      <c r="B19" s="5" t="s">
        <v>70</v>
      </c>
      <c r="C19" s="6"/>
      <c r="D19" s="6" t="s">
        <v>76</v>
      </c>
      <c r="E19" s="7" t="s">
        <v>76</v>
      </c>
      <c r="F19" s="6"/>
      <c r="G19" s="7"/>
    </row>
    <row r="20" spans="1:7">
      <c r="A20" s="8"/>
      <c r="B20" s="5" t="s">
        <v>14</v>
      </c>
      <c r="C20" s="6"/>
      <c r="D20" s="6" t="s">
        <v>61</v>
      </c>
      <c r="E20" s="7" t="s">
        <v>60</v>
      </c>
      <c r="F20" s="6"/>
      <c r="G20" s="7"/>
    </row>
    <row r="21" spans="1:7">
      <c r="A21" s="8"/>
      <c r="B21" s="5" t="s">
        <v>15</v>
      </c>
      <c r="C21" s="6"/>
      <c r="D21" s="6" t="s">
        <v>61</v>
      </c>
      <c r="E21" s="7" t="s">
        <v>62</v>
      </c>
      <c r="F21" s="6"/>
      <c r="G21" s="7"/>
    </row>
    <row r="22" spans="1:7" ht="30">
      <c r="A22" s="8"/>
      <c r="B22" s="5" t="s">
        <v>85</v>
      </c>
      <c r="C22" s="6"/>
      <c r="D22" s="6" t="s">
        <v>76</v>
      </c>
      <c r="E22" s="7" t="s">
        <v>76</v>
      </c>
      <c r="F22" s="7" t="s">
        <v>86</v>
      </c>
      <c r="G22" s="7"/>
    </row>
    <row r="23" spans="1:7">
      <c r="A23" s="8"/>
      <c r="B23" s="5"/>
      <c r="C23" s="6"/>
      <c r="D23" s="6"/>
      <c r="E23" s="7"/>
      <c r="F23" s="6"/>
      <c r="G23" s="7"/>
    </row>
    <row r="24" spans="1:7">
      <c r="A24" s="8"/>
      <c r="B24" s="5"/>
      <c r="C24" s="6"/>
      <c r="D24" s="6"/>
      <c r="E24" s="7"/>
      <c r="F24" s="6"/>
      <c r="G24" s="7"/>
    </row>
    <row r="25" spans="1:7" ht="70.900000000000006" customHeight="1">
      <c r="A25" s="8" t="s">
        <v>19</v>
      </c>
      <c r="B25" s="5"/>
      <c r="C25" s="6"/>
      <c r="D25" s="9"/>
      <c r="E25" s="9"/>
      <c r="F25" s="9"/>
      <c r="G25" s="9"/>
    </row>
    <row r="26" spans="1:7">
      <c r="A26" s="8"/>
      <c r="B26" s="5"/>
      <c r="C26" s="6"/>
      <c r="D26" s="6"/>
      <c r="E26" s="7"/>
      <c r="F26" s="6"/>
      <c r="G26" s="7"/>
    </row>
    <row r="27" spans="1:7">
      <c r="A27" s="8" t="s">
        <v>20</v>
      </c>
      <c r="B27" s="5"/>
      <c r="C27" s="6"/>
      <c r="D27" s="6"/>
      <c r="E27" s="7"/>
      <c r="F27" s="6"/>
      <c r="G27" s="7"/>
    </row>
    <row r="28" spans="1:7">
      <c r="A28" s="8" t="s">
        <v>23</v>
      </c>
      <c r="B28" s="5"/>
      <c r="C28" s="6"/>
      <c r="D28" s="6"/>
      <c r="E28" s="7"/>
      <c r="F28" s="6"/>
      <c r="G28" s="7"/>
    </row>
    <row r="29" spans="1:7">
      <c r="A29" s="11"/>
      <c r="B29" s="5" t="s">
        <v>50</v>
      </c>
      <c r="C29" s="6"/>
      <c r="D29" s="6" t="s">
        <v>42</v>
      </c>
      <c r="E29" s="7" t="s">
        <v>51</v>
      </c>
      <c r="F29" s="6"/>
      <c r="G29" s="7"/>
    </row>
    <row r="30" spans="1:7">
      <c r="A30" s="8"/>
      <c r="B30" s="5" t="s">
        <v>31</v>
      </c>
      <c r="C30" s="6"/>
      <c r="D30" s="6" t="s">
        <v>42</v>
      </c>
      <c r="E30" s="7" t="s">
        <v>43</v>
      </c>
      <c r="F30" s="6"/>
      <c r="G30" s="7"/>
    </row>
    <row r="31" spans="1:7" ht="15.75">
      <c r="A31" s="13"/>
      <c r="B31" s="5" t="s">
        <v>21</v>
      </c>
      <c r="C31" s="6"/>
      <c r="D31" s="6" t="s">
        <v>42</v>
      </c>
      <c r="E31" s="7" t="s">
        <v>44</v>
      </c>
      <c r="F31" s="6"/>
      <c r="G31" s="7"/>
    </row>
    <row r="32" spans="1:7" ht="15.75">
      <c r="A32" s="13"/>
      <c r="B32" s="5" t="s">
        <v>22</v>
      </c>
      <c r="C32" s="6"/>
      <c r="D32" s="6" t="s">
        <v>76</v>
      </c>
      <c r="E32" s="7" t="s">
        <v>76</v>
      </c>
      <c r="F32" s="6"/>
      <c r="G32" s="7"/>
    </row>
    <row r="33" spans="1:7">
      <c r="A33" s="8"/>
      <c r="B33" s="5" t="s">
        <v>32</v>
      </c>
      <c r="C33" s="6"/>
      <c r="D33" s="6" t="s">
        <v>42</v>
      </c>
      <c r="E33" s="7" t="s">
        <v>47</v>
      </c>
      <c r="F33" s="6"/>
      <c r="G33" s="7"/>
    </row>
    <row r="34" spans="1:7">
      <c r="A34" s="8"/>
      <c r="B34" s="5" t="s">
        <v>33</v>
      </c>
      <c r="C34" s="6"/>
      <c r="D34" s="6"/>
      <c r="E34" s="7"/>
      <c r="F34" s="6"/>
      <c r="G34" s="7"/>
    </row>
    <row r="35" spans="1:7">
      <c r="A35" s="8"/>
      <c r="B35" s="5"/>
      <c r="C35" s="6" t="s">
        <v>92</v>
      </c>
      <c r="D35" s="6" t="s">
        <v>42</v>
      </c>
      <c r="E35" s="7" t="s">
        <v>48</v>
      </c>
      <c r="F35" s="6"/>
      <c r="G35" s="7"/>
    </row>
    <row r="36" spans="1:7">
      <c r="A36" s="8"/>
      <c r="B36" s="5"/>
      <c r="C36" s="6" t="s">
        <v>53</v>
      </c>
      <c r="D36" s="6" t="s">
        <v>42</v>
      </c>
      <c r="E36" s="7" t="s">
        <v>52</v>
      </c>
      <c r="F36" s="6"/>
      <c r="G36" s="7"/>
    </row>
    <row r="37" spans="1:7">
      <c r="A37" s="8" t="s">
        <v>80</v>
      </c>
      <c r="B37" s="5"/>
      <c r="C37" s="6"/>
      <c r="D37" s="6"/>
      <c r="E37" s="7"/>
      <c r="F37" s="6"/>
      <c r="G37" s="7"/>
    </row>
    <row r="38" spans="1:7">
      <c r="A38" s="8"/>
      <c r="B38" s="5"/>
      <c r="C38" s="7"/>
      <c r="D38" s="6"/>
      <c r="E38" s="7"/>
      <c r="F38" s="6"/>
      <c r="G38" s="7"/>
    </row>
    <row r="39" spans="1:7" ht="15.75">
      <c r="A39" s="13" t="s">
        <v>81</v>
      </c>
      <c r="B39" s="5"/>
      <c r="C39" s="6"/>
      <c r="D39" s="7" t="s">
        <v>82</v>
      </c>
      <c r="E39" s="7"/>
      <c r="F39" s="6"/>
      <c r="G39" s="7"/>
    </row>
    <row r="40" spans="1:7" ht="15.75">
      <c r="A40" s="13" t="s">
        <v>83</v>
      </c>
      <c r="B40" s="5"/>
      <c r="C40" s="6"/>
      <c r="D40" s="7" t="s">
        <v>72</v>
      </c>
      <c r="E40" s="7"/>
      <c r="F40" s="6"/>
      <c r="G40" s="7"/>
    </row>
    <row r="41" spans="1:7" ht="15.75">
      <c r="A41" s="13" t="s">
        <v>84</v>
      </c>
      <c r="B41" s="5"/>
      <c r="C41" s="6"/>
      <c r="D41" s="7" t="s">
        <v>72</v>
      </c>
      <c r="E41" s="7"/>
      <c r="F41" s="6"/>
      <c r="G41" s="7"/>
    </row>
    <row r="42" spans="1:7" ht="15.75">
      <c r="A42" s="13"/>
      <c r="B42" s="5"/>
      <c r="C42" s="6"/>
      <c r="D42" s="6"/>
      <c r="E42" s="7"/>
      <c r="F42" s="6"/>
      <c r="G42" s="7"/>
    </row>
    <row r="43" spans="1:7">
      <c r="A43" s="8"/>
      <c r="B43" s="5"/>
      <c r="C43" s="6"/>
      <c r="D43" s="6"/>
      <c r="E43" s="7"/>
      <c r="F43" s="6"/>
      <c r="G43" s="7"/>
    </row>
    <row r="44" spans="1:7">
      <c r="A44" s="8"/>
      <c r="B44" s="5"/>
      <c r="C44" s="6"/>
      <c r="D44" s="6"/>
      <c r="E44" s="7"/>
      <c r="F44" s="6"/>
      <c r="G44" s="7"/>
    </row>
    <row r="45" spans="1:7">
      <c r="A45" s="8"/>
      <c r="B45" s="5"/>
      <c r="C45" s="6"/>
      <c r="D45" s="6"/>
      <c r="E45" s="7"/>
      <c r="F45" s="6"/>
      <c r="G45" s="7"/>
    </row>
    <row r="46" spans="1:7">
      <c r="A46" s="8"/>
      <c r="B46" s="5"/>
      <c r="C46" s="6"/>
      <c r="D46" s="6"/>
      <c r="E46" s="7"/>
      <c r="F46" s="6"/>
      <c r="G46" s="7"/>
    </row>
    <row r="47" spans="1:7">
      <c r="A47" s="8"/>
      <c r="B47" s="5"/>
      <c r="C47" s="6"/>
      <c r="D47" s="6"/>
      <c r="E47" s="7"/>
      <c r="F47" s="6"/>
      <c r="G47" s="7"/>
    </row>
    <row r="48" spans="1:7">
      <c r="A48" s="8"/>
      <c r="B48" s="5"/>
      <c r="C48" s="6"/>
      <c r="D48" s="6"/>
      <c r="E48" s="7"/>
      <c r="F48" s="6"/>
      <c r="G48" s="7"/>
    </row>
    <row r="49" spans="1:7">
      <c r="A49" s="8"/>
      <c r="B49" s="5"/>
      <c r="C49" s="6"/>
      <c r="D49" s="6"/>
      <c r="E49" s="7"/>
      <c r="F49" s="6"/>
      <c r="G49" s="7"/>
    </row>
    <row r="50" spans="1:7">
      <c r="A50" s="8"/>
      <c r="B50" s="5"/>
      <c r="C50" s="6"/>
      <c r="D50" s="6"/>
      <c r="E50" s="7"/>
      <c r="F50" s="6"/>
      <c r="G5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D8" sqref="D8"/>
    </sheetView>
  </sheetViews>
  <sheetFormatPr defaultRowHeight="15"/>
  <sheetData>
    <row r="1" spans="1:5">
      <c r="A1" t="s">
        <v>98</v>
      </c>
    </row>
    <row r="3" spans="1:5">
      <c r="A3" t="s">
        <v>99</v>
      </c>
      <c r="C3" t="s">
        <v>60</v>
      </c>
      <c r="D3" t="s">
        <v>100</v>
      </c>
      <c r="E3" t="s">
        <v>101</v>
      </c>
    </row>
    <row r="4" spans="1:5">
      <c r="A4">
        <v>1</v>
      </c>
      <c r="B4">
        <v>5000</v>
      </c>
      <c r="C4">
        <v>10</v>
      </c>
      <c r="D4">
        <v>20</v>
      </c>
      <c r="E4">
        <f>+D4*C4</f>
        <v>200</v>
      </c>
    </row>
    <row r="5" spans="1:5">
      <c r="A5">
        <v>2</v>
      </c>
      <c r="B5">
        <v>10000</v>
      </c>
      <c r="C5">
        <v>20</v>
      </c>
      <c r="D5">
        <v>15</v>
      </c>
      <c r="E5">
        <f>+C5*D5</f>
        <v>300</v>
      </c>
    </row>
    <row r="6" spans="1:5">
      <c r="C6">
        <f>+C4+C5</f>
        <v>30</v>
      </c>
      <c r="D6">
        <f>+E6/C6</f>
        <v>16.666666666666668</v>
      </c>
      <c r="E6">
        <f>+E4+E5</f>
        <v>500</v>
      </c>
    </row>
    <row r="7" spans="1:5">
      <c r="A7">
        <v>3</v>
      </c>
      <c r="B7">
        <v>2000</v>
      </c>
      <c r="C7">
        <v>5</v>
      </c>
      <c r="D7">
        <v>15</v>
      </c>
      <c r="E7">
        <f>+C7*D7</f>
        <v>75</v>
      </c>
    </row>
    <row r="8" spans="1:5">
      <c r="C8">
        <f>+C6-C7</f>
        <v>25</v>
      </c>
      <c r="D8">
        <f>+E8/C8</f>
        <v>17</v>
      </c>
      <c r="E8">
        <f>+E6-E7</f>
        <v>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 Portal</vt:lpstr>
      <vt:lpstr>Admin Portal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 jagirdar</dc:creator>
  <cp:lastModifiedBy>AyeshaK</cp:lastModifiedBy>
  <dcterms:created xsi:type="dcterms:W3CDTF">2016-12-05T14:18:56Z</dcterms:created>
  <dcterms:modified xsi:type="dcterms:W3CDTF">2016-12-15T15:13:21Z</dcterms:modified>
</cp:coreProperties>
</file>