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1c717916b1f32b7/Professional/Technology/Database/Excel/calculating-cell-values-formulas/04/demos/"/>
    </mc:Choice>
  </mc:AlternateContent>
  <xr:revisionPtr revIDLastSave="4" documentId="13_ncr:1_{5C6FB83A-3708-D04B-A994-BDD6042707D6}" xr6:coauthVersionLast="47" xr6:coauthVersionMax="47" xr10:uidLastSave="{B9A24070-E00B-4135-A5BA-C03EB4E6C28F}"/>
  <bookViews>
    <workbookView xWindow="-108" yWindow="-108" windowWidth="23256" windowHeight="12456" xr2:uid="{00000000-000D-0000-FFFF-FFFF00000000}"/>
  </bookViews>
  <sheets>
    <sheet name="Vlookup - Before" sheetId="3" r:id="rId1"/>
    <sheet name="Vlookup - After" sheetId="2" r:id="rId2"/>
  </sheets>
  <definedNames>
    <definedName name="valHighlight">IFERROR(IF('Vlookup - After'!#REF!="Yes", TRUE, FALSE),FALSE)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3" l="1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L9" i="2"/>
  <c r="L10" i="2"/>
  <c r="L11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</calcChain>
</file>

<file path=xl/sharedStrings.xml><?xml version="1.0" encoding="utf-8"?>
<sst xmlns="http://schemas.openxmlformats.org/spreadsheetml/2006/main" count="160" uniqueCount="76">
  <si>
    <t>IN0001</t>
  </si>
  <si>
    <t>Item 1</t>
  </si>
  <si>
    <t>Desc 1</t>
  </si>
  <si>
    <t>IN0002</t>
  </si>
  <si>
    <t>Item 2</t>
  </si>
  <si>
    <t>Desc 2</t>
  </si>
  <si>
    <t>IN0003</t>
  </si>
  <si>
    <t>Item 3</t>
  </si>
  <si>
    <t>Desc 3</t>
  </si>
  <si>
    <t>IN0004</t>
  </si>
  <si>
    <t>Item 4</t>
  </si>
  <si>
    <t>Desc 4</t>
  </si>
  <si>
    <t>IN0005</t>
  </si>
  <si>
    <t>Item 5</t>
  </si>
  <si>
    <t>Desc 5</t>
  </si>
  <si>
    <t>IN0006</t>
  </si>
  <si>
    <t>Item 6</t>
  </si>
  <si>
    <t>Desc 6</t>
  </si>
  <si>
    <t>IN0008</t>
  </si>
  <si>
    <t>Item 8</t>
  </si>
  <si>
    <t>Desc 8</t>
  </si>
  <si>
    <t>IN0009</t>
  </si>
  <si>
    <t>Item 9</t>
  </si>
  <si>
    <t>Desc 9</t>
  </si>
  <si>
    <t>IN0010</t>
  </si>
  <si>
    <t>Item 10</t>
  </si>
  <si>
    <t>Desc 10</t>
  </si>
  <si>
    <t>IN0011</t>
  </si>
  <si>
    <t>Item 11</t>
  </si>
  <si>
    <t>Desc 11</t>
  </si>
  <si>
    <t>IN0012</t>
  </si>
  <si>
    <t>Item 12</t>
  </si>
  <si>
    <t>Desc 12</t>
  </si>
  <si>
    <t>IN0013</t>
  </si>
  <si>
    <t>Item 13</t>
  </si>
  <si>
    <t>Desc 13</t>
  </si>
  <si>
    <t>IN0014</t>
  </si>
  <si>
    <t>Item 14</t>
  </si>
  <si>
    <t>Desc 14</t>
  </si>
  <si>
    <t>IN0015</t>
  </si>
  <si>
    <t>Item 15</t>
  </si>
  <si>
    <t>Desc 15</t>
  </si>
  <si>
    <t>IN0016</t>
  </si>
  <si>
    <t>Item 16</t>
  </si>
  <si>
    <t>Desc 16</t>
  </si>
  <si>
    <t>IN0018</t>
  </si>
  <si>
    <t>Item 18</t>
  </si>
  <si>
    <t>Desc 18</t>
  </si>
  <si>
    <t>IN0019</t>
  </si>
  <si>
    <t>Item 19</t>
  </si>
  <si>
    <t>Desc 19</t>
  </si>
  <si>
    <t>IN0020</t>
  </si>
  <si>
    <t>Item 20</t>
  </si>
  <si>
    <t>Desc 20</t>
  </si>
  <si>
    <t>IN0021</t>
  </si>
  <si>
    <t>Item 21</t>
  </si>
  <si>
    <t>Desc 21</t>
  </si>
  <si>
    <t>IN0022</t>
  </si>
  <si>
    <t>Item 22</t>
  </si>
  <si>
    <t>Desc 22</t>
  </si>
  <si>
    <t>IN0024</t>
  </si>
  <si>
    <t>Item 24</t>
  </si>
  <si>
    <t>Desc 24</t>
  </si>
  <si>
    <t>IN0025</t>
  </si>
  <si>
    <t>Item 25</t>
  </si>
  <si>
    <t>Desc 25</t>
  </si>
  <si>
    <t>Inventory ID</t>
  </si>
  <si>
    <t>Name</t>
  </si>
  <si>
    <t>Description</t>
  </si>
  <si>
    <t>Unit Price</t>
  </si>
  <si>
    <t>Quantity in Stock</t>
  </si>
  <si>
    <t>Inventory Value</t>
  </si>
  <si>
    <t>Reorder Level</t>
  </si>
  <si>
    <t>Reorder Time in Days</t>
  </si>
  <si>
    <t>Quantity in Reorder</t>
  </si>
  <si>
    <t>IN0017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</si>
</sst>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32"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2" defaultTableStyle="TableStyleMedium2" defaultPivotStyle="PivotStyleLight16">
    <tableStyle name="Business Table" pivot="0" count="3" xr9:uid="{00000000-0011-0000-FFFF-FFFF00000000}">
      <tableStyleElement type="wholeTable" dxfId="31"/>
      <tableStyleElement type="headerRow" dxfId="30"/>
      <tableStyleElement type="secondRowStripe" dxfId="29"/>
    </tableStyle>
    <tableStyle name="Business Table 2" pivot="0" count="3" xr9:uid="{00000000-0011-0000-FFFF-FFFF01000000}">
      <tableStyleElement type="wholeTable" dxfId="28"/>
      <tableStyleElement type="header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8966B-1ECD-1E46-8FFA-EAD3546D9615}" name="Inventory_List_Table3" displayName="Inventory_List_Table3" ref="A3:I25" totalsRowShown="0" headerRowDxfId="25" dataDxfId="24">
  <autoFilter ref="A3:I25" xr:uid="{485E4EF9-2E58-6F4C-807C-59D207374F35}"/>
  <sortState xmlns:xlrd2="http://schemas.microsoft.com/office/spreadsheetml/2017/richdata2" ref="A4:J25">
    <sortCondition ref="A8"/>
  </sortState>
  <tableColumns count="9">
    <tableColumn id="2" xr3:uid="{AB45DD04-0B4C-644C-8F54-7FC20C409D6C}" name="Inventory ID" dataDxfId="23"/>
    <tableColumn id="3" xr3:uid="{2A330639-26AD-3047-80F6-58A2B8A02D59}" name="Name" dataDxfId="22"/>
    <tableColumn id="4" xr3:uid="{08D71FF1-D320-2246-9C3F-0EC61F54F931}" name="Description" dataDxfId="21"/>
    <tableColumn id="5" xr3:uid="{D116753C-E361-B14D-9310-CA59C0AF2BDE}" name="Unit Price" dataDxfId="20"/>
    <tableColumn id="6" xr3:uid="{58D52956-2A67-024B-B58D-22B7F530E359}" name="Quantity in Stock" dataDxfId="19"/>
    <tableColumn id="7" xr3:uid="{C6470A8B-B670-5C4A-BCA6-CA8AB04A2A11}" name="Inventory Value" dataDxfId="18">
      <calculatedColumnFormula>Inventory_List_Table3[[#This Row],[Unit Price]]*Inventory_List_Table3[[#This Row],[Quantity in Stock]]</calculatedColumnFormula>
    </tableColumn>
    <tableColumn id="8" xr3:uid="{B06EBCA7-651D-954F-88ED-395CA90A2863}" name="Reorder Level" dataDxfId="17"/>
    <tableColumn id="9" xr3:uid="{43E7AB50-B3CF-CD41-984E-6989C51EE431}" name="Reorder Time in Days" dataDxfId="16"/>
    <tableColumn id="10" xr3:uid="{73B93355-8EE2-ED42-8D8E-97984EF1922B}" name="Quantity in Reorder" dataDxfId="15"/>
  </tableColumns>
  <tableStyleInfo name="Business 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_List_Table" displayName="Inventory_List_Table" ref="A7:I29" totalsRowShown="0" headerRowDxfId="14" dataDxfId="13">
  <autoFilter ref="A7:I29" xr:uid="{00000000-0009-0000-0100-000001000000}"/>
  <sortState xmlns:xlrd2="http://schemas.microsoft.com/office/spreadsheetml/2017/richdata2" ref="A8:J29">
    <sortCondition ref="A8"/>
  </sortState>
  <tableColumns count="9">
    <tableColumn id="2" xr3:uid="{00000000-0010-0000-0000-000002000000}" name="Inventory ID" dataDxfId="12"/>
    <tableColumn id="3" xr3:uid="{00000000-0010-0000-0000-000003000000}" name="Name" dataDxfId="11"/>
    <tableColumn id="4" xr3:uid="{00000000-0010-0000-0000-000004000000}" name="Description" dataDxfId="10"/>
    <tableColumn id="5" xr3:uid="{00000000-0010-0000-0000-000005000000}" name="Unit Price" dataDxfId="9"/>
    <tableColumn id="6" xr3:uid="{00000000-0010-0000-0000-000006000000}" name="Quantity in Stock" dataDxfId="8"/>
    <tableColumn id="7" xr3:uid="{00000000-0010-0000-0000-000007000000}" name="Inventory Value" dataDxfId="7">
      <calculatedColumnFormula>Inventory_List_Table[[#This Row],[Unit Price]]*Inventory_List_Table[[#This Row],[Quantity in Stock]]</calculatedColumnFormula>
    </tableColumn>
    <tableColumn id="8" xr3:uid="{00000000-0010-0000-0000-000008000000}" name="Reorder Level" dataDxfId="6"/>
    <tableColumn id="9" xr3:uid="{00000000-0010-0000-0000-000009000000}" name="Reorder Time in Days" dataDxfId="5"/>
    <tableColumn id="10" xr3:uid="{00000000-0010-0000-0000-00000A000000}" name="Quantity in Reorder" dataDxfId="4"/>
  </tableColumns>
  <tableStyleInfo name="Business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0F2C-731D-B549-89EE-23A1FCDCF797}">
  <dimension ref="A1:O30"/>
  <sheetViews>
    <sheetView tabSelected="1" workbookViewId="0">
      <selection activeCell="L5" sqref="L5:L7"/>
    </sheetView>
  </sheetViews>
  <sheetFormatPr defaultColWidth="11.5546875" defaultRowHeight="14.4" x14ac:dyDescent="0.3"/>
  <cols>
    <col min="1" max="1" width="15.6640625" bestFit="1" customWidth="1"/>
    <col min="3" max="3" width="15.109375" bestFit="1" customWidth="1"/>
    <col min="5" max="5" width="14.77734375" bestFit="1" customWidth="1"/>
    <col min="6" max="6" width="18.44140625" bestFit="1" customWidth="1"/>
    <col min="7" max="7" width="17" bestFit="1" customWidth="1"/>
    <col min="8" max="8" width="15.6640625" bestFit="1" customWidth="1"/>
    <col min="9" max="9" width="14.77734375" bestFit="1" customWidth="1"/>
    <col min="12" max="12" width="14.33203125" bestFit="1" customWidth="1"/>
  </cols>
  <sheetData>
    <row r="1" spans="1:15" x14ac:dyDescent="0.3">
      <c r="A1" s="4"/>
      <c r="B1" s="4"/>
      <c r="C1" s="4"/>
      <c r="D1" s="5"/>
      <c r="E1" s="4"/>
      <c r="F1" s="5"/>
      <c r="G1" s="4"/>
      <c r="H1" s="4"/>
      <c r="I1" s="4"/>
      <c r="J1" s="1"/>
      <c r="K1" s="1"/>
      <c r="L1" s="1"/>
      <c r="M1" s="1"/>
      <c r="N1" s="1"/>
      <c r="O1" s="1"/>
    </row>
    <row r="2" spans="1:15" x14ac:dyDescent="0.3">
      <c r="A2" s="4"/>
      <c r="B2" s="4"/>
      <c r="C2" s="4"/>
      <c r="D2" s="5"/>
      <c r="E2" s="4"/>
      <c r="F2" s="5"/>
      <c r="G2" s="4"/>
      <c r="H2" s="4"/>
      <c r="I2" s="4"/>
      <c r="J2" s="1"/>
      <c r="K2" s="1"/>
      <c r="L2" s="1"/>
      <c r="M2" s="1"/>
      <c r="N2" s="1"/>
      <c r="O2" s="1"/>
    </row>
    <row r="3" spans="1:15" ht="29.4" thickBot="1" x14ac:dyDescent="0.35">
      <c r="A3" s="2" t="s">
        <v>66</v>
      </c>
      <c r="B3" s="2" t="s">
        <v>67</v>
      </c>
      <c r="C3" s="2" t="s">
        <v>68</v>
      </c>
      <c r="D3" s="3" t="s">
        <v>69</v>
      </c>
      <c r="E3" s="2" t="s">
        <v>70</v>
      </c>
      <c r="F3" s="3" t="s">
        <v>71</v>
      </c>
      <c r="G3" s="2" t="s">
        <v>72</v>
      </c>
      <c r="H3" s="2" t="s">
        <v>73</v>
      </c>
      <c r="I3" s="2" t="s">
        <v>74</v>
      </c>
      <c r="J3" s="1"/>
      <c r="K3" s="1"/>
      <c r="L3" s="1"/>
      <c r="M3" s="1"/>
      <c r="N3" s="1"/>
      <c r="O3" s="1"/>
    </row>
    <row r="4" spans="1:15" ht="15" thickBot="1" x14ac:dyDescent="0.35">
      <c r="A4" s="4" t="s">
        <v>0</v>
      </c>
      <c r="B4" s="4" t="s">
        <v>1</v>
      </c>
      <c r="C4" s="4" t="s">
        <v>2</v>
      </c>
      <c r="D4" s="5">
        <v>51</v>
      </c>
      <c r="E4" s="4">
        <v>25</v>
      </c>
      <c r="F4" s="5">
        <f>Inventory_List_Table3[[#This Row],[Unit Price]]*Inventory_List_Table3[[#This Row],[Quantity in Stock]]</f>
        <v>1275</v>
      </c>
      <c r="G4" s="4">
        <v>29</v>
      </c>
      <c r="H4" s="4">
        <v>13</v>
      </c>
      <c r="I4" s="4">
        <v>50</v>
      </c>
      <c r="J4" s="1"/>
      <c r="K4" s="8" t="s">
        <v>66</v>
      </c>
      <c r="L4" s="9" t="s">
        <v>70</v>
      </c>
      <c r="M4" s="1"/>
      <c r="N4" s="1"/>
      <c r="O4" s="1"/>
    </row>
    <row r="5" spans="1:15" x14ac:dyDescent="0.3">
      <c r="A5" s="4" t="s">
        <v>3</v>
      </c>
      <c r="B5" s="4" t="s">
        <v>4</v>
      </c>
      <c r="C5" s="4" t="s">
        <v>5</v>
      </c>
      <c r="D5" s="5">
        <v>93</v>
      </c>
      <c r="E5" s="4">
        <v>132</v>
      </c>
      <c r="F5" s="5">
        <f>Inventory_List_Table3[[#This Row],[Unit Price]]*Inventory_List_Table3[[#This Row],[Quantity in Stock]]</f>
        <v>12276</v>
      </c>
      <c r="G5" s="4">
        <v>231</v>
      </c>
      <c r="H5" s="4">
        <v>4</v>
      </c>
      <c r="I5" s="4">
        <v>50</v>
      </c>
      <c r="J5" s="1"/>
      <c r="K5" s="7" t="s">
        <v>75</v>
      </c>
      <c r="L5" s="7"/>
      <c r="M5" s="1"/>
      <c r="N5" s="1"/>
      <c r="O5" s="1"/>
    </row>
    <row r="6" spans="1:15" x14ac:dyDescent="0.3">
      <c r="A6" s="4" t="s">
        <v>6</v>
      </c>
      <c r="B6" s="4" t="s">
        <v>7</v>
      </c>
      <c r="C6" s="4" t="s">
        <v>8</v>
      </c>
      <c r="D6" s="5">
        <v>57</v>
      </c>
      <c r="E6" s="4">
        <v>151</v>
      </c>
      <c r="F6" s="5">
        <f>Inventory_List_Table3[[#This Row],[Unit Price]]*Inventory_List_Table3[[#This Row],[Quantity in Stock]]</f>
        <v>8607</v>
      </c>
      <c r="G6" s="4">
        <v>114</v>
      </c>
      <c r="H6" s="4">
        <v>11</v>
      </c>
      <c r="I6" s="4">
        <v>150</v>
      </c>
      <c r="J6" s="1"/>
      <c r="K6" s="6" t="s">
        <v>45</v>
      </c>
      <c r="L6" s="7"/>
      <c r="M6" s="1"/>
      <c r="N6" s="1"/>
      <c r="O6" s="1"/>
    </row>
    <row r="7" spans="1:15" x14ac:dyDescent="0.3">
      <c r="A7" s="4" t="s">
        <v>9</v>
      </c>
      <c r="B7" s="4" t="s">
        <v>10</v>
      </c>
      <c r="C7" s="4" t="s">
        <v>11</v>
      </c>
      <c r="D7" s="5">
        <v>19</v>
      </c>
      <c r="E7" s="4">
        <v>186</v>
      </c>
      <c r="F7" s="5">
        <f>Inventory_List_Table3[[#This Row],[Unit Price]]*Inventory_List_Table3[[#This Row],[Quantity in Stock]]</f>
        <v>3534</v>
      </c>
      <c r="G7" s="4">
        <v>158</v>
      </c>
      <c r="H7" s="4">
        <v>6</v>
      </c>
      <c r="I7" s="4">
        <v>50</v>
      </c>
      <c r="J7" s="1"/>
      <c r="K7" s="6" t="s">
        <v>60</v>
      </c>
      <c r="L7" s="7"/>
      <c r="M7" s="1"/>
      <c r="N7" s="1"/>
      <c r="O7" s="1"/>
    </row>
    <row r="8" spans="1:15" x14ac:dyDescent="0.3">
      <c r="A8" s="4" t="s">
        <v>12</v>
      </c>
      <c r="B8" s="4" t="s">
        <v>13</v>
      </c>
      <c r="C8" s="4" t="s">
        <v>14</v>
      </c>
      <c r="D8" s="5">
        <v>75</v>
      </c>
      <c r="E8" s="4">
        <v>62</v>
      </c>
      <c r="F8" s="5">
        <f>Inventory_List_Table3[[#This Row],[Unit Price]]*Inventory_List_Table3[[#This Row],[Quantity in Stock]]</f>
        <v>4650</v>
      </c>
      <c r="G8" s="4">
        <v>39</v>
      </c>
      <c r="H8" s="4">
        <v>12</v>
      </c>
      <c r="I8" s="4">
        <v>50</v>
      </c>
      <c r="J8" s="1"/>
      <c r="K8" s="1"/>
      <c r="L8" s="1"/>
      <c r="M8" s="1"/>
      <c r="N8" s="1"/>
      <c r="O8" s="1"/>
    </row>
    <row r="9" spans="1:15" x14ac:dyDescent="0.3">
      <c r="A9" s="4" t="s">
        <v>15</v>
      </c>
      <c r="B9" s="4" t="s">
        <v>16</v>
      </c>
      <c r="C9" s="4" t="s">
        <v>17</v>
      </c>
      <c r="D9" s="5">
        <v>11</v>
      </c>
      <c r="E9" s="4">
        <v>5</v>
      </c>
      <c r="F9" s="5">
        <f>Inventory_List_Table3[[#This Row],[Unit Price]]*Inventory_List_Table3[[#This Row],[Quantity in Stock]]</f>
        <v>55</v>
      </c>
      <c r="G9" s="4">
        <v>9</v>
      </c>
      <c r="H9" s="4">
        <v>13</v>
      </c>
      <c r="I9" s="4">
        <v>150</v>
      </c>
      <c r="J9" s="1"/>
      <c r="K9" s="1"/>
      <c r="L9" s="1"/>
      <c r="M9" s="1"/>
      <c r="N9" s="1"/>
      <c r="O9" s="1"/>
    </row>
    <row r="10" spans="1:15" x14ac:dyDescent="0.3">
      <c r="A10" s="4" t="s">
        <v>18</v>
      </c>
      <c r="B10" s="4" t="s">
        <v>19</v>
      </c>
      <c r="C10" s="4" t="s">
        <v>20</v>
      </c>
      <c r="D10" s="5">
        <v>38</v>
      </c>
      <c r="E10" s="4">
        <v>101</v>
      </c>
      <c r="F10" s="5">
        <f>Inventory_List_Table3[[#This Row],[Unit Price]]*Inventory_List_Table3[[#This Row],[Quantity in Stock]]</f>
        <v>3838</v>
      </c>
      <c r="G10" s="4">
        <v>162</v>
      </c>
      <c r="H10" s="4">
        <v>3</v>
      </c>
      <c r="I10" s="4">
        <v>100</v>
      </c>
      <c r="J10" s="1"/>
      <c r="K10" s="1"/>
      <c r="L10" s="1"/>
      <c r="M10" s="1"/>
      <c r="N10" s="1"/>
      <c r="O10" s="1"/>
    </row>
    <row r="11" spans="1:15" x14ac:dyDescent="0.3">
      <c r="A11" s="4" t="s">
        <v>21</v>
      </c>
      <c r="B11" s="4" t="s">
        <v>22</v>
      </c>
      <c r="C11" s="4" t="s">
        <v>23</v>
      </c>
      <c r="D11" s="5">
        <v>59</v>
      </c>
      <c r="E11" s="4">
        <v>122</v>
      </c>
      <c r="F11" s="5">
        <f>Inventory_List_Table3[[#This Row],[Unit Price]]*Inventory_List_Table3[[#This Row],[Quantity in Stock]]</f>
        <v>7198</v>
      </c>
      <c r="G11" s="4">
        <v>82</v>
      </c>
      <c r="H11" s="4">
        <v>3</v>
      </c>
      <c r="I11" s="4">
        <v>150</v>
      </c>
      <c r="J11" s="1"/>
      <c r="K11" s="1"/>
      <c r="L11" s="1"/>
      <c r="M11" s="1"/>
      <c r="N11" s="1"/>
      <c r="O11" s="1"/>
    </row>
    <row r="12" spans="1:15" x14ac:dyDescent="0.3">
      <c r="A12" s="4" t="s">
        <v>24</v>
      </c>
      <c r="B12" s="4" t="s">
        <v>25</v>
      </c>
      <c r="C12" s="4" t="s">
        <v>26</v>
      </c>
      <c r="D12" s="5">
        <v>50</v>
      </c>
      <c r="E12" s="4">
        <v>175</v>
      </c>
      <c r="F12" s="5">
        <f>Inventory_List_Table3[[#This Row],[Unit Price]]*Inventory_List_Table3[[#This Row],[Quantity in Stock]]</f>
        <v>8750</v>
      </c>
      <c r="G12" s="4">
        <v>283</v>
      </c>
      <c r="H12" s="4">
        <v>8</v>
      </c>
      <c r="I12" s="4">
        <v>150</v>
      </c>
      <c r="J12" s="1"/>
      <c r="K12" s="1"/>
      <c r="L12" s="1"/>
      <c r="M12" s="1"/>
      <c r="N12" s="1"/>
      <c r="O12" s="1"/>
    </row>
    <row r="13" spans="1:15" x14ac:dyDescent="0.3">
      <c r="A13" s="4" t="s">
        <v>27</v>
      </c>
      <c r="B13" s="4" t="s">
        <v>28</v>
      </c>
      <c r="C13" s="4" t="s">
        <v>29</v>
      </c>
      <c r="D13" s="5">
        <v>59</v>
      </c>
      <c r="E13" s="4">
        <v>176</v>
      </c>
      <c r="F13" s="5">
        <f>Inventory_List_Table3[[#This Row],[Unit Price]]*Inventory_List_Table3[[#This Row],[Quantity in Stock]]</f>
        <v>10384</v>
      </c>
      <c r="G13" s="4">
        <v>229</v>
      </c>
      <c r="H13" s="4">
        <v>1</v>
      </c>
      <c r="I13" s="4">
        <v>100</v>
      </c>
      <c r="J13" s="1"/>
      <c r="K13" s="1"/>
      <c r="L13" s="1"/>
      <c r="M13" s="1"/>
      <c r="N13" s="1"/>
      <c r="O13" s="1"/>
    </row>
    <row r="14" spans="1:15" x14ac:dyDescent="0.3">
      <c r="A14" s="4" t="s">
        <v>30</v>
      </c>
      <c r="B14" s="4" t="s">
        <v>31</v>
      </c>
      <c r="C14" s="4" t="s">
        <v>32</v>
      </c>
      <c r="D14" s="5">
        <v>18</v>
      </c>
      <c r="E14" s="4">
        <v>22</v>
      </c>
      <c r="F14" s="5">
        <f>Inventory_List_Table3[[#This Row],[Unit Price]]*Inventory_List_Table3[[#This Row],[Quantity in Stock]]</f>
        <v>396</v>
      </c>
      <c r="G14" s="4">
        <v>36</v>
      </c>
      <c r="H14" s="4">
        <v>12</v>
      </c>
      <c r="I14" s="4">
        <v>50</v>
      </c>
      <c r="J14" s="1"/>
      <c r="K14" s="1"/>
      <c r="L14" s="1"/>
      <c r="M14" s="1"/>
      <c r="N14" s="1"/>
      <c r="O14" s="1"/>
    </row>
    <row r="15" spans="1:15" x14ac:dyDescent="0.3">
      <c r="A15" s="4" t="s">
        <v>33</v>
      </c>
      <c r="B15" s="4" t="s">
        <v>34</v>
      </c>
      <c r="C15" s="4" t="s">
        <v>35</v>
      </c>
      <c r="D15" s="5">
        <v>26</v>
      </c>
      <c r="E15" s="4">
        <v>72</v>
      </c>
      <c r="F15" s="5">
        <f>Inventory_List_Table3[[#This Row],[Unit Price]]*Inventory_List_Table3[[#This Row],[Quantity in Stock]]</f>
        <v>1872</v>
      </c>
      <c r="G15" s="4">
        <v>102</v>
      </c>
      <c r="H15" s="4">
        <v>9</v>
      </c>
      <c r="I15" s="4">
        <v>100</v>
      </c>
      <c r="J15" s="1"/>
      <c r="K15" s="1"/>
      <c r="L15" s="1"/>
      <c r="M15" s="1"/>
      <c r="N15" s="1"/>
      <c r="O15" s="1"/>
    </row>
    <row r="16" spans="1:15" x14ac:dyDescent="0.3">
      <c r="A16" s="4" t="s">
        <v>36</v>
      </c>
      <c r="B16" s="4" t="s">
        <v>37</v>
      </c>
      <c r="C16" s="4" t="s">
        <v>38</v>
      </c>
      <c r="D16" s="5">
        <v>42</v>
      </c>
      <c r="E16" s="4">
        <v>62</v>
      </c>
      <c r="F16" s="5">
        <f>Inventory_List_Table3[[#This Row],[Unit Price]]*Inventory_List_Table3[[#This Row],[Quantity in Stock]]</f>
        <v>2604</v>
      </c>
      <c r="G16" s="4">
        <v>83</v>
      </c>
      <c r="H16" s="4">
        <v>2</v>
      </c>
      <c r="I16" s="4">
        <v>100</v>
      </c>
      <c r="J16" s="1"/>
      <c r="K16" s="1"/>
      <c r="L16" s="1"/>
      <c r="M16" s="1"/>
      <c r="N16" s="1"/>
      <c r="O16" s="1"/>
    </row>
    <row r="17" spans="1:15" x14ac:dyDescent="0.3">
      <c r="A17" s="4" t="s">
        <v>39</v>
      </c>
      <c r="B17" s="4" t="s">
        <v>40</v>
      </c>
      <c r="C17" s="4" t="s">
        <v>41</v>
      </c>
      <c r="D17" s="5">
        <v>32</v>
      </c>
      <c r="E17" s="4">
        <v>46</v>
      </c>
      <c r="F17" s="5">
        <f>Inventory_List_Table3[[#This Row],[Unit Price]]*Inventory_List_Table3[[#This Row],[Quantity in Stock]]</f>
        <v>1472</v>
      </c>
      <c r="G17" s="4">
        <v>23</v>
      </c>
      <c r="H17" s="4">
        <v>15</v>
      </c>
      <c r="I17" s="4">
        <v>50</v>
      </c>
      <c r="J17" s="1"/>
      <c r="K17" s="1"/>
      <c r="L17" s="1"/>
      <c r="M17" s="1"/>
      <c r="N17" s="1"/>
      <c r="O17" s="1"/>
    </row>
    <row r="18" spans="1:15" x14ac:dyDescent="0.3">
      <c r="A18" s="4" t="s">
        <v>42</v>
      </c>
      <c r="B18" s="4" t="s">
        <v>43</v>
      </c>
      <c r="C18" s="4" t="s">
        <v>44</v>
      </c>
      <c r="D18" s="5">
        <v>90</v>
      </c>
      <c r="E18" s="4">
        <v>96</v>
      </c>
      <c r="F18" s="5">
        <f>Inventory_List_Table3[[#This Row],[Unit Price]]*Inventory_List_Table3[[#This Row],[Quantity in Stock]]</f>
        <v>8640</v>
      </c>
      <c r="G18" s="4">
        <v>180</v>
      </c>
      <c r="H18" s="4">
        <v>3</v>
      </c>
      <c r="I18" s="4">
        <v>50</v>
      </c>
      <c r="J18" s="1"/>
      <c r="K18" s="1"/>
      <c r="L18" s="1"/>
      <c r="M18" s="1"/>
      <c r="N18" s="1"/>
      <c r="O18" s="1"/>
    </row>
    <row r="19" spans="1:15" x14ac:dyDescent="0.3">
      <c r="A19" s="4" t="s">
        <v>45</v>
      </c>
      <c r="B19" s="4" t="s">
        <v>46</v>
      </c>
      <c r="C19" s="4" t="s">
        <v>47</v>
      </c>
      <c r="D19" s="5">
        <v>12</v>
      </c>
      <c r="E19" s="4">
        <v>6</v>
      </c>
      <c r="F19" s="5">
        <f>Inventory_List_Table3[[#This Row],[Unit Price]]*Inventory_List_Table3[[#This Row],[Quantity in Stock]]</f>
        <v>72</v>
      </c>
      <c r="G19" s="4">
        <v>7</v>
      </c>
      <c r="H19" s="4">
        <v>13</v>
      </c>
      <c r="I19" s="4">
        <v>50</v>
      </c>
      <c r="J19" s="1"/>
      <c r="K19" s="1"/>
      <c r="L19" s="1"/>
      <c r="M19" s="1"/>
      <c r="N19" s="1"/>
      <c r="O19" s="1"/>
    </row>
    <row r="20" spans="1:15" x14ac:dyDescent="0.3">
      <c r="A20" s="4" t="s">
        <v>48</v>
      </c>
      <c r="B20" s="4" t="s">
        <v>49</v>
      </c>
      <c r="C20" s="4" t="s">
        <v>50</v>
      </c>
      <c r="D20" s="5">
        <v>82</v>
      </c>
      <c r="E20" s="4">
        <v>143</v>
      </c>
      <c r="F20" s="5">
        <f>Inventory_List_Table3[[#This Row],[Unit Price]]*Inventory_List_Table3[[#This Row],[Quantity in Stock]]</f>
        <v>11726</v>
      </c>
      <c r="G20" s="4">
        <v>164</v>
      </c>
      <c r="H20" s="4">
        <v>12</v>
      </c>
      <c r="I20" s="4">
        <v>150</v>
      </c>
      <c r="J20" s="1"/>
      <c r="K20" s="1"/>
      <c r="L20" s="1"/>
      <c r="M20" s="1"/>
      <c r="N20" s="1"/>
      <c r="O20" s="1"/>
    </row>
    <row r="21" spans="1:15" x14ac:dyDescent="0.3">
      <c r="A21" s="4" t="s">
        <v>51</v>
      </c>
      <c r="B21" s="4" t="s">
        <v>52</v>
      </c>
      <c r="C21" s="4" t="s">
        <v>53</v>
      </c>
      <c r="D21" s="5">
        <v>16</v>
      </c>
      <c r="E21" s="4">
        <v>124</v>
      </c>
      <c r="F21" s="5">
        <f>Inventory_List_Table3[[#This Row],[Unit Price]]*Inventory_List_Table3[[#This Row],[Quantity in Stock]]</f>
        <v>1984</v>
      </c>
      <c r="G21" s="4">
        <v>113</v>
      </c>
      <c r="H21" s="4">
        <v>14</v>
      </c>
      <c r="I21" s="4">
        <v>50</v>
      </c>
      <c r="J21" s="1"/>
      <c r="K21" s="1"/>
      <c r="L21" s="1"/>
      <c r="M21" s="1"/>
      <c r="N21" s="1"/>
      <c r="O21" s="1"/>
    </row>
    <row r="22" spans="1:15" x14ac:dyDescent="0.3">
      <c r="A22" s="4" t="s">
        <v>54</v>
      </c>
      <c r="B22" s="4" t="s">
        <v>55</v>
      </c>
      <c r="C22" s="4" t="s">
        <v>56</v>
      </c>
      <c r="D22" s="5">
        <v>19</v>
      </c>
      <c r="E22" s="4">
        <v>112</v>
      </c>
      <c r="F22" s="5">
        <f>Inventory_List_Table3[[#This Row],[Unit Price]]*Inventory_List_Table3[[#This Row],[Quantity in Stock]]</f>
        <v>2128</v>
      </c>
      <c r="G22" s="4">
        <v>75</v>
      </c>
      <c r="H22" s="4">
        <v>11</v>
      </c>
      <c r="I22" s="4">
        <v>50</v>
      </c>
      <c r="J22" s="1"/>
      <c r="K22" s="1"/>
      <c r="L22" s="1"/>
      <c r="M22" s="1"/>
      <c r="N22" s="1"/>
      <c r="O22" s="1"/>
    </row>
    <row r="23" spans="1:15" x14ac:dyDescent="0.3">
      <c r="A23" s="4" t="s">
        <v>57</v>
      </c>
      <c r="B23" s="4" t="s">
        <v>58</v>
      </c>
      <c r="C23" s="4" t="s">
        <v>59</v>
      </c>
      <c r="D23" s="5">
        <v>24</v>
      </c>
      <c r="E23" s="4">
        <v>182</v>
      </c>
      <c r="F23" s="5">
        <f>Inventory_List_Table3[[#This Row],[Unit Price]]*Inventory_List_Table3[[#This Row],[Quantity in Stock]]</f>
        <v>4368</v>
      </c>
      <c r="G23" s="4">
        <v>132</v>
      </c>
      <c r="H23" s="4">
        <v>15</v>
      </c>
      <c r="I23" s="4">
        <v>150</v>
      </c>
      <c r="J23" s="1"/>
      <c r="K23" s="1"/>
      <c r="L23" s="1"/>
      <c r="M23" s="1"/>
      <c r="N23" s="1"/>
      <c r="O23" s="1"/>
    </row>
    <row r="24" spans="1:15" x14ac:dyDescent="0.3">
      <c r="A24" s="4" t="s">
        <v>60</v>
      </c>
      <c r="B24" s="4" t="s">
        <v>61</v>
      </c>
      <c r="C24" s="4" t="s">
        <v>62</v>
      </c>
      <c r="D24" s="5">
        <v>75</v>
      </c>
      <c r="E24" s="4">
        <v>173</v>
      </c>
      <c r="F24" s="5">
        <f>Inventory_List_Table3[[#This Row],[Unit Price]]*Inventory_List_Table3[[#This Row],[Quantity in Stock]]</f>
        <v>12975</v>
      </c>
      <c r="G24" s="4">
        <v>127</v>
      </c>
      <c r="H24" s="4">
        <v>9</v>
      </c>
      <c r="I24" s="4">
        <v>100</v>
      </c>
      <c r="J24" s="1"/>
      <c r="K24" s="1"/>
      <c r="L24" s="1"/>
      <c r="M24" s="1"/>
      <c r="N24" s="1"/>
      <c r="O24" s="1"/>
    </row>
    <row r="25" spans="1:15" x14ac:dyDescent="0.3">
      <c r="A25" s="4" t="s">
        <v>63</v>
      </c>
      <c r="B25" s="4" t="s">
        <v>64</v>
      </c>
      <c r="C25" s="4" t="s">
        <v>65</v>
      </c>
      <c r="D25" s="5">
        <v>14</v>
      </c>
      <c r="E25" s="4">
        <v>28</v>
      </c>
      <c r="F25" s="5">
        <f>Inventory_List_Table3[[#This Row],[Unit Price]]*Inventory_List_Table3[[#This Row],[Quantity in Stock]]</f>
        <v>392</v>
      </c>
      <c r="G25" s="4">
        <v>21</v>
      </c>
      <c r="H25" s="4">
        <v>8</v>
      </c>
      <c r="I25" s="4">
        <v>50</v>
      </c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conditionalFormatting sqref="A1:I2 A4:I25">
    <cfRule type="expression" dxfId="3" priority="1">
      <formula>#REF!="Yes"</formula>
    </cfRule>
    <cfRule type="expression" dxfId="2" priority="2">
      <formula>#REF!=1</formula>
    </cfRule>
  </conditionalFormatting>
  <dataValidations count="9">
    <dataValidation allowBlank="1" showInputMessage="1" showErrorMessage="1" prompt="Enter the item inventory ID in this column" sqref="A3" xr:uid="{D097C8A2-5C1F-4B4A-A0BA-1CCE63DEE301}"/>
    <dataValidation allowBlank="1" showInputMessage="1" showErrorMessage="1" prompt="Enter the name of the item in this column" sqref="B3" xr:uid="{29022B42-5E3D-B14B-94D7-84860C852511}"/>
    <dataValidation allowBlank="1" showInputMessage="1" showErrorMessage="1" prompt="Enter the quantity in reorder for each item in this column" sqref="I3" xr:uid="{03FF0B72-8BFE-4249-A7B7-9343501DBAD1}"/>
    <dataValidation allowBlank="1" showInputMessage="1" showErrorMessage="1" prompt="Enter the number of days it takes to reorder each item in this column" sqref="H3" xr:uid="{AAADD50B-1F00-5F4A-B71A-3CCCD71F892D}"/>
    <dataValidation allowBlank="1" showInputMessage="1" showErrorMessage="1" prompt="Enter the reorder level for each item in this column" sqref="G3" xr:uid="{7D3415C4-C894-0B41-8905-385E9B9D807A}"/>
    <dataValidation allowBlank="1" showInputMessage="1" showErrorMessage="1" prompt="This is an automated column._x000a__x000a_The inventory value for each item is automatically calculated in this column." sqref="F3" xr:uid="{A8C2463D-629E-0C45-9D14-5F850816F3AF}"/>
    <dataValidation allowBlank="1" showInputMessage="1" showErrorMessage="1" prompt="Enter the quantity in stock for each item in this column" sqref="E3" xr:uid="{672B2F66-21D1-444B-B747-24F284A5E596}"/>
    <dataValidation allowBlank="1" showInputMessage="1" showErrorMessage="1" prompt="Enter the unit price of each item in this column" sqref="D3" xr:uid="{E1C89B1A-A383-EE4F-A6AB-0320A6DFFC69}"/>
    <dataValidation allowBlank="1" showInputMessage="1" showErrorMessage="1" prompt="Enter a description of the item in this column" sqref="C3" xr:uid="{B0329C45-8499-EA4F-A34D-CB2ADCD7B25D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9"/>
  <sheetViews>
    <sheetView topLeftCell="A5" workbookViewId="0">
      <selection activeCell="A5" sqref="A5"/>
    </sheetView>
  </sheetViews>
  <sheetFormatPr defaultColWidth="9.109375" defaultRowHeight="14.4" x14ac:dyDescent="0.3"/>
  <cols>
    <col min="1" max="1" width="13.109375" style="1" bestFit="1" customWidth="1"/>
    <col min="2" max="2" width="10.77734375" style="1" bestFit="1" customWidth="1"/>
    <col min="3" max="3" width="13.44140625" style="1" bestFit="1" customWidth="1"/>
    <col min="4" max="4" width="10" style="1" bestFit="1" customWidth="1"/>
    <col min="5" max="5" width="13.33203125" style="1" bestFit="1" customWidth="1"/>
    <col min="6" max="6" width="13.109375" style="1" bestFit="1" customWidth="1"/>
    <col min="7" max="8" width="12.6640625" style="1" bestFit="1" customWidth="1"/>
    <col min="9" max="9" width="13.33203125" style="1" bestFit="1" customWidth="1"/>
    <col min="10" max="10" width="9.109375" style="1"/>
    <col min="11" max="11" width="14.44140625" style="1" customWidth="1"/>
    <col min="12" max="12" width="16.109375" style="1" bestFit="1" customWidth="1"/>
    <col min="13" max="16384" width="9.109375" style="1"/>
  </cols>
  <sheetData>
    <row r="4" spans="1:12" x14ac:dyDescent="0.3">
      <c r="A4" s="2"/>
      <c r="B4" s="2"/>
      <c r="C4" s="2"/>
      <c r="D4" s="3"/>
      <c r="E4" s="2"/>
      <c r="F4" s="3"/>
      <c r="G4" s="2"/>
      <c r="H4" s="2"/>
      <c r="I4" s="2"/>
    </row>
    <row r="5" spans="1:12" x14ac:dyDescent="0.3">
      <c r="A5" s="4"/>
      <c r="B5" s="4"/>
      <c r="C5" s="4"/>
      <c r="D5" s="5"/>
      <c r="E5" s="4"/>
      <c r="F5" s="5"/>
      <c r="G5" s="4"/>
      <c r="H5" s="4"/>
      <c r="I5" s="4"/>
    </row>
    <row r="6" spans="1:12" x14ac:dyDescent="0.3">
      <c r="A6" s="4"/>
      <c r="B6" s="4"/>
      <c r="C6" s="4"/>
      <c r="D6" s="5"/>
      <c r="E6" s="4"/>
      <c r="F6" s="5"/>
      <c r="G6" s="4"/>
      <c r="H6" s="4"/>
      <c r="I6" s="4"/>
    </row>
    <row r="7" spans="1:12" ht="29.4" thickBot="1" x14ac:dyDescent="0.35">
      <c r="A7" s="2" t="s">
        <v>66</v>
      </c>
      <c r="B7" s="2" t="s">
        <v>67</v>
      </c>
      <c r="C7" s="2" t="s">
        <v>68</v>
      </c>
      <c r="D7" s="3" t="s">
        <v>69</v>
      </c>
      <c r="E7" s="2" t="s">
        <v>70</v>
      </c>
      <c r="F7" s="3" t="s">
        <v>71</v>
      </c>
      <c r="G7" s="2" t="s">
        <v>72</v>
      </c>
      <c r="H7" s="2" t="s">
        <v>73</v>
      </c>
      <c r="I7" s="2" t="s">
        <v>74</v>
      </c>
    </row>
    <row r="8" spans="1:12" ht="15" thickBot="1" x14ac:dyDescent="0.35">
      <c r="A8" s="4" t="s">
        <v>0</v>
      </c>
      <c r="B8" s="4" t="s">
        <v>1</v>
      </c>
      <c r="C8" s="4" t="s">
        <v>2</v>
      </c>
      <c r="D8" s="5">
        <v>51</v>
      </c>
      <c r="E8" s="4">
        <v>25</v>
      </c>
      <c r="F8" s="5">
        <f>Inventory_List_Table[[#This Row],[Unit Price]]*Inventory_List_Table[[#This Row],[Quantity in Stock]]</f>
        <v>1275</v>
      </c>
      <c r="G8" s="4">
        <v>29</v>
      </c>
      <c r="H8" s="4">
        <v>13</v>
      </c>
      <c r="I8" s="4">
        <v>50</v>
      </c>
      <c r="K8" s="8" t="s">
        <v>66</v>
      </c>
      <c r="L8" s="9" t="s">
        <v>70</v>
      </c>
    </row>
    <row r="9" spans="1:12" x14ac:dyDescent="0.3">
      <c r="A9" s="4" t="s">
        <v>3</v>
      </c>
      <c r="B9" s="4" t="s">
        <v>4</v>
      </c>
      <c r="C9" s="4" t="s">
        <v>5</v>
      </c>
      <c r="D9" s="5">
        <v>93</v>
      </c>
      <c r="E9" s="4">
        <v>132</v>
      </c>
      <c r="F9" s="5">
        <f>Inventory_List_Table[[#This Row],[Unit Price]]*Inventory_List_Table[[#This Row],[Quantity in Stock]]</f>
        <v>12276</v>
      </c>
      <c r="G9" s="4">
        <v>231</v>
      </c>
      <c r="H9" s="4">
        <v>4</v>
      </c>
      <c r="I9" s="4">
        <v>50</v>
      </c>
      <c r="K9" s="7" t="s">
        <v>75</v>
      </c>
      <c r="L9" s="7">
        <f>VLOOKUP(K9, Inventory_List_Table[#All], 5, TRUE)</f>
        <v>96</v>
      </c>
    </row>
    <row r="10" spans="1:12" x14ac:dyDescent="0.3">
      <c r="A10" s="4" t="s">
        <v>6</v>
      </c>
      <c r="B10" s="4" t="s">
        <v>7</v>
      </c>
      <c r="C10" s="4" t="s">
        <v>8</v>
      </c>
      <c r="D10" s="5">
        <v>57</v>
      </c>
      <c r="E10" s="4">
        <v>151</v>
      </c>
      <c r="F10" s="5">
        <f>Inventory_List_Table[[#This Row],[Unit Price]]*Inventory_List_Table[[#This Row],[Quantity in Stock]]</f>
        <v>8607</v>
      </c>
      <c r="G10" s="4">
        <v>114</v>
      </c>
      <c r="H10" s="4">
        <v>11</v>
      </c>
      <c r="I10" s="4">
        <v>150</v>
      </c>
      <c r="K10" s="6" t="s">
        <v>45</v>
      </c>
      <c r="L10" s="7">
        <f>VLOOKUP(K10, Inventory_List_Table[#All], 5, FALSE)</f>
        <v>6</v>
      </c>
    </row>
    <row r="11" spans="1:12" x14ac:dyDescent="0.3">
      <c r="A11" s="4" t="s">
        <v>9</v>
      </c>
      <c r="B11" s="4" t="s">
        <v>10</v>
      </c>
      <c r="C11" s="4" t="s">
        <v>11</v>
      </c>
      <c r="D11" s="5">
        <v>19</v>
      </c>
      <c r="E11" s="4">
        <v>186</v>
      </c>
      <c r="F11" s="5">
        <f>Inventory_List_Table[[#This Row],[Unit Price]]*Inventory_List_Table[[#This Row],[Quantity in Stock]]</f>
        <v>3534</v>
      </c>
      <c r="G11" s="4">
        <v>158</v>
      </c>
      <c r="H11" s="4">
        <v>6</v>
      </c>
      <c r="I11" s="4">
        <v>50</v>
      </c>
      <c r="K11" s="6" t="s">
        <v>60</v>
      </c>
      <c r="L11" s="7">
        <f>VLOOKUP(K11, Inventory_List_Table[#All], 5, FALSE)</f>
        <v>173</v>
      </c>
    </row>
    <row r="12" spans="1:12" x14ac:dyDescent="0.3">
      <c r="A12" s="4" t="s">
        <v>12</v>
      </c>
      <c r="B12" s="4" t="s">
        <v>13</v>
      </c>
      <c r="C12" s="4" t="s">
        <v>14</v>
      </c>
      <c r="D12" s="5">
        <v>75</v>
      </c>
      <c r="E12" s="4">
        <v>62</v>
      </c>
      <c r="F12" s="5">
        <f>Inventory_List_Table[[#This Row],[Unit Price]]*Inventory_List_Table[[#This Row],[Quantity in Stock]]</f>
        <v>4650</v>
      </c>
      <c r="G12" s="4">
        <v>39</v>
      </c>
      <c r="H12" s="4">
        <v>12</v>
      </c>
      <c r="I12" s="4">
        <v>50</v>
      </c>
    </row>
    <row r="13" spans="1:12" x14ac:dyDescent="0.3">
      <c r="A13" s="4" t="s">
        <v>15</v>
      </c>
      <c r="B13" s="4" t="s">
        <v>16</v>
      </c>
      <c r="C13" s="4" t="s">
        <v>17</v>
      </c>
      <c r="D13" s="5">
        <v>11</v>
      </c>
      <c r="E13" s="4">
        <v>5</v>
      </c>
      <c r="F13" s="5">
        <f>Inventory_List_Table[[#This Row],[Unit Price]]*Inventory_List_Table[[#This Row],[Quantity in Stock]]</f>
        <v>55</v>
      </c>
      <c r="G13" s="4">
        <v>9</v>
      </c>
      <c r="H13" s="4">
        <v>13</v>
      </c>
      <c r="I13" s="4">
        <v>150</v>
      </c>
    </row>
    <row r="14" spans="1:12" x14ac:dyDescent="0.3">
      <c r="A14" s="4" t="s">
        <v>18</v>
      </c>
      <c r="B14" s="4" t="s">
        <v>19</v>
      </c>
      <c r="C14" s="4" t="s">
        <v>20</v>
      </c>
      <c r="D14" s="5">
        <v>38</v>
      </c>
      <c r="E14" s="4">
        <v>101</v>
      </c>
      <c r="F14" s="5">
        <f>Inventory_List_Table[[#This Row],[Unit Price]]*Inventory_List_Table[[#This Row],[Quantity in Stock]]</f>
        <v>3838</v>
      </c>
      <c r="G14" s="4">
        <v>162</v>
      </c>
      <c r="H14" s="4">
        <v>3</v>
      </c>
      <c r="I14" s="4">
        <v>100</v>
      </c>
    </row>
    <row r="15" spans="1:12" x14ac:dyDescent="0.3">
      <c r="A15" s="4" t="s">
        <v>21</v>
      </c>
      <c r="B15" s="4" t="s">
        <v>22</v>
      </c>
      <c r="C15" s="4" t="s">
        <v>23</v>
      </c>
      <c r="D15" s="5">
        <v>59</v>
      </c>
      <c r="E15" s="4">
        <v>122</v>
      </c>
      <c r="F15" s="5">
        <f>Inventory_List_Table[[#This Row],[Unit Price]]*Inventory_List_Table[[#This Row],[Quantity in Stock]]</f>
        <v>7198</v>
      </c>
      <c r="G15" s="4">
        <v>82</v>
      </c>
      <c r="H15" s="4">
        <v>3</v>
      </c>
      <c r="I15" s="4">
        <v>150</v>
      </c>
    </row>
    <row r="16" spans="1:12" x14ac:dyDescent="0.3">
      <c r="A16" s="4" t="s">
        <v>24</v>
      </c>
      <c r="B16" s="4" t="s">
        <v>25</v>
      </c>
      <c r="C16" s="4" t="s">
        <v>26</v>
      </c>
      <c r="D16" s="5">
        <v>50</v>
      </c>
      <c r="E16" s="4">
        <v>175</v>
      </c>
      <c r="F16" s="5">
        <f>Inventory_List_Table[[#This Row],[Unit Price]]*Inventory_List_Table[[#This Row],[Quantity in Stock]]</f>
        <v>8750</v>
      </c>
      <c r="G16" s="4">
        <v>283</v>
      </c>
      <c r="H16" s="4">
        <v>8</v>
      </c>
      <c r="I16" s="4">
        <v>150</v>
      </c>
    </row>
    <row r="17" spans="1:9" x14ac:dyDescent="0.3">
      <c r="A17" s="4" t="s">
        <v>27</v>
      </c>
      <c r="B17" s="4" t="s">
        <v>28</v>
      </c>
      <c r="C17" s="4" t="s">
        <v>29</v>
      </c>
      <c r="D17" s="5">
        <v>59</v>
      </c>
      <c r="E17" s="4">
        <v>176</v>
      </c>
      <c r="F17" s="5">
        <f>Inventory_List_Table[[#This Row],[Unit Price]]*Inventory_List_Table[[#This Row],[Quantity in Stock]]</f>
        <v>10384</v>
      </c>
      <c r="G17" s="4">
        <v>229</v>
      </c>
      <c r="H17" s="4">
        <v>1</v>
      </c>
      <c r="I17" s="4">
        <v>100</v>
      </c>
    </row>
    <row r="18" spans="1:9" x14ac:dyDescent="0.3">
      <c r="A18" s="4" t="s">
        <v>30</v>
      </c>
      <c r="B18" s="4" t="s">
        <v>31</v>
      </c>
      <c r="C18" s="4" t="s">
        <v>32</v>
      </c>
      <c r="D18" s="5">
        <v>18</v>
      </c>
      <c r="E18" s="4">
        <v>22</v>
      </c>
      <c r="F18" s="5">
        <f>Inventory_List_Table[[#This Row],[Unit Price]]*Inventory_List_Table[[#This Row],[Quantity in Stock]]</f>
        <v>396</v>
      </c>
      <c r="G18" s="4">
        <v>36</v>
      </c>
      <c r="H18" s="4">
        <v>12</v>
      </c>
      <c r="I18" s="4">
        <v>50</v>
      </c>
    </row>
    <row r="19" spans="1:9" x14ac:dyDescent="0.3">
      <c r="A19" s="4" t="s">
        <v>33</v>
      </c>
      <c r="B19" s="4" t="s">
        <v>34</v>
      </c>
      <c r="C19" s="4" t="s">
        <v>35</v>
      </c>
      <c r="D19" s="5">
        <v>26</v>
      </c>
      <c r="E19" s="4">
        <v>72</v>
      </c>
      <c r="F19" s="5">
        <f>Inventory_List_Table[[#This Row],[Unit Price]]*Inventory_List_Table[[#This Row],[Quantity in Stock]]</f>
        <v>1872</v>
      </c>
      <c r="G19" s="4">
        <v>102</v>
      </c>
      <c r="H19" s="4">
        <v>9</v>
      </c>
      <c r="I19" s="4">
        <v>100</v>
      </c>
    </row>
    <row r="20" spans="1:9" x14ac:dyDescent="0.3">
      <c r="A20" s="4" t="s">
        <v>36</v>
      </c>
      <c r="B20" s="4" t="s">
        <v>37</v>
      </c>
      <c r="C20" s="4" t="s">
        <v>38</v>
      </c>
      <c r="D20" s="5">
        <v>42</v>
      </c>
      <c r="E20" s="4">
        <v>62</v>
      </c>
      <c r="F20" s="5">
        <f>Inventory_List_Table[[#This Row],[Unit Price]]*Inventory_List_Table[[#This Row],[Quantity in Stock]]</f>
        <v>2604</v>
      </c>
      <c r="G20" s="4">
        <v>83</v>
      </c>
      <c r="H20" s="4">
        <v>2</v>
      </c>
      <c r="I20" s="4">
        <v>100</v>
      </c>
    </row>
    <row r="21" spans="1:9" x14ac:dyDescent="0.3">
      <c r="A21" s="4" t="s">
        <v>39</v>
      </c>
      <c r="B21" s="4" t="s">
        <v>40</v>
      </c>
      <c r="C21" s="4" t="s">
        <v>41</v>
      </c>
      <c r="D21" s="5">
        <v>32</v>
      </c>
      <c r="E21" s="4">
        <v>46</v>
      </c>
      <c r="F21" s="5">
        <f>Inventory_List_Table[[#This Row],[Unit Price]]*Inventory_List_Table[[#This Row],[Quantity in Stock]]</f>
        <v>1472</v>
      </c>
      <c r="G21" s="4">
        <v>23</v>
      </c>
      <c r="H21" s="4">
        <v>15</v>
      </c>
      <c r="I21" s="4">
        <v>50</v>
      </c>
    </row>
    <row r="22" spans="1:9" x14ac:dyDescent="0.3">
      <c r="A22" s="4" t="s">
        <v>42</v>
      </c>
      <c r="B22" s="4" t="s">
        <v>43</v>
      </c>
      <c r="C22" s="4" t="s">
        <v>44</v>
      </c>
      <c r="D22" s="5">
        <v>90</v>
      </c>
      <c r="E22" s="4">
        <v>96</v>
      </c>
      <c r="F22" s="5">
        <f>Inventory_List_Table[[#This Row],[Unit Price]]*Inventory_List_Table[[#This Row],[Quantity in Stock]]</f>
        <v>8640</v>
      </c>
      <c r="G22" s="4">
        <v>180</v>
      </c>
      <c r="H22" s="4">
        <v>3</v>
      </c>
      <c r="I22" s="4">
        <v>50</v>
      </c>
    </row>
    <row r="23" spans="1:9" x14ac:dyDescent="0.3">
      <c r="A23" s="4" t="s">
        <v>45</v>
      </c>
      <c r="B23" s="4" t="s">
        <v>46</v>
      </c>
      <c r="C23" s="4" t="s">
        <v>47</v>
      </c>
      <c r="D23" s="5">
        <v>12</v>
      </c>
      <c r="E23" s="4">
        <v>6</v>
      </c>
      <c r="F23" s="5">
        <f>Inventory_List_Table[[#This Row],[Unit Price]]*Inventory_List_Table[[#This Row],[Quantity in Stock]]</f>
        <v>72</v>
      </c>
      <c r="G23" s="4">
        <v>7</v>
      </c>
      <c r="H23" s="4">
        <v>13</v>
      </c>
      <c r="I23" s="4">
        <v>50</v>
      </c>
    </row>
    <row r="24" spans="1:9" x14ac:dyDescent="0.3">
      <c r="A24" s="4" t="s">
        <v>48</v>
      </c>
      <c r="B24" s="4" t="s">
        <v>49</v>
      </c>
      <c r="C24" s="4" t="s">
        <v>50</v>
      </c>
      <c r="D24" s="5">
        <v>82</v>
      </c>
      <c r="E24" s="4">
        <v>143</v>
      </c>
      <c r="F24" s="5">
        <f>Inventory_List_Table[[#This Row],[Unit Price]]*Inventory_List_Table[[#This Row],[Quantity in Stock]]</f>
        <v>11726</v>
      </c>
      <c r="G24" s="4">
        <v>164</v>
      </c>
      <c r="H24" s="4">
        <v>12</v>
      </c>
      <c r="I24" s="4">
        <v>150</v>
      </c>
    </row>
    <row r="25" spans="1:9" x14ac:dyDescent="0.3">
      <c r="A25" s="4" t="s">
        <v>51</v>
      </c>
      <c r="B25" s="4" t="s">
        <v>52</v>
      </c>
      <c r="C25" s="4" t="s">
        <v>53</v>
      </c>
      <c r="D25" s="5">
        <v>16</v>
      </c>
      <c r="E25" s="4">
        <v>124</v>
      </c>
      <c r="F25" s="5">
        <f>Inventory_List_Table[[#This Row],[Unit Price]]*Inventory_List_Table[[#This Row],[Quantity in Stock]]</f>
        <v>1984</v>
      </c>
      <c r="G25" s="4">
        <v>113</v>
      </c>
      <c r="H25" s="4">
        <v>14</v>
      </c>
      <c r="I25" s="4">
        <v>50</v>
      </c>
    </row>
    <row r="26" spans="1:9" x14ac:dyDescent="0.3">
      <c r="A26" s="4" t="s">
        <v>54</v>
      </c>
      <c r="B26" s="4" t="s">
        <v>55</v>
      </c>
      <c r="C26" s="4" t="s">
        <v>56</v>
      </c>
      <c r="D26" s="5">
        <v>19</v>
      </c>
      <c r="E26" s="4">
        <v>112</v>
      </c>
      <c r="F26" s="5">
        <f>Inventory_List_Table[[#This Row],[Unit Price]]*Inventory_List_Table[[#This Row],[Quantity in Stock]]</f>
        <v>2128</v>
      </c>
      <c r="G26" s="4">
        <v>75</v>
      </c>
      <c r="H26" s="4">
        <v>11</v>
      </c>
      <c r="I26" s="4">
        <v>50</v>
      </c>
    </row>
    <row r="27" spans="1:9" x14ac:dyDescent="0.3">
      <c r="A27" s="4" t="s">
        <v>57</v>
      </c>
      <c r="B27" s="4" t="s">
        <v>58</v>
      </c>
      <c r="C27" s="4" t="s">
        <v>59</v>
      </c>
      <c r="D27" s="5">
        <v>24</v>
      </c>
      <c r="E27" s="4">
        <v>182</v>
      </c>
      <c r="F27" s="5">
        <f>Inventory_List_Table[[#This Row],[Unit Price]]*Inventory_List_Table[[#This Row],[Quantity in Stock]]</f>
        <v>4368</v>
      </c>
      <c r="G27" s="4">
        <v>132</v>
      </c>
      <c r="H27" s="4">
        <v>15</v>
      </c>
      <c r="I27" s="4">
        <v>150</v>
      </c>
    </row>
    <row r="28" spans="1:9" x14ac:dyDescent="0.3">
      <c r="A28" s="4" t="s">
        <v>60</v>
      </c>
      <c r="B28" s="4" t="s">
        <v>61</v>
      </c>
      <c r="C28" s="4" t="s">
        <v>62</v>
      </c>
      <c r="D28" s="5">
        <v>75</v>
      </c>
      <c r="E28" s="4">
        <v>173</v>
      </c>
      <c r="F28" s="5">
        <f>Inventory_List_Table[[#This Row],[Unit Price]]*Inventory_List_Table[[#This Row],[Quantity in Stock]]</f>
        <v>12975</v>
      </c>
      <c r="G28" s="4">
        <v>127</v>
      </c>
      <c r="H28" s="4">
        <v>9</v>
      </c>
      <c r="I28" s="4">
        <v>100</v>
      </c>
    </row>
    <row r="29" spans="1:9" x14ac:dyDescent="0.3">
      <c r="A29" s="4" t="s">
        <v>63</v>
      </c>
      <c r="B29" s="4" t="s">
        <v>64</v>
      </c>
      <c r="C29" s="4" t="s">
        <v>65</v>
      </c>
      <c r="D29" s="5">
        <v>14</v>
      </c>
      <c r="E29" s="4">
        <v>28</v>
      </c>
      <c r="F29" s="5">
        <f>Inventory_List_Table[[#This Row],[Unit Price]]*Inventory_List_Table[[#This Row],[Quantity in Stock]]</f>
        <v>392</v>
      </c>
      <c r="G29" s="4">
        <v>21</v>
      </c>
      <c r="H29" s="4">
        <v>8</v>
      </c>
      <c r="I29" s="4">
        <v>50</v>
      </c>
    </row>
  </sheetData>
  <conditionalFormatting sqref="A5:I6 A8:I29">
    <cfRule type="expression" dxfId="1" priority="24">
      <formula>#REF!="Yes"</formula>
    </cfRule>
    <cfRule type="expression" dxfId="0" priority="25">
      <formula>#REF!=1</formula>
    </cfRule>
  </conditionalFormatting>
  <dataValidations count="9">
    <dataValidation allowBlank="1" showInputMessage="1" showErrorMessage="1" prompt="Enter a description of the item in this column" sqref="C4 C7" xr:uid="{00000000-0002-0000-0000-000000000000}"/>
    <dataValidation allowBlank="1" showInputMessage="1" showErrorMessage="1" prompt="Enter the unit price of each item in this column" sqref="D4 D7" xr:uid="{00000000-0002-0000-0000-000001000000}"/>
    <dataValidation allowBlank="1" showInputMessage="1" showErrorMessage="1" prompt="Enter the quantity in stock for each item in this column" sqref="E4 E7" xr:uid="{00000000-0002-0000-0000-000002000000}"/>
    <dataValidation allowBlank="1" showInputMessage="1" showErrorMessage="1" prompt="This is an automated column._x000a__x000a_The inventory value for each item is automatically calculated in this column." sqref="F4 F7" xr:uid="{00000000-0002-0000-0000-000003000000}"/>
    <dataValidation allowBlank="1" showInputMessage="1" showErrorMessage="1" prompt="Enter the reorder level for each item in this column" sqref="G4 G7" xr:uid="{00000000-0002-0000-0000-000004000000}"/>
    <dataValidation allowBlank="1" showInputMessage="1" showErrorMessage="1" prompt="Enter the number of days it takes to reorder each item in this column" sqref="H4 H7" xr:uid="{00000000-0002-0000-0000-000005000000}"/>
    <dataValidation allowBlank="1" showInputMessage="1" showErrorMessage="1" prompt="Enter the quantity in reorder for each item in this column" sqref="I4 I7" xr:uid="{00000000-0002-0000-0000-000006000000}"/>
    <dataValidation allowBlank="1" showInputMessage="1" showErrorMessage="1" prompt="Enter the name of the item in this column" sqref="B4 B7" xr:uid="{00000000-0002-0000-0000-000007000000}"/>
    <dataValidation allowBlank="1" showInputMessage="1" showErrorMessage="1" prompt="Enter the item inventory ID in this column" sqref="A4 A7" xr:uid="{00000000-0002-0000-0000-000008000000}"/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- Before</vt:lpstr>
      <vt:lpstr>Vlookup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Sandeep Nami</cp:lastModifiedBy>
  <dcterms:created xsi:type="dcterms:W3CDTF">2019-10-10T16:49:01Z</dcterms:created>
  <dcterms:modified xsi:type="dcterms:W3CDTF">2023-06-21T13:40:36Z</dcterms:modified>
</cp:coreProperties>
</file>