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33" documentId="8_{8B3A930C-016D-4FD1-93D6-FFA1AC67425F}" xr6:coauthVersionLast="44" xr6:coauthVersionMax="44" xr10:uidLastSave="{BE398888-6420-410D-91F1-ACD0630D1AB9}"/>
  <bookViews>
    <workbookView xWindow="28680" yWindow="-120" windowWidth="19440" windowHeight="11040" activeTab="1" xr2:uid="{D63A060D-D0C0-4D92-95DB-146C744FCCF9}"/>
  </bookViews>
  <sheets>
    <sheet name="DASHBOARD" sheetId="1" r:id="rId1"/>
    <sheet name="Orders" sheetId="2" r:id="rId2"/>
    <sheet name="Sales By Category" sheetId="3" state="hidden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<sst xmlns="http://schemas.openxmlformats.org/spreadsheetml/2006/main" count="32" uniqueCount="32">
  <si>
    <t>New York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</si>
  <si>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</si>
  <si>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</si>
  <si>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</si>
  <si>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</si>
  <si>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</si>
  <si>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</si>
  <si>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</si>
  <si>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</si>
  <si>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</si>
  <si>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</si>
  <si>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</si>
  <si>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</si>
  <si>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</si>
  <si>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</si>
  <si>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</si>
  <si>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</si>
  <si>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</si>
  <si>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</si>
  <si>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</si>
  <si>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</si>
  <si>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</si>
  <si>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SALES BY STATE</t>
  </si>
  <si>
    <t>SALES REPORT</t>
  </si>
  <si>
    <t>Climbing Gear</t>
  </si>
  <si>
    <t>Backpacks</t>
  </si>
  <si>
    <t>MONTHLY TOTAL</t>
  </si>
  <si>
    <t>RUNNING TOTAL</t>
  </si>
  <si>
    <t>TIME</t>
  </si>
  <si>
    <t>ORDER TOTAL</t>
  </si>
  <si>
    <t>ITEMS</t>
  </si>
  <si>
    <t>AVG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</si>
</sst>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h:mm;@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1" fontId="0" fillId="3" borderId="9" xfId="0" applyNumberFormat="1" applyFont="1" applyFill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0" fillId="3" borderId="9" xfId="0" applyNumberFormat="1" applyFont="1" applyFill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20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ORDER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Orders!$B$2:$B$11</c:f>
              <c:numCache>
                <c:formatCode>"$"#,##0</c:formatCode>
                <c:ptCount val="10"/>
                <c:pt idx="0">
                  <c:v>105.059849661702</c:v>
                </c:pt>
                <c:pt idx="1">
                  <c:v>65.922146850137267</c:v>
                </c:pt>
                <c:pt idx="2">
                  <c:v>104.11897738254657</c:v>
                </c:pt>
                <c:pt idx="3">
                  <c:v>121.44825607794112</c:v>
                </c:pt>
                <c:pt idx="4">
                  <c:v>80</c:v>
                </c:pt>
                <c:pt idx="5">
                  <c:v>65.613494724131385</c:v>
                </c:pt>
                <c:pt idx="6">
                  <c:v>100.08197767093077</c:v>
                </c:pt>
                <c:pt idx="7">
                  <c:v>140.76182638204671</c:v>
                </c:pt>
                <c:pt idx="8">
                  <c:v>141.34763008505811</c:v>
                </c:pt>
                <c:pt idx="9">
                  <c:v>128.70170416648386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Orders!#REF!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ORDER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Orders!$A$2:$A$101</c:f>
              <c:numCache>
                <c:formatCode>h:mm;@</c:formatCode>
                <c:ptCount val="100"/>
                <c:pt idx="0">
                  <c:v>0.7402777777777777</c:v>
                </c:pt>
                <c:pt idx="1">
                  <c:v>0.4465277777777778</c:v>
                </c:pt>
                <c:pt idx="2">
                  <c:v>0.6333333333333333</c:v>
                </c:pt>
                <c:pt idx="3">
                  <c:v>0.47847222222222219</c:v>
                </c:pt>
                <c:pt idx="4">
                  <c:v>0.60763888888888895</c:v>
                </c:pt>
                <c:pt idx="5">
                  <c:v>0.76597222222222217</c:v>
                </c:pt>
                <c:pt idx="6">
                  <c:v>0.7583333333333333</c:v>
                </c:pt>
                <c:pt idx="7">
                  <c:v>0.67222222222222217</c:v>
                </c:pt>
                <c:pt idx="8">
                  <c:v>0.64930555555555558</c:v>
                </c:pt>
                <c:pt idx="9">
                  <c:v>0.72916666666666663</c:v>
                </c:pt>
                <c:pt idx="10">
                  <c:v>0.7993055555555556</c:v>
                </c:pt>
                <c:pt idx="11">
                  <c:v>0.66875000000000007</c:v>
                </c:pt>
                <c:pt idx="12">
                  <c:v>0.44097222222222227</c:v>
                </c:pt>
                <c:pt idx="13">
                  <c:v>0.65277777777777779</c:v>
                </c:pt>
                <c:pt idx="14">
                  <c:v>0.6694444444444444</c:v>
                </c:pt>
                <c:pt idx="15">
                  <c:v>0.6479166666666667</c:v>
                </c:pt>
                <c:pt idx="16">
                  <c:v>0.63888888888888895</c:v>
                </c:pt>
                <c:pt idx="17">
                  <c:v>0.70763888888888893</c:v>
                </c:pt>
                <c:pt idx="18">
                  <c:v>0.63194444444444442</c:v>
                </c:pt>
                <c:pt idx="19">
                  <c:v>0.66319444444444442</c:v>
                </c:pt>
                <c:pt idx="20">
                  <c:v>0.64930555555555558</c:v>
                </c:pt>
                <c:pt idx="21">
                  <c:v>0.6333333333333333</c:v>
                </c:pt>
                <c:pt idx="22">
                  <c:v>0.8354166666666667</c:v>
                </c:pt>
                <c:pt idx="23">
                  <c:v>0.70486111111111116</c:v>
                </c:pt>
                <c:pt idx="24">
                  <c:v>0.4916666666666667</c:v>
                </c:pt>
                <c:pt idx="25">
                  <c:v>0.5131944444444444</c:v>
                </c:pt>
                <c:pt idx="26">
                  <c:v>0.58472222222222225</c:v>
                </c:pt>
                <c:pt idx="27">
                  <c:v>0.72013888888888899</c:v>
                </c:pt>
                <c:pt idx="28">
                  <c:v>0.7680555555555556</c:v>
                </c:pt>
                <c:pt idx="29">
                  <c:v>0.66111111111111109</c:v>
                </c:pt>
                <c:pt idx="30">
                  <c:v>0.51944444444444449</c:v>
                </c:pt>
                <c:pt idx="31">
                  <c:v>0.40625</c:v>
                </c:pt>
                <c:pt idx="32">
                  <c:v>0.73611111111111116</c:v>
                </c:pt>
                <c:pt idx="33">
                  <c:v>0.71736111111111101</c:v>
                </c:pt>
                <c:pt idx="34">
                  <c:v>0.50555555555555554</c:v>
                </c:pt>
                <c:pt idx="35">
                  <c:v>0.50486111111111109</c:v>
                </c:pt>
                <c:pt idx="36">
                  <c:v>0.50694444444444442</c:v>
                </c:pt>
                <c:pt idx="37">
                  <c:v>0.70347222222222217</c:v>
                </c:pt>
                <c:pt idx="38">
                  <c:v>0.73333333333333339</c:v>
                </c:pt>
                <c:pt idx="39">
                  <c:v>0.57847222222222217</c:v>
                </c:pt>
                <c:pt idx="40">
                  <c:v>0.67013888888888884</c:v>
                </c:pt>
                <c:pt idx="41">
                  <c:v>0.60555555555555551</c:v>
                </c:pt>
                <c:pt idx="42">
                  <c:v>0.61111111111111105</c:v>
                </c:pt>
                <c:pt idx="43">
                  <c:v>0.42291666666666666</c:v>
                </c:pt>
                <c:pt idx="44">
                  <c:v>0.78333333333333333</c:v>
                </c:pt>
                <c:pt idx="45">
                  <c:v>0.71736111111111101</c:v>
                </c:pt>
                <c:pt idx="46">
                  <c:v>0.83194444444444438</c:v>
                </c:pt>
                <c:pt idx="47">
                  <c:v>0.48888888888888887</c:v>
                </c:pt>
                <c:pt idx="48">
                  <c:v>0.57777777777777783</c:v>
                </c:pt>
                <c:pt idx="49">
                  <c:v>0.44375000000000003</c:v>
                </c:pt>
                <c:pt idx="50">
                  <c:v>0.53125</c:v>
                </c:pt>
                <c:pt idx="51">
                  <c:v>0.82500000000000007</c:v>
                </c:pt>
                <c:pt idx="52">
                  <c:v>0.72638888888888886</c:v>
                </c:pt>
                <c:pt idx="53">
                  <c:v>0.4284722222222222</c:v>
                </c:pt>
                <c:pt idx="54">
                  <c:v>0.65069444444444446</c:v>
                </c:pt>
                <c:pt idx="55">
                  <c:v>0.5541666666666667</c:v>
                </c:pt>
                <c:pt idx="56">
                  <c:v>0.78472222222222221</c:v>
                </c:pt>
                <c:pt idx="57">
                  <c:v>0.61111111111111105</c:v>
                </c:pt>
                <c:pt idx="58">
                  <c:v>0.64097222222222217</c:v>
                </c:pt>
                <c:pt idx="59">
                  <c:v>0.83958333333333324</c:v>
                </c:pt>
                <c:pt idx="60">
                  <c:v>0.56944444444444442</c:v>
                </c:pt>
                <c:pt idx="61">
                  <c:v>0.57013888888888886</c:v>
                </c:pt>
                <c:pt idx="62">
                  <c:v>0.47083333333333338</c:v>
                </c:pt>
                <c:pt idx="63">
                  <c:v>0.45763888888888887</c:v>
                </c:pt>
                <c:pt idx="64">
                  <c:v>0.7909722222222223</c:v>
                </c:pt>
                <c:pt idx="65">
                  <c:v>0.5229166666666667</c:v>
                </c:pt>
                <c:pt idx="66">
                  <c:v>0.67847222222222225</c:v>
                </c:pt>
                <c:pt idx="67">
                  <c:v>0.46597222222222223</c:v>
                </c:pt>
                <c:pt idx="68">
                  <c:v>0.60069444444444442</c:v>
                </c:pt>
                <c:pt idx="69">
                  <c:v>0.65416666666666667</c:v>
                </c:pt>
                <c:pt idx="70">
                  <c:v>0.67013888888888884</c:v>
                </c:pt>
                <c:pt idx="71">
                  <c:v>0.7319444444444444</c:v>
                </c:pt>
                <c:pt idx="72">
                  <c:v>0.72430555555555554</c:v>
                </c:pt>
                <c:pt idx="73">
                  <c:v>0.79861111111111116</c:v>
                </c:pt>
                <c:pt idx="74">
                  <c:v>0.57152777777777775</c:v>
                </c:pt>
                <c:pt idx="75">
                  <c:v>0.44861111111111113</c:v>
                </c:pt>
                <c:pt idx="76">
                  <c:v>0.55555555555555558</c:v>
                </c:pt>
                <c:pt idx="77">
                  <c:v>0.75069444444444444</c:v>
                </c:pt>
                <c:pt idx="78">
                  <c:v>0.54097222222222219</c:v>
                </c:pt>
                <c:pt idx="79">
                  <c:v>0.44791666666666669</c:v>
                </c:pt>
                <c:pt idx="80">
                  <c:v>0.54791666666666672</c:v>
                </c:pt>
                <c:pt idx="81">
                  <c:v>0.44930555555555557</c:v>
                </c:pt>
                <c:pt idx="82">
                  <c:v>0.72499999999999998</c:v>
                </c:pt>
                <c:pt idx="83">
                  <c:v>0.61249999999999993</c:v>
                </c:pt>
                <c:pt idx="84">
                  <c:v>0.86041666666666661</c:v>
                </c:pt>
                <c:pt idx="85">
                  <c:v>0.69305555555555554</c:v>
                </c:pt>
                <c:pt idx="86">
                  <c:v>0.57291666666666663</c:v>
                </c:pt>
                <c:pt idx="87">
                  <c:v>0.72222222222222221</c:v>
                </c:pt>
                <c:pt idx="88">
                  <c:v>0.64097222222222217</c:v>
                </c:pt>
                <c:pt idx="89">
                  <c:v>0.69374999999999998</c:v>
                </c:pt>
                <c:pt idx="90">
                  <c:v>0.38194444444444442</c:v>
                </c:pt>
                <c:pt idx="91">
                  <c:v>0.66666666666666663</c:v>
                </c:pt>
                <c:pt idx="92">
                  <c:v>0.82777777777777783</c:v>
                </c:pt>
                <c:pt idx="93">
                  <c:v>0.74861111111111101</c:v>
                </c:pt>
                <c:pt idx="94">
                  <c:v>0.70694444444444438</c:v>
                </c:pt>
                <c:pt idx="95">
                  <c:v>0.54236111111111118</c:v>
                </c:pt>
                <c:pt idx="96">
                  <c:v>0.66041666666666665</c:v>
                </c:pt>
                <c:pt idx="97">
                  <c:v>0.45347222222222222</c:v>
                </c:pt>
                <c:pt idx="98">
                  <c:v>0.74652777777777779</c:v>
                </c:pt>
                <c:pt idx="99">
                  <c:v>0.65694444444444444</c:v>
                </c:pt>
              </c:numCache>
            </c:numRef>
          </c:xVal>
          <c:yVal>
            <c:numRef>
              <c:f>Orders!$B$2:$B$101</c:f>
              <c:numCache>
                <c:formatCode>"$"#,##0</c:formatCode>
                <c:ptCount val="100"/>
                <c:pt idx="0">
                  <c:v>105.059849661702</c:v>
                </c:pt>
                <c:pt idx="1">
                  <c:v>65.922146850137267</c:v>
                </c:pt>
                <c:pt idx="2">
                  <c:v>104.11897738254657</c:v>
                </c:pt>
                <c:pt idx="3">
                  <c:v>121.44825607794112</c:v>
                </c:pt>
                <c:pt idx="4">
                  <c:v>80</c:v>
                </c:pt>
                <c:pt idx="5">
                  <c:v>65.613494724131385</c:v>
                </c:pt>
                <c:pt idx="6">
                  <c:v>100.08197767093077</c:v>
                </c:pt>
                <c:pt idx="7">
                  <c:v>140.76182638204671</c:v>
                </c:pt>
                <c:pt idx="8">
                  <c:v>141.34763008505811</c:v>
                </c:pt>
                <c:pt idx="9">
                  <c:v>128.70170416648386</c:v>
                </c:pt>
                <c:pt idx="10">
                  <c:v>83.869024236633663</c:v>
                </c:pt>
                <c:pt idx="11">
                  <c:v>142.17952877149619</c:v>
                </c:pt>
                <c:pt idx="12">
                  <c:v>72.214098936226264</c:v>
                </c:pt>
                <c:pt idx="13">
                  <c:v>105.41812705828679</c:v>
                </c:pt>
                <c:pt idx="14">
                  <c:v>102.14695615615526</c:v>
                </c:pt>
                <c:pt idx="15">
                  <c:v>67</c:v>
                </c:pt>
                <c:pt idx="16">
                  <c:v>69</c:v>
                </c:pt>
                <c:pt idx="17">
                  <c:v>136.54478769203826</c:v>
                </c:pt>
                <c:pt idx="18">
                  <c:v>163.85517947037019</c:v>
                </c:pt>
                <c:pt idx="19">
                  <c:v>125.04165847684098</c:v>
                </c:pt>
                <c:pt idx="20">
                  <c:v>107.75730801252377</c:v>
                </c:pt>
                <c:pt idx="21">
                  <c:v>107.23989937813909</c:v>
                </c:pt>
                <c:pt idx="22">
                  <c:v>47.114132158687454</c:v>
                </c:pt>
                <c:pt idx="23">
                  <c:v>148.44665304408318</c:v>
                </c:pt>
                <c:pt idx="24">
                  <c:v>79.567356733264774</c:v>
                </c:pt>
                <c:pt idx="25">
                  <c:v>137.56725874342428</c:v>
                </c:pt>
                <c:pt idx="26">
                  <c:v>121.03449706566329</c:v>
                </c:pt>
                <c:pt idx="27">
                  <c:v>120.19982714442426</c:v>
                </c:pt>
                <c:pt idx="28">
                  <c:v>79.711989713859566</c:v>
                </c:pt>
                <c:pt idx="29">
                  <c:v>79</c:v>
                </c:pt>
                <c:pt idx="30">
                  <c:v>91.728561523074745</c:v>
                </c:pt>
                <c:pt idx="31">
                  <c:v>81.905996270943589</c:v>
                </c:pt>
                <c:pt idx="32">
                  <c:v>101.76671356930552</c:v>
                </c:pt>
                <c:pt idx="33">
                  <c:v>78.659095571223503</c:v>
                </c:pt>
                <c:pt idx="34">
                  <c:v>118.43774856238724</c:v>
                </c:pt>
                <c:pt idx="35">
                  <c:v>137.44054828230918</c:v>
                </c:pt>
                <c:pt idx="36">
                  <c:v>136.12663967401556</c:v>
                </c:pt>
                <c:pt idx="37">
                  <c:v>109.28287243741576</c:v>
                </c:pt>
                <c:pt idx="38">
                  <c:v>115.27056612736948</c:v>
                </c:pt>
                <c:pt idx="39">
                  <c:v>131.07789808338643</c:v>
                </c:pt>
                <c:pt idx="40">
                  <c:v>116.52634921487194</c:v>
                </c:pt>
                <c:pt idx="41">
                  <c:v>105.74747154161017</c:v>
                </c:pt>
                <c:pt idx="42">
                  <c:v>153.72397018009619</c:v>
                </c:pt>
                <c:pt idx="43">
                  <c:v>64.066732921474099</c:v>
                </c:pt>
                <c:pt idx="44">
                  <c:v>104.11748787447931</c:v>
                </c:pt>
                <c:pt idx="45">
                  <c:v>100.81371221652589</c:v>
                </c:pt>
                <c:pt idx="46">
                  <c:v>59.624186544902201</c:v>
                </c:pt>
                <c:pt idx="47">
                  <c:v>87.98575192591494</c:v>
                </c:pt>
                <c:pt idx="48">
                  <c:v>140.20720934584818</c:v>
                </c:pt>
                <c:pt idx="49">
                  <c:v>102.71172832495739</c:v>
                </c:pt>
                <c:pt idx="50">
                  <c:v>124.12289526371524</c:v>
                </c:pt>
                <c:pt idx="51">
                  <c:v>87.760068062227134</c:v>
                </c:pt>
                <c:pt idx="52">
                  <c:v>112.26569760284841</c:v>
                </c:pt>
                <c:pt idx="53">
                  <c:v>93.240601825786626</c:v>
                </c:pt>
                <c:pt idx="54">
                  <c:v>126.44405981332406</c:v>
                </c:pt>
                <c:pt idx="55">
                  <c:v>118.93604393337043</c:v>
                </c:pt>
                <c:pt idx="56">
                  <c:v>76.187243237653092</c:v>
                </c:pt>
                <c:pt idx="57">
                  <c:v>130.59472461558448</c:v>
                </c:pt>
                <c:pt idx="58">
                  <c:v>148.57949551484828</c:v>
                </c:pt>
                <c:pt idx="59">
                  <c:v>82.297766287717423</c:v>
                </c:pt>
                <c:pt idx="60">
                  <c:v>139.52354854765852</c:v>
                </c:pt>
                <c:pt idx="61">
                  <c:v>136.86033495167845</c:v>
                </c:pt>
                <c:pt idx="62">
                  <c:v>71.712508332076936</c:v>
                </c:pt>
                <c:pt idx="63">
                  <c:v>57.117201383938863</c:v>
                </c:pt>
                <c:pt idx="64">
                  <c:v>69.555758431372141</c:v>
                </c:pt>
                <c:pt idx="65">
                  <c:v>81.195331364448748</c:v>
                </c:pt>
                <c:pt idx="66">
                  <c:v>123.85248093383535</c:v>
                </c:pt>
                <c:pt idx="67">
                  <c:v>97.523913340186482</c:v>
                </c:pt>
                <c:pt idx="68">
                  <c:v>113.96066883352705</c:v>
                </c:pt>
                <c:pt idx="69">
                  <c:v>55</c:v>
                </c:pt>
                <c:pt idx="70">
                  <c:v>110.55229831724091</c:v>
                </c:pt>
                <c:pt idx="71">
                  <c:v>86.719119721773239</c:v>
                </c:pt>
                <c:pt idx="72">
                  <c:v>96.143730492206259</c:v>
                </c:pt>
                <c:pt idx="73">
                  <c:v>64.379175545964671</c:v>
                </c:pt>
                <c:pt idx="74">
                  <c:v>125.7839087693975</c:v>
                </c:pt>
                <c:pt idx="75">
                  <c:v>78.893626988983357</c:v>
                </c:pt>
                <c:pt idx="76">
                  <c:v>133.46140019549313</c:v>
                </c:pt>
                <c:pt idx="77">
                  <c:v>75.925545299517069</c:v>
                </c:pt>
                <c:pt idx="78">
                  <c:v>77.249062069871968</c:v>
                </c:pt>
                <c:pt idx="79">
                  <c:v>113.35831320883386</c:v>
                </c:pt>
                <c:pt idx="80">
                  <c:v>147.97648179767103</c:v>
                </c:pt>
                <c:pt idx="81">
                  <c:v>81.359007703326171</c:v>
                </c:pt>
                <c:pt idx="82">
                  <c:v>113.80727867070951</c:v>
                </c:pt>
                <c:pt idx="83">
                  <c:v>108.37661448681931</c:v>
                </c:pt>
                <c:pt idx="84">
                  <c:v>84.729448025053046</c:v>
                </c:pt>
                <c:pt idx="85">
                  <c:v>127.22040355519079</c:v>
                </c:pt>
                <c:pt idx="86">
                  <c:v>144.1095056726931</c:v>
                </c:pt>
                <c:pt idx="87">
                  <c:v>77.321077504935545</c:v>
                </c:pt>
                <c:pt idx="88">
                  <c:v>165.62559565455183</c:v>
                </c:pt>
                <c:pt idx="89">
                  <c:v>117.7582682092204</c:v>
                </c:pt>
                <c:pt idx="90">
                  <c:v>102.73033220194829</c:v>
                </c:pt>
                <c:pt idx="91">
                  <c:v>136.67229037012478</c:v>
                </c:pt>
                <c:pt idx="92">
                  <c:v>53.24090546382142</c:v>
                </c:pt>
                <c:pt idx="93">
                  <c:v>136.95855937122448</c:v>
                </c:pt>
                <c:pt idx="94">
                  <c:v>108.25332785905368</c:v>
                </c:pt>
                <c:pt idx="95">
                  <c:v>110.08251344665663</c:v>
                </c:pt>
                <c:pt idx="96">
                  <c:v>164.30873491456353</c:v>
                </c:pt>
                <c:pt idx="97">
                  <c:v>99.569150294607667</c:v>
                </c:pt>
                <c:pt idx="98">
                  <c:v>131.7128248414285</c:v>
                </c:pt>
                <c:pt idx="99">
                  <c:v>149.99962456249199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E-46C4-8A28-153CE5BA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2079"/>
        <c:axId val="261176911"/>
      </c:scatterChart>
      <c:valAx>
        <c:axId val="317632079"/>
        <c:scaling>
          <c:orientation val="minMax"/>
          <c:max val="0.87500000000000011"/>
          <c:min val="0.375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6911"/>
        <c:crosses val="autoZero"/>
        <c:crossBetween val="midCat"/>
        <c:majorUnit val="6.2500000000000014E-2"/>
      </c:valAx>
      <c:valAx>
        <c:axId val="2611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84258</xdr:colOff>
      <xdr:row>0</xdr:row>
      <xdr:rowOff>13189</xdr:rowOff>
    </xdr:from>
    <xdr:to>
      <xdr:col>16</xdr:col>
      <xdr:colOff>183173</xdr:colOff>
      <xdr:row>26</xdr:row>
      <xdr:rowOff>7327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260AA2-2D6E-43E4-9129-78010F43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115" zoomScaleNormal="11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4" t="s">
        <v>23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1"/>
    </row>
    <row r="3" spans="1:23" x14ac:dyDescent="0.25">
      <c r="A3" s="1"/>
      <c r="B3" s="1"/>
      <c r="C3" s="1"/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1"/>
    </row>
    <row r="4" spans="1:23" x14ac:dyDescent="0.25">
      <c r="A4" s="1"/>
      <c r="B4" s="1"/>
      <c r="C4" s="1"/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1"/>
    </row>
    <row r="5" spans="1:23" x14ac:dyDescent="0.25">
      <c r="A5" s="1"/>
      <c r="B5" s="1"/>
      <c r="C5" s="1"/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5"/>
      <c r="C8" s="16"/>
      <c r="D8" s="16"/>
      <c r="E8" s="16"/>
      <c r="F8" s="17"/>
      <c r="G8" s="14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4"/>
    </row>
    <row r="9" spans="1:23" x14ac:dyDescent="0.25">
      <c r="A9" s="14"/>
      <c r="B9" s="18"/>
      <c r="C9" s="19"/>
      <c r="D9" s="19"/>
      <c r="E9" s="19"/>
      <c r="F9" s="20"/>
      <c r="G9" s="14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  <c r="W9" s="14"/>
    </row>
    <row r="10" spans="1:23" x14ac:dyDescent="0.25">
      <c r="A10" s="14"/>
      <c r="B10" s="18"/>
      <c r="C10" s="19"/>
      <c r="D10" s="19"/>
      <c r="E10" s="19"/>
      <c r="F10" s="20"/>
      <c r="G10" s="14"/>
      <c r="H10" s="1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9"/>
      <c r="V10" s="20"/>
      <c r="W10" s="14"/>
    </row>
    <row r="11" spans="1:23" x14ac:dyDescent="0.25">
      <c r="A11" s="14"/>
      <c r="B11" s="18"/>
      <c r="C11" s="19"/>
      <c r="D11" s="19"/>
      <c r="E11" s="19"/>
      <c r="F11" s="20"/>
      <c r="G11" s="14"/>
      <c r="H11" s="1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9"/>
      <c r="V11" s="20"/>
      <c r="W11" s="14"/>
    </row>
    <row r="12" spans="1:23" ht="12.75" customHeight="1" x14ac:dyDescent="0.25">
      <c r="A12" s="14"/>
      <c r="B12" s="18"/>
      <c r="C12" s="19"/>
      <c r="D12" s="19"/>
      <c r="E12" s="19"/>
      <c r="F12" s="20"/>
      <c r="G12" s="14"/>
      <c r="H12" s="1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9"/>
      <c r="V12" s="20"/>
      <c r="W12" s="14"/>
    </row>
    <row r="13" spans="1:23" ht="12.75" customHeight="1" x14ac:dyDescent="0.25">
      <c r="A13" s="14"/>
      <c r="B13" s="18"/>
      <c r="C13" s="19"/>
      <c r="D13" s="19"/>
      <c r="E13" s="19"/>
      <c r="F13" s="20"/>
      <c r="G13" s="14"/>
      <c r="H13" s="1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9"/>
      <c r="V13" s="20"/>
      <c r="W13" s="14"/>
    </row>
    <row r="14" spans="1:23" ht="12.75" customHeight="1" x14ac:dyDescent="0.25">
      <c r="A14" s="14"/>
      <c r="B14" s="18"/>
      <c r="C14" s="19"/>
      <c r="D14" s="19"/>
      <c r="E14" s="19"/>
      <c r="F14" s="20"/>
      <c r="G14" s="14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9"/>
      <c r="V14" s="20"/>
      <c r="W14" s="14"/>
    </row>
    <row r="15" spans="1:23" ht="12.75" customHeight="1" x14ac:dyDescent="0.25">
      <c r="A15" s="14"/>
      <c r="B15" s="18"/>
      <c r="C15" s="19"/>
      <c r="D15" s="19"/>
      <c r="E15" s="19"/>
      <c r="F15" s="20"/>
      <c r="G15" s="14"/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20"/>
      <c r="W15" s="14"/>
    </row>
    <row r="16" spans="1:23" ht="12.75" customHeight="1" x14ac:dyDescent="0.25">
      <c r="A16" s="14"/>
      <c r="B16" s="18"/>
      <c r="C16" s="19"/>
      <c r="D16" s="19"/>
      <c r="E16" s="19"/>
      <c r="F16" s="20"/>
      <c r="G16" s="14"/>
      <c r="H16" s="18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9"/>
      <c r="V16" s="20"/>
      <c r="W16" s="14"/>
    </row>
    <row r="17" spans="1:23" ht="12.75" customHeight="1" x14ac:dyDescent="0.25">
      <c r="A17" s="14"/>
      <c r="B17" s="18"/>
      <c r="C17" s="19"/>
      <c r="D17" s="19"/>
      <c r="E17" s="19"/>
      <c r="F17" s="20"/>
      <c r="G17" s="14"/>
      <c r="H17" s="18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9"/>
      <c r="V17" s="20"/>
      <c r="W17" s="14"/>
    </row>
    <row r="18" spans="1:23" ht="12.75" customHeight="1" x14ac:dyDescent="0.25">
      <c r="A18" s="14"/>
      <c r="B18" s="18"/>
      <c r="C18" s="19"/>
      <c r="D18" s="19"/>
      <c r="E18" s="19"/>
      <c r="F18" s="20"/>
      <c r="G18" s="14"/>
      <c r="H18" s="1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9"/>
      <c r="V18" s="20"/>
      <c r="W18" s="14"/>
    </row>
    <row r="19" spans="1:23" ht="12.75" customHeight="1" x14ac:dyDescent="0.25">
      <c r="A19" s="14"/>
      <c r="B19" s="18"/>
      <c r="C19" s="19"/>
      <c r="D19" s="19"/>
      <c r="E19" s="19"/>
      <c r="F19" s="20"/>
      <c r="G19" s="14"/>
      <c r="H19" s="1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9"/>
      <c r="V19" s="20"/>
      <c r="W19" s="14"/>
    </row>
    <row r="20" spans="1:23" ht="12.75" customHeight="1" x14ac:dyDescent="0.25">
      <c r="A20" s="14"/>
      <c r="B20" s="18"/>
      <c r="C20" s="19"/>
      <c r="D20" s="19"/>
      <c r="E20" s="19"/>
      <c r="F20" s="20"/>
      <c r="G20" s="14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14"/>
    </row>
    <row r="21" spans="1:23" ht="5.0999999999999996" customHeight="1" x14ac:dyDescent="0.25">
      <c r="A21" s="14"/>
      <c r="B21" s="18"/>
      <c r="C21" s="19"/>
      <c r="D21" s="19"/>
      <c r="E21" s="19"/>
      <c r="F21" s="20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2.75" customHeight="1" x14ac:dyDescent="0.25">
      <c r="A22" s="14"/>
      <c r="B22" s="18"/>
      <c r="C22" s="19"/>
      <c r="D22" s="19"/>
      <c r="E22" s="19"/>
      <c r="F22" s="20"/>
      <c r="G22" s="14"/>
      <c r="H22" s="15"/>
      <c r="I22" s="16"/>
      <c r="J22" s="16"/>
      <c r="K22" s="16"/>
      <c r="L22" s="17"/>
      <c r="M22" s="14"/>
      <c r="N22" s="15"/>
      <c r="O22" s="16"/>
      <c r="P22" s="16"/>
      <c r="Q22" s="16"/>
      <c r="R22" s="16"/>
      <c r="S22" s="16"/>
      <c r="T22" s="16"/>
      <c r="U22" s="16"/>
      <c r="V22" s="17"/>
      <c r="W22" s="14"/>
    </row>
    <row r="23" spans="1:23" ht="12.75" customHeight="1" x14ac:dyDescent="0.25">
      <c r="A23" s="14"/>
      <c r="B23" s="18"/>
      <c r="C23" s="19"/>
      <c r="D23" s="19"/>
      <c r="E23" s="19"/>
      <c r="F23" s="20"/>
      <c r="G23" s="14"/>
      <c r="H23" s="18"/>
      <c r="I23" s="19"/>
      <c r="J23" s="19"/>
      <c r="K23" s="19"/>
      <c r="L23" s="20"/>
      <c r="M23" s="14"/>
      <c r="N23" s="18"/>
      <c r="O23" s="14"/>
      <c r="P23" s="14"/>
      <c r="Q23" s="14"/>
      <c r="R23" s="14"/>
      <c r="S23" s="14"/>
      <c r="T23" s="14"/>
      <c r="U23" s="14"/>
      <c r="V23" s="20"/>
      <c r="W23" s="14"/>
    </row>
    <row r="24" spans="1:23" x14ac:dyDescent="0.25">
      <c r="A24" s="14"/>
      <c r="B24" s="18"/>
      <c r="C24" s="19"/>
      <c r="D24" s="19"/>
      <c r="E24" s="19"/>
      <c r="F24" s="20"/>
      <c r="G24" s="14"/>
      <c r="H24" s="18"/>
      <c r="I24" s="19"/>
      <c r="J24" s="19"/>
      <c r="K24" s="19"/>
      <c r="L24" s="20"/>
      <c r="M24" s="14"/>
      <c r="N24" s="18"/>
      <c r="O24" s="14"/>
      <c r="P24" s="14"/>
      <c r="Q24" s="14"/>
      <c r="R24" s="14"/>
      <c r="S24" s="14"/>
      <c r="T24" s="14"/>
      <c r="U24" s="14"/>
      <c r="V24" s="20"/>
      <c r="W24" s="14"/>
    </row>
    <row r="25" spans="1:23" x14ac:dyDescent="0.25">
      <c r="A25" s="14"/>
      <c r="B25" s="18"/>
      <c r="C25" s="19"/>
      <c r="D25" s="19"/>
      <c r="E25" s="19"/>
      <c r="F25" s="20"/>
      <c r="G25" s="14"/>
      <c r="H25" s="18"/>
      <c r="I25" s="19"/>
      <c r="J25" s="19"/>
      <c r="K25" s="19"/>
      <c r="L25" s="20"/>
      <c r="M25" s="14"/>
      <c r="N25" s="18"/>
      <c r="O25" s="14"/>
      <c r="P25" s="14"/>
      <c r="Q25" s="14"/>
      <c r="R25" s="14"/>
      <c r="S25" s="14"/>
      <c r="T25" s="14"/>
      <c r="U25" s="14"/>
      <c r="V25" s="20"/>
      <c r="W25" s="14"/>
    </row>
    <row r="26" spans="1:23" ht="12.75" customHeight="1" x14ac:dyDescent="0.25">
      <c r="A26" s="14"/>
      <c r="B26" s="18"/>
      <c r="C26" s="19"/>
      <c r="D26" s="19"/>
      <c r="E26" s="19"/>
      <c r="F26" s="20"/>
      <c r="G26" s="14"/>
      <c r="H26" s="18"/>
      <c r="I26" s="24"/>
      <c r="J26" s="24"/>
      <c r="K26" s="24"/>
      <c r="L26" s="20"/>
      <c r="M26" s="14"/>
      <c r="N26" s="18"/>
      <c r="O26" s="14"/>
      <c r="P26" s="14"/>
      <c r="Q26" s="14"/>
      <c r="R26" s="14"/>
      <c r="S26" s="14"/>
      <c r="T26" s="14"/>
      <c r="U26" s="14"/>
      <c r="V26" s="20"/>
      <c r="W26" s="14"/>
    </row>
    <row r="27" spans="1:23" ht="12.75" customHeight="1" x14ac:dyDescent="0.25">
      <c r="A27" s="14"/>
      <c r="B27" s="18"/>
      <c r="C27" s="19"/>
      <c r="D27" s="19"/>
      <c r="E27" s="19"/>
      <c r="F27" s="20"/>
      <c r="G27" s="14"/>
      <c r="H27" s="18"/>
      <c r="I27" s="24"/>
      <c r="J27" s="24"/>
      <c r="K27" s="24"/>
      <c r="L27" s="20"/>
      <c r="M27" s="14"/>
      <c r="N27" s="18"/>
      <c r="O27" s="14"/>
      <c r="P27" s="14"/>
      <c r="Q27" s="14"/>
      <c r="R27" s="14"/>
      <c r="S27" s="14"/>
      <c r="T27" s="14"/>
      <c r="U27" s="14"/>
      <c r="V27" s="20"/>
      <c r="W27" s="14"/>
    </row>
    <row r="28" spans="1:23" ht="12.75" customHeight="1" x14ac:dyDescent="0.25">
      <c r="A28" s="14"/>
      <c r="B28" s="18"/>
      <c r="C28" s="19"/>
      <c r="D28" s="19"/>
      <c r="E28" s="19"/>
      <c r="F28" s="20"/>
      <c r="G28" s="14"/>
      <c r="H28" s="18"/>
      <c r="I28" s="24"/>
      <c r="J28" s="24"/>
      <c r="K28" s="24"/>
      <c r="L28" s="20"/>
      <c r="M28" s="14"/>
      <c r="N28" s="18"/>
      <c r="O28" s="14"/>
      <c r="P28" s="14"/>
      <c r="Q28" s="14"/>
      <c r="R28" s="14"/>
      <c r="S28" s="14"/>
      <c r="T28" s="14"/>
      <c r="U28" s="14"/>
      <c r="V28" s="20"/>
      <c r="W28" s="14"/>
    </row>
    <row r="29" spans="1:23" ht="12.75" customHeight="1" x14ac:dyDescent="0.25">
      <c r="A29" s="14"/>
      <c r="B29" s="18"/>
      <c r="C29" s="19"/>
      <c r="D29" s="19"/>
      <c r="E29" s="19"/>
      <c r="F29" s="20"/>
      <c r="G29" s="14"/>
      <c r="H29" s="18"/>
      <c r="I29" s="24"/>
      <c r="J29" s="24"/>
      <c r="K29" s="24"/>
      <c r="L29" s="20"/>
      <c r="M29" s="14"/>
      <c r="N29" s="18"/>
      <c r="O29" s="14"/>
      <c r="P29" s="14"/>
      <c r="Q29" s="14"/>
      <c r="R29" s="14"/>
      <c r="S29" s="14"/>
      <c r="T29" s="14"/>
      <c r="U29" s="14"/>
      <c r="V29" s="20"/>
      <c r="W29" s="14"/>
    </row>
    <row r="30" spans="1:23" ht="12.75" customHeight="1" x14ac:dyDescent="0.25">
      <c r="A30" s="14"/>
      <c r="B30" s="18"/>
      <c r="C30" s="19"/>
      <c r="D30" s="19"/>
      <c r="E30" s="19"/>
      <c r="F30" s="20"/>
      <c r="G30" s="14"/>
      <c r="H30" s="18"/>
      <c r="I30" s="24"/>
      <c r="J30" s="24"/>
      <c r="K30" s="24"/>
      <c r="L30" s="20"/>
      <c r="M30" s="14"/>
      <c r="N30" s="18"/>
      <c r="O30" s="14"/>
      <c r="P30" s="14"/>
      <c r="Q30" s="14"/>
      <c r="R30" s="14"/>
      <c r="S30" s="14"/>
      <c r="T30" s="14"/>
      <c r="U30" s="14"/>
      <c r="V30" s="20"/>
      <c r="W30" s="14"/>
    </row>
    <row r="31" spans="1:23" ht="12.75" customHeight="1" x14ac:dyDescent="0.25">
      <c r="A31" s="14"/>
      <c r="B31" s="18"/>
      <c r="C31" s="19"/>
      <c r="D31" s="19"/>
      <c r="E31" s="19"/>
      <c r="F31" s="20"/>
      <c r="G31" s="14"/>
      <c r="H31" s="18"/>
      <c r="I31" s="24"/>
      <c r="J31" s="24"/>
      <c r="K31" s="24"/>
      <c r="L31" s="20"/>
      <c r="M31" s="14"/>
      <c r="N31" s="18"/>
      <c r="O31" s="14"/>
      <c r="P31" s="14"/>
      <c r="Q31" s="14"/>
      <c r="R31" s="14"/>
      <c r="S31" s="14"/>
      <c r="T31" s="14"/>
      <c r="U31" s="14"/>
      <c r="V31" s="20"/>
      <c r="W31" s="14"/>
    </row>
    <row r="32" spans="1:23" ht="12.75" customHeight="1" x14ac:dyDescent="0.25">
      <c r="A32" s="14"/>
      <c r="B32" s="18"/>
      <c r="C32" s="19"/>
      <c r="D32" s="19"/>
      <c r="E32" s="19"/>
      <c r="F32" s="20"/>
      <c r="G32" s="14"/>
      <c r="H32" s="18"/>
      <c r="I32" s="24"/>
      <c r="J32" s="24"/>
      <c r="K32" s="24"/>
      <c r="L32" s="20"/>
      <c r="M32" s="14"/>
      <c r="N32" s="18"/>
      <c r="O32" s="14"/>
      <c r="P32" s="14"/>
      <c r="Q32" s="14"/>
      <c r="R32" s="14"/>
      <c r="S32" s="14"/>
      <c r="T32" s="14"/>
      <c r="U32" s="14"/>
      <c r="V32" s="20"/>
      <c r="W32" s="14"/>
    </row>
    <row r="33" spans="1:23" x14ac:dyDescent="0.25">
      <c r="A33" s="14"/>
      <c r="B33" s="18"/>
      <c r="C33" s="19"/>
      <c r="D33" s="19"/>
      <c r="E33" s="19"/>
      <c r="F33" s="20"/>
      <c r="G33" s="14"/>
      <c r="H33" s="18"/>
      <c r="I33" s="19"/>
      <c r="J33" s="19"/>
      <c r="K33" s="19"/>
      <c r="L33" s="20"/>
      <c r="M33" s="14"/>
      <c r="N33" s="18"/>
      <c r="O33" s="14"/>
      <c r="P33" s="14"/>
      <c r="Q33" s="14"/>
      <c r="R33" s="14"/>
      <c r="S33" s="14"/>
      <c r="T33" s="14"/>
      <c r="U33" s="14"/>
      <c r="V33" s="20"/>
      <c r="W33" s="14"/>
    </row>
    <row r="34" spans="1:23" x14ac:dyDescent="0.25">
      <c r="A34" s="14"/>
      <c r="B34" s="18"/>
      <c r="C34" s="19"/>
      <c r="D34" s="19"/>
      <c r="E34" s="19"/>
      <c r="F34" s="20"/>
      <c r="G34" s="14"/>
      <c r="H34" s="18"/>
      <c r="I34" s="19"/>
      <c r="J34" s="19"/>
      <c r="K34" s="19"/>
      <c r="L34" s="20"/>
      <c r="M34" s="14"/>
      <c r="N34" s="18"/>
      <c r="O34" s="14"/>
      <c r="P34" s="14"/>
      <c r="Q34" s="14"/>
      <c r="R34" s="14"/>
      <c r="S34" s="14"/>
      <c r="T34" s="14"/>
      <c r="U34" s="14"/>
      <c r="V34" s="20"/>
      <c r="W34" s="14"/>
    </row>
    <row r="35" spans="1:23" x14ac:dyDescent="0.25">
      <c r="A35" s="14"/>
      <c r="B35" s="18"/>
      <c r="C35" s="19"/>
      <c r="D35" s="19"/>
      <c r="E35" s="19"/>
      <c r="F35" s="20"/>
      <c r="G35" s="14"/>
      <c r="H35" s="18"/>
      <c r="I35" s="19"/>
      <c r="J35" s="19"/>
      <c r="K35" s="19"/>
      <c r="L35" s="20"/>
      <c r="M35" s="14"/>
      <c r="N35" s="18"/>
      <c r="O35" s="19"/>
      <c r="P35" s="19"/>
      <c r="Q35" s="19"/>
      <c r="R35" s="19"/>
      <c r="S35" s="19"/>
      <c r="T35" s="19"/>
      <c r="U35" s="19"/>
      <c r="V35" s="20"/>
      <c r="W35" s="14"/>
    </row>
    <row r="36" spans="1:23" x14ac:dyDescent="0.25">
      <c r="A36" s="14"/>
      <c r="B36" s="18"/>
      <c r="C36" s="19"/>
      <c r="D36" s="19"/>
      <c r="E36" s="19"/>
      <c r="F36" s="20"/>
      <c r="G36" s="14"/>
      <c r="H36" s="18"/>
      <c r="I36" s="19"/>
      <c r="J36" s="19"/>
      <c r="K36" s="19"/>
      <c r="L36" s="20"/>
      <c r="M36" s="14"/>
      <c r="N36" s="18"/>
      <c r="O36" s="19"/>
      <c r="P36" s="19"/>
      <c r="Q36" s="19"/>
      <c r="R36" s="19"/>
      <c r="S36" s="19"/>
      <c r="T36" s="19"/>
      <c r="U36" s="19"/>
      <c r="V36" s="20"/>
      <c r="W36" s="14"/>
    </row>
    <row r="37" spans="1:23" x14ac:dyDescent="0.25">
      <c r="A37" s="14"/>
      <c r="B37" s="21"/>
      <c r="C37" s="22"/>
      <c r="D37" s="22"/>
      <c r="E37" s="22"/>
      <c r="F37" s="23"/>
      <c r="G37" s="14"/>
      <c r="H37" s="21"/>
      <c r="I37" s="22"/>
      <c r="J37" s="22"/>
      <c r="K37" s="22"/>
      <c r="L37" s="23"/>
      <c r="M37" s="14"/>
      <c r="N37" s="21"/>
      <c r="O37" s="22"/>
      <c r="P37" s="22"/>
      <c r="Q37" s="22"/>
      <c r="R37" s="22"/>
      <c r="S37" s="22"/>
      <c r="T37" s="22"/>
      <c r="U37" s="22"/>
      <c r="V37" s="23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F101"/>
  <sheetViews>
    <sheetView showGridLines="0" tabSelected="1" zoomScale="115" zoomScaleNormal="115" workbookViewId="0"/>
  </sheetViews>
  <sheetFormatPr defaultRowHeight="12.75" x14ac:dyDescent="0.25"/>
  <cols>
    <col min="1" max="1" width="14.83203125" customWidth="1"/>
    <col min="2" max="2" width="14.6640625" customWidth="1"/>
    <col min="3" max="3" width="15.6640625" bestFit="1" customWidth="1"/>
    <col min="4" max="5" width="9.33203125" customWidth="1"/>
  </cols>
  <sheetData>
    <row r="1" spans="1:6" x14ac:dyDescent="0.25">
      <c r="A1" s="28" t="s">
        <v>28</v>
      </c>
      <c r="B1" s="6" t="s">
        <v>29</v>
      </c>
      <c r="C1" s="6" t="s">
        <v>31</v>
      </c>
      <c r="D1" s="6" t="s">
        <v>30</v>
      </c>
    </row>
    <row r="2" spans="1:6" x14ac:dyDescent="0.25">
      <c r="A2" s="29">
        <v>0.7402777777777777</v>
      </c>
      <c r="B2" s="31">
        <v>105.059849661702</v>
      </c>
      <c r="C2" s="31">
        <f t="shared" ref="C2:C33" si="0">B2/D2</f>
        <v>11.673316629078</v>
      </c>
      <c r="D2" s="26">
        <v>9</v>
      </c>
      <c r="F2" s="33"/>
    </row>
    <row r="3" spans="1:6" x14ac:dyDescent="0.25">
      <c r="A3" s="30">
        <v>0.4465277777777778</v>
      </c>
      <c r="B3" s="32">
        <v>65.922146850137267</v>
      </c>
      <c r="C3" s="32">
        <f t="shared" si="0"/>
        <v>16.480536712534317</v>
      </c>
      <c r="D3" s="27">
        <v>4</v>
      </c>
      <c r="F3" s="33"/>
    </row>
    <row r="4" spans="1:6" x14ac:dyDescent="0.25">
      <c r="A4" s="29">
        <v>0.6333333333333333</v>
      </c>
      <c r="B4" s="31">
        <v>104.11897738254657</v>
      </c>
      <c r="C4" s="31">
        <f t="shared" si="0"/>
        <v>11.568775264727398</v>
      </c>
      <c r="D4" s="26">
        <v>9</v>
      </c>
      <c r="F4" s="33"/>
    </row>
    <row r="5" spans="1:6" x14ac:dyDescent="0.25">
      <c r="A5" s="30">
        <v>0.47847222222222219</v>
      </c>
      <c r="B5" s="32">
        <v>121.44825607794112</v>
      </c>
      <c r="C5" s="32">
        <f t="shared" si="0"/>
        <v>15.181032009742641</v>
      </c>
      <c r="D5" s="27">
        <v>8</v>
      </c>
    </row>
    <row r="6" spans="1:6" x14ac:dyDescent="0.25">
      <c r="A6" s="29">
        <v>0.60763888888888895</v>
      </c>
      <c r="B6" s="31">
        <v>80</v>
      </c>
      <c r="C6" s="31">
        <f t="shared" si="0"/>
        <v>13.333333333333334</v>
      </c>
      <c r="D6" s="26">
        <v>6</v>
      </c>
    </row>
    <row r="7" spans="1:6" x14ac:dyDescent="0.25">
      <c r="A7" s="30">
        <v>0.76597222222222217</v>
      </c>
      <c r="B7" s="32">
        <v>65.613494724131385</v>
      </c>
      <c r="C7" s="32">
        <f t="shared" si="0"/>
        <v>16.403373681032846</v>
      </c>
      <c r="D7" s="27">
        <v>4</v>
      </c>
    </row>
    <row r="8" spans="1:6" x14ac:dyDescent="0.25">
      <c r="A8" s="29">
        <v>0.7583333333333333</v>
      </c>
      <c r="B8" s="31">
        <v>100.08197767093077</v>
      </c>
      <c r="C8" s="31">
        <f t="shared" si="0"/>
        <v>14.297425381561538</v>
      </c>
      <c r="D8" s="26">
        <v>7</v>
      </c>
    </row>
    <row r="9" spans="1:6" x14ac:dyDescent="0.25">
      <c r="A9" s="30">
        <v>0.67222222222222217</v>
      </c>
      <c r="B9" s="32">
        <v>140.76182638204671</v>
      </c>
      <c r="C9" s="32">
        <f t="shared" si="0"/>
        <v>14.076182638204671</v>
      </c>
      <c r="D9" s="27">
        <v>10</v>
      </c>
    </row>
    <row r="10" spans="1:6" x14ac:dyDescent="0.25">
      <c r="A10" s="29">
        <v>0.64930555555555558</v>
      </c>
      <c r="B10" s="31">
        <v>141.34763008505811</v>
      </c>
      <c r="C10" s="31">
        <f t="shared" si="0"/>
        <v>12.849784553187101</v>
      </c>
      <c r="D10" s="26">
        <v>11</v>
      </c>
    </row>
    <row r="11" spans="1:6" x14ac:dyDescent="0.25">
      <c r="A11" s="30">
        <v>0.72916666666666663</v>
      </c>
      <c r="B11" s="32">
        <v>128.70170416648386</v>
      </c>
      <c r="C11" s="32">
        <f t="shared" si="0"/>
        <v>12.870170416648387</v>
      </c>
      <c r="D11" s="27">
        <v>10</v>
      </c>
    </row>
    <row r="12" spans="1:6" x14ac:dyDescent="0.25">
      <c r="A12" s="29">
        <v>0.7993055555555556</v>
      </c>
      <c r="B12" s="31">
        <v>83.869024236633663</v>
      </c>
      <c r="C12" s="31">
        <f t="shared" si="0"/>
        <v>10.483628029579208</v>
      </c>
      <c r="D12" s="26">
        <v>8</v>
      </c>
    </row>
    <row r="13" spans="1:6" x14ac:dyDescent="0.25">
      <c r="A13" s="30">
        <v>0.66875000000000007</v>
      </c>
      <c r="B13" s="32">
        <v>142.17952877149619</v>
      </c>
      <c r="C13" s="32">
        <f t="shared" si="0"/>
        <v>11.84829406429135</v>
      </c>
      <c r="D13" s="27">
        <v>12</v>
      </c>
    </row>
    <row r="14" spans="1:6" x14ac:dyDescent="0.25">
      <c r="A14" s="29">
        <v>0.44097222222222227</v>
      </c>
      <c r="B14" s="31">
        <v>72.214098936226264</v>
      </c>
      <c r="C14" s="31">
        <f t="shared" si="0"/>
        <v>12.035683156037711</v>
      </c>
      <c r="D14" s="26">
        <v>6</v>
      </c>
    </row>
    <row r="15" spans="1:6" x14ac:dyDescent="0.25">
      <c r="A15" s="30">
        <v>0.65277777777777779</v>
      </c>
      <c r="B15" s="32">
        <v>105.41812705828679</v>
      </c>
      <c r="C15" s="32">
        <f t="shared" si="0"/>
        <v>10.541812705828679</v>
      </c>
      <c r="D15" s="27">
        <v>10</v>
      </c>
    </row>
    <row r="16" spans="1:6" x14ac:dyDescent="0.25">
      <c r="A16" s="29">
        <v>0.6694444444444444</v>
      </c>
      <c r="B16" s="31">
        <v>102.14695615615526</v>
      </c>
      <c r="C16" s="31">
        <f t="shared" si="0"/>
        <v>14.592422308022179</v>
      </c>
      <c r="D16" s="26">
        <v>7</v>
      </c>
    </row>
    <row r="17" spans="1:4" x14ac:dyDescent="0.25">
      <c r="A17" s="30">
        <v>0.6479166666666667</v>
      </c>
      <c r="B17" s="32">
        <v>67</v>
      </c>
      <c r="C17" s="32">
        <f t="shared" si="0"/>
        <v>13.4</v>
      </c>
      <c r="D17" s="27">
        <v>5</v>
      </c>
    </row>
    <row r="18" spans="1:4" x14ac:dyDescent="0.25">
      <c r="A18" s="29">
        <v>0.63888888888888895</v>
      </c>
      <c r="B18" s="31">
        <v>69</v>
      </c>
      <c r="C18" s="31">
        <f t="shared" si="0"/>
        <v>13.8</v>
      </c>
      <c r="D18" s="26">
        <v>5</v>
      </c>
    </row>
    <row r="19" spans="1:4" x14ac:dyDescent="0.25">
      <c r="A19" s="30">
        <v>0.70763888888888893</v>
      </c>
      <c r="B19" s="32">
        <v>136.54478769203826</v>
      </c>
      <c r="C19" s="32">
        <f t="shared" si="0"/>
        <v>13.654478769203825</v>
      </c>
      <c r="D19" s="27">
        <v>10</v>
      </c>
    </row>
    <row r="20" spans="1:4" x14ac:dyDescent="0.25">
      <c r="A20" s="29">
        <v>0.63194444444444442</v>
      </c>
      <c r="B20" s="31">
        <v>163.85517947037019</v>
      </c>
      <c r="C20" s="31">
        <f t="shared" si="0"/>
        <v>13.654598289197516</v>
      </c>
      <c r="D20" s="26">
        <v>12</v>
      </c>
    </row>
    <row r="21" spans="1:4" x14ac:dyDescent="0.25">
      <c r="A21" s="30">
        <v>0.66319444444444442</v>
      </c>
      <c r="B21" s="32">
        <v>125.04165847684098</v>
      </c>
      <c r="C21" s="32">
        <f t="shared" si="0"/>
        <v>12.504165847684098</v>
      </c>
      <c r="D21" s="27">
        <v>10</v>
      </c>
    </row>
    <row r="22" spans="1:4" x14ac:dyDescent="0.25">
      <c r="A22" s="29">
        <v>0.64930555555555558</v>
      </c>
      <c r="B22" s="31">
        <v>107.75730801252377</v>
      </c>
      <c r="C22" s="31">
        <f t="shared" si="0"/>
        <v>13.469663501565471</v>
      </c>
      <c r="D22" s="26">
        <v>8</v>
      </c>
    </row>
    <row r="23" spans="1:4" x14ac:dyDescent="0.25">
      <c r="A23" s="30">
        <v>0.6333333333333333</v>
      </c>
      <c r="B23" s="32">
        <v>107.23989937813909</v>
      </c>
      <c r="C23" s="32">
        <f t="shared" si="0"/>
        <v>13.404987422267386</v>
      </c>
      <c r="D23" s="27">
        <v>8</v>
      </c>
    </row>
    <row r="24" spans="1:4" x14ac:dyDescent="0.25">
      <c r="A24" s="29">
        <v>0.8354166666666667</v>
      </c>
      <c r="B24" s="31">
        <v>47.114132158687454</v>
      </c>
      <c r="C24" s="31">
        <f t="shared" si="0"/>
        <v>15.704710719562485</v>
      </c>
      <c r="D24" s="26">
        <v>3</v>
      </c>
    </row>
    <row r="25" spans="1:4" x14ac:dyDescent="0.25">
      <c r="A25" s="30">
        <v>0.70486111111111116</v>
      </c>
      <c r="B25" s="32">
        <v>148.44665304408318</v>
      </c>
      <c r="C25" s="32">
        <f t="shared" si="0"/>
        <v>14.844665304408318</v>
      </c>
      <c r="D25" s="27">
        <v>10</v>
      </c>
    </row>
    <row r="26" spans="1:4" x14ac:dyDescent="0.25">
      <c r="A26" s="29">
        <v>0.4916666666666667</v>
      </c>
      <c r="B26" s="31">
        <v>79.567356733264774</v>
      </c>
      <c r="C26" s="31">
        <f t="shared" si="0"/>
        <v>15.913471346652955</v>
      </c>
      <c r="D26" s="26">
        <v>5</v>
      </c>
    </row>
    <row r="27" spans="1:4" x14ac:dyDescent="0.25">
      <c r="A27" s="30">
        <v>0.5131944444444444</v>
      </c>
      <c r="B27" s="32">
        <v>137.56725874342428</v>
      </c>
      <c r="C27" s="32">
        <f t="shared" si="0"/>
        <v>12.506114431220389</v>
      </c>
      <c r="D27" s="27">
        <v>11</v>
      </c>
    </row>
    <row r="28" spans="1:4" x14ac:dyDescent="0.25">
      <c r="A28" s="29">
        <v>0.58472222222222225</v>
      </c>
      <c r="B28" s="31">
        <v>121.03449706566329</v>
      </c>
      <c r="C28" s="31">
        <f t="shared" si="0"/>
        <v>15.129312133207911</v>
      </c>
      <c r="D28" s="26">
        <v>8</v>
      </c>
    </row>
    <row r="29" spans="1:4" x14ac:dyDescent="0.25">
      <c r="A29" s="30">
        <v>0.72013888888888899</v>
      </c>
      <c r="B29" s="32">
        <v>120.19982714442426</v>
      </c>
      <c r="C29" s="32">
        <f t="shared" si="0"/>
        <v>13.355536349380474</v>
      </c>
      <c r="D29" s="27">
        <v>9</v>
      </c>
    </row>
    <row r="30" spans="1:4" x14ac:dyDescent="0.25">
      <c r="A30" s="29">
        <v>0.7680555555555556</v>
      </c>
      <c r="B30" s="31">
        <v>79.711989713859566</v>
      </c>
      <c r="C30" s="31">
        <f t="shared" si="0"/>
        <v>11.387427101979938</v>
      </c>
      <c r="D30" s="26">
        <v>7</v>
      </c>
    </row>
    <row r="31" spans="1:4" x14ac:dyDescent="0.25">
      <c r="A31" s="30">
        <v>0.66111111111111109</v>
      </c>
      <c r="B31" s="32">
        <v>79</v>
      </c>
      <c r="C31" s="32">
        <f t="shared" si="0"/>
        <v>11.285714285714286</v>
      </c>
      <c r="D31" s="27">
        <v>7</v>
      </c>
    </row>
    <row r="32" spans="1:4" x14ac:dyDescent="0.25">
      <c r="A32" s="29">
        <v>0.51944444444444449</v>
      </c>
      <c r="B32" s="31">
        <v>91.728561523074745</v>
      </c>
      <c r="C32" s="31">
        <f t="shared" si="0"/>
        <v>10.192062391452749</v>
      </c>
      <c r="D32" s="26">
        <v>9</v>
      </c>
    </row>
    <row r="33" spans="1:4" x14ac:dyDescent="0.25">
      <c r="A33" s="30">
        <v>0.40625</v>
      </c>
      <c r="B33" s="32">
        <v>81.905996270943589</v>
      </c>
      <c r="C33" s="32">
        <f t="shared" si="0"/>
        <v>10.238249533867949</v>
      </c>
      <c r="D33" s="27">
        <v>8</v>
      </c>
    </row>
    <row r="34" spans="1:4" x14ac:dyDescent="0.25">
      <c r="A34" s="29">
        <v>0.73611111111111116</v>
      </c>
      <c r="B34" s="31">
        <v>101.76671356930552</v>
      </c>
      <c r="C34" s="31">
        <f t="shared" ref="C34:C65" si="1">B34/D34</f>
        <v>10.176671356930552</v>
      </c>
      <c r="D34" s="26">
        <v>10</v>
      </c>
    </row>
    <row r="35" spans="1:4" x14ac:dyDescent="0.25">
      <c r="A35" s="30">
        <v>0.71736111111111101</v>
      </c>
      <c r="B35" s="32">
        <v>78.659095571223503</v>
      </c>
      <c r="C35" s="32">
        <f t="shared" si="1"/>
        <v>15.731819114244701</v>
      </c>
      <c r="D35" s="27">
        <v>5</v>
      </c>
    </row>
    <row r="36" spans="1:4" x14ac:dyDescent="0.25">
      <c r="A36" s="29">
        <v>0.50555555555555554</v>
      </c>
      <c r="B36" s="31">
        <v>118.43774856238724</v>
      </c>
      <c r="C36" s="31">
        <f t="shared" si="1"/>
        <v>11.843774856238724</v>
      </c>
      <c r="D36" s="26">
        <v>10</v>
      </c>
    </row>
    <row r="37" spans="1:4" x14ac:dyDescent="0.25">
      <c r="A37" s="30">
        <v>0.50486111111111109</v>
      </c>
      <c r="B37" s="32">
        <v>137.44054828230918</v>
      </c>
      <c r="C37" s="32">
        <f t="shared" si="1"/>
        <v>11.453379023525764</v>
      </c>
      <c r="D37" s="27">
        <v>12</v>
      </c>
    </row>
    <row r="38" spans="1:4" x14ac:dyDescent="0.25">
      <c r="A38" s="29">
        <v>0.50694444444444442</v>
      </c>
      <c r="B38" s="31">
        <v>136.12663967401556</v>
      </c>
      <c r="C38" s="31">
        <f t="shared" si="1"/>
        <v>15.12518218600173</v>
      </c>
      <c r="D38" s="26">
        <v>9</v>
      </c>
    </row>
    <row r="39" spans="1:4" x14ac:dyDescent="0.25">
      <c r="A39" s="30">
        <v>0.70347222222222217</v>
      </c>
      <c r="B39" s="32">
        <v>109.28287243741576</v>
      </c>
      <c r="C39" s="32">
        <f t="shared" si="1"/>
        <v>15.611838919630824</v>
      </c>
      <c r="D39" s="27">
        <v>7</v>
      </c>
    </row>
    <row r="40" spans="1:4" x14ac:dyDescent="0.25">
      <c r="A40" s="29">
        <v>0.73333333333333339</v>
      </c>
      <c r="B40" s="31">
        <v>115.27056612736948</v>
      </c>
      <c r="C40" s="31">
        <f t="shared" si="1"/>
        <v>11.527056612736947</v>
      </c>
      <c r="D40" s="26">
        <v>10</v>
      </c>
    </row>
    <row r="41" spans="1:4" x14ac:dyDescent="0.25">
      <c r="A41" s="30">
        <v>0.57847222222222217</v>
      </c>
      <c r="B41" s="32">
        <v>131.07789808338643</v>
      </c>
      <c r="C41" s="32">
        <f t="shared" si="1"/>
        <v>11.91617255303513</v>
      </c>
      <c r="D41" s="27">
        <v>11</v>
      </c>
    </row>
    <row r="42" spans="1:4" x14ac:dyDescent="0.25">
      <c r="A42" s="29">
        <v>0.67013888888888884</v>
      </c>
      <c r="B42" s="31">
        <v>116.52634921487194</v>
      </c>
      <c r="C42" s="31">
        <f t="shared" si="1"/>
        <v>12.947372134985772</v>
      </c>
      <c r="D42" s="26">
        <v>9</v>
      </c>
    </row>
    <row r="43" spans="1:4" x14ac:dyDescent="0.25">
      <c r="A43" s="30">
        <v>0.60555555555555551</v>
      </c>
      <c r="B43" s="32">
        <v>105.74747154161017</v>
      </c>
      <c r="C43" s="32">
        <f t="shared" si="1"/>
        <v>11.749719060178908</v>
      </c>
      <c r="D43" s="27">
        <v>9</v>
      </c>
    </row>
    <row r="44" spans="1:4" x14ac:dyDescent="0.25">
      <c r="A44" s="29">
        <v>0.61111111111111105</v>
      </c>
      <c r="B44" s="31">
        <v>153.72397018009619</v>
      </c>
      <c r="C44" s="31">
        <f t="shared" si="1"/>
        <v>10.980283584292584</v>
      </c>
      <c r="D44" s="26">
        <v>14</v>
      </c>
    </row>
    <row r="45" spans="1:4" x14ac:dyDescent="0.25">
      <c r="A45" s="30">
        <v>0.42291666666666666</v>
      </c>
      <c r="B45" s="32">
        <v>64.066732921474099</v>
      </c>
      <c r="C45" s="32">
        <f t="shared" si="1"/>
        <v>16.016683230368525</v>
      </c>
      <c r="D45" s="27">
        <v>4</v>
      </c>
    </row>
    <row r="46" spans="1:4" x14ac:dyDescent="0.25">
      <c r="A46" s="29">
        <v>0.78333333333333333</v>
      </c>
      <c r="B46" s="31">
        <v>104.11748787447931</v>
      </c>
      <c r="C46" s="31">
        <f t="shared" si="1"/>
        <v>10.41174878744793</v>
      </c>
      <c r="D46" s="26">
        <v>10</v>
      </c>
    </row>
    <row r="47" spans="1:4" x14ac:dyDescent="0.25">
      <c r="A47" s="30">
        <v>0.71736111111111101</v>
      </c>
      <c r="B47" s="32">
        <v>100.81371221652589</v>
      </c>
      <c r="C47" s="32">
        <f t="shared" si="1"/>
        <v>16.802285369420982</v>
      </c>
      <c r="D47" s="27">
        <v>6</v>
      </c>
    </row>
    <row r="48" spans="1:4" x14ac:dyDescent="0.25">
      <c r="A48" s="29">
        <v>0.83194444444444438</v>
      </c>
      <c r="B48" s="31">
        <v>59.624186544902201</v>
      </c>
      <c r="C48" s="31">
        <f t="shared" si="1"/>
        <v>11.92483730898044</v>
      </c>
      <c r="D48" s="26">
        <v>5</v>
      </c>
    </row>
    <row r="49" spans="1:4" x14ac:dyDescent="0.25">
      <c r="A49" s="30">
        <v>0.48888888888888887</v>
      </c>
      <c r="B49" s="32">
        <v>87.98575192591494</v>
      </c>
      <c r="C49" s="32">
        <f t="shared" si="1"/>
        <v>12.569393132273563</v>
      </c>
      <c r="D49" s="27">
        <v>7</v>
      </c>
    </row>
    <row r="50" spans="1:4" x14ac:dyDescent="0.25">
      <c r="A50" s="29">
        <v>0.57777777777777783</v>
      </c>
      <c r="B50" s="31">
        <v>140.20720934584818</v>
      </c>
      <c r="C50" s="31">
        <f t="shared" si="1"/>
        <v>11.683934112154015</v>
      </c>
      <c r="D50" s="26">
        <v>12</v>
      </c>
    </row>
    <row r="51" spans="1:4" x14ac:dyDescent="0.25">
      <c r="A51" s="30">
        <v>0.44375000000000003</v>
      </c>
      <c r="B51" s="32">
        <v>102.71172832495739</v>
      </c>
      <c r="C51" s="32">
        <f t="shared" si="1"/>
        <v>12.838966040619674</v>
      </c>
      <c r="D51" s="27">
        <v>8</v>
      </c>
    </row>
    <row r="52" spans="1:4" x14ac:dyDescent="0.25">
      <c r="A52" s="29">
        <v>0.53125</v>
      </c>
      <c r="B52" s="31">
        <v>124.12289526371524</v>
      </c>
      <c r="C52" s="31">
        <f t="shared" si="1"/>
        <v>12.412289526371524</v>
      </c>
      <c r="D52" s="26">
        <v>10</v>
      </c>
    </row>
    <row r="53" spans="1:4" x14ac:dyDescent="0.25">
      <c r="A53" s="30">
        <v>0.82500000000000007</v>
      </c>
      <c r="B53" s="32">
        <v>87.760068062227134</v>
      </c>
      <c r="C53" s="32">
        <f t="shared" si="1"/>
        <v>10.970008507778392</v>
      </c>
      <c r="D53" s="27">
        <v>8</v>
      </c>
    </row>
    <row r="54" spans="1:4" x14ac:dyDescent="0.25">
      <c r="A54" s="29">
        <v>0.72638888888888886</v>
      </c>
      <c r="B54" s="31">
        <v>112.26569760284841</v>
      </c>
      <c r="C54" s="31">
        <f t="shared" si="1"/>
        <v>11.226569760284841</v>
      </c>
      <c r="D54" s="26">
        <v>10</v>
      </c>
    </row>
    <row r="55" spans="1:4" x14ac:dyDescent="0.25">
      <c r="A55" s="30">
        <v>0.4284722222222222</v>
      </c>
      <c r="B55" s="32">
        <v>93.240601825786626</v>
      </c>
      <c r="C55" s="32">
        <f t="shared" si="1"/>
        <v>11.655075228223328</v>
      </c>
      <c r="D55" s="27">
        <v>8</v>
      </c>
    </row>
    <row r="56" spans="1:4" x14ac:dyDescent="0.25">
      <c r="A56" s="29">
        <v>0.65069444444444446</v>
      </c>
      <c r="B56" s="31">
        <v>126.44405981332406</v>
      </c>
      <c r="C56" s="31">
        <f t="shared" si="1"/>
        <v>10.537004984443671</v>
      </c>
      <c r="D56" s="26">
        <v>12</v>
      </c>
    </row>
    <row r="57" spans="1:4" x14ac:dyDescent="0.25">
      <c r="A57" s="30">
        <v>0.5541666666666667</v>
      </c>
      <c r="B57" s="32">
        <v>118.93604393337043</v>
      </c>
      <c r="C57" s="32">
        <f t="shared" si="1"/>
        <v>13.215115992596715</v>
      </c>
      <c r="D57" s="27">
        <v>9</v>
      </c>
    </row>
    <row r="58" spans="1:4" x14ac:dyDescent="0.25">
      <c r="A58" s="29">
        <v>0.78472222222222221</v>
      </c>
      <c r="B58" s="31">
        <v>76.187243237653092</v>
      </c>
      <c r="C58" s="31">
        <f t="shared" si="1"/>
        <v>12.697873872942182</v>
      </c>
      <c r="D58" s="26">
        <v>6</v>
      </c>
    </row>
    <row r="59" spans="1:4" x14ac:dyDescent="0.25">
      <c r="A59" s="30">
        <v>0.61111111111111105</v>
      </c>
      <c r="B59" s="32">
        <v>130.59472461558448</v>
      </c>
      <c r="C59" s="32">
        <f t="shared" si="1"/>
        <v>16.32434057694806</v>
      </c>
      <c r="D59" s="27">
        <v>8</v>
      </c>
    </row>
    <row r="60" spans="1:4" x14ac:dyDescent="0.25">
      <c r="A60" s="29">
        <v>0.64097222222222217</v>
      </c>
      <c r="B60" s="31">
        <v>148.57949551484828</v>
      </c>
      <c r="C60" s="31">
        <f t="shared" si="1"/>
        <v>10.612821108203448</v>
      </c>
      <c r="D60" s="26">
        <v>14</v>
      </c>
    </row>
    <row r="61" spans="1:4" x14ac:dyDescent="0.25">
      <c r="A61" s="30">
        <v>0.83958333333333324</v>
      </c>
      <c r="B61" s="32">
        <v>82.297766287717423</v>
      </c>
      <c r="C61" s="32">
        <f t="shared" si="1"/>
        <v>13.716294381286238</v>
      </c>
      <c r="D61" s="27">
        <v>6</v>
      </c>
    </row>
    <row r="62" spans="1:4" x14ac:dyDescent="0.25">
      <c r="A62" s="29">
        <v>0.56944444444444442</v>
      </c>
      <c r="B62" s="31">
        <v>139.52354854765852</v>
      </c>
      <c r="C62" s="31">
        <f t="shared" si="1"/>
        <v>13.952354854765852</v>
      </c>
      <c r="D62" s="26">
        <v>10</v>
      </c>
    </row>
    <row r="63" spans="1:4" x14ac:dyDescent="0.25">
      <c r="A63" s="30">
        <v>0.57013888888888886</v>
      </c>
      <c r="B63" s="32">
        <v>136.86033495167845</v>
      </c>
      <c r="C63" s="32">
        <f t="shared" si="1"/>
        <v>11.405027912639872</v>
      </c>
      <c r="D63" s="27">
        <v>12</v>
      </c>
    </row>
    <row r="64" spans="1:4" x14ac:dyDescent="0.25">
      <c r="A64" s="29">
        <v>0.47083333333333338</v>
      </c>
      <c r="B64" s="31">
        <v>71.712508332076936</v>
      </c>
      <c r="C64" s="31">
        <f t="shared" si="1"/>
        <v>11.952084722012822</v>
      </c>
      <c r="D64" s="26">
        <v>6</v>
      </c>
    </row>
    <row r="65" spans="1:4" x14ac:dyDescent="0.25">
      <c r="A65" s="30">
        <v>0.45763888888888887</v>
      </c>
      <c r="B65" s="32">
        <v>57.117201383938863</v>
      </c>
      <c r="C65" s="32">
        <f t="shared" si="1"/>
        <v>11.423440276787773</v>
      </c>
      <c r="D65" s="27">
        <v>5</v>
      </c>
    </row>
    <row r="66" spans="1:4" x14ac:dyDescent="0.25">
      <c r="A66" s="29">
        <v>0.7909722222222223</v>
      </c>
      <c r="B66" s="31">
        <v>69.555758431372141</v>
      </c>
      <c r="C66" s="31">
        <f t="shared" ref="C66:C97" si="2">B66/D66</f>
        <v>11.592626405228691</v>
      </c>
      <c r="D66" s="26">
        <v>6</v>
      </c>
    </row>
    <row r="67" spans="1:4" x14ac:dyDescent="0.25">
      <c r="A67" s="30">
        <v>0.5229166666666667</v>
      </c>
      <c r="B67" s="32">
        <v>81.195331364448748</v>
      </c>
      <c r="C67" s="32">
        <f t="shared" si="2"/>
        <v>13.532555227408125</v>
      </c>
      <c r="D67" s="27">
        <v>6</v>
      </c>
    </row>
    <row r="68" spans="1:4" x14ac:dyDescent="0.25">
      <c r="A68" s="29">
        <v>0.67847222222222225</v>
      </c>
      <c r="B68" s="31">
        <v>123.85248093383535</v>
      </c>
      <c r="C68" s="31">
        <f t="shared" si="2"/>
        <v>13.761386770426149</v>
      </c>
      <c r="D68" s="26">
        <v>9</v>
      </c>
    </row>
    <row r="69" spans="1:4" x14ac:dyDescent="0.25">
      <c r="A69" s="30">
        <v>0.46597222222222223</v>
      </c>
      <c r="B69" s="32">
        <v>97.523913340186482</v>
      </c>
      <c r="C69" s="32">
        <f t="shared" si="2"/>
        <v>16.253985556697746</v>
      </c>
      <c r="D69" s="27">
        <v>6</v>
      </c>
    </row>
    <row r="70" spans="1:4" x14ac:dyDescent="0.25">
      <c r="A70" s="29">
        <v>0.60069444444444442</v>
      </c>
      <c r="B70" s="31">
        <v>113.96066883352705</v>
      </c>
      <c r="C70" s="31">
        <f t="shared" si="2"/>
        <v>16.28009554764672</v>
      </c>
      <c r="D70" s="26">
        <v>7</v>
      </c>
    </row>
    <row r="71" spans="1:4" x14ac:dyDescent="0.25">
      <c r="A71" s="30">
        <v>0.65416666666666667</v>
      </c>
      <c r="B71" s="32">
        <v>55</v>
      </c>
      <c r="C71" s="32">
        <f t="shared" si="2"/>
        <v>13.75</v>
      </c>
      <c r="D71" s="27">
        <v>4</v>
      </c>
    </row>
    <row r="72" spans="1:4" x14ac:dyDescent="0.25">
      <c r="A72" s="29">
        <v>0.67013888888888884</v>
      </c>
      <c r="B72" s="31">
        <v>110.55229831724091</v>
      </c>
      <c r="C72" s="31">
        <f t="shared" si="2"/>
        <v>11.055229831724091</v>
      </c>
      <c r="D72" s="26">
        <v>10</v>
      </c>
    </row>
    <row r="73" spans="1:4" x14ac:dyDescent="0.25">
      <c r="A73" s="30">
        <v>0.7319444444444444</v>
      </c>
      <c r="B73" s="32">
        <v>86.719119721773239</v>
      </c>
      <c r="C73" s="32">
        <f t="shared" si="2"/>
        <v>12.388445674539033</v>
      </c>
      <c r="D73" s="27">
        <v>7</v>
      </c>
    </row>
    <row r="74" spans="1:4" x14ac:dyDescent="0.25">
      <c r="A74" s="29">
        <v>0.72430555555555554</v>
      </c>
      <c r="B74" s="31">
        <v>96.143730492206259</v>
      </c>
      <c r="C74" s="31">
        <f t="shared" si="2"/>
        <v>12.017966311525782</v>
      </c>
      <c r="D74" s="26">
        <v>8</v>
      </c>
    </row>
    <row r="75" spans="1:4" x14ac:dyDescent="0.25">
      <c r="A75" s="30">
        <v>0.79861111111111116</v>
      </c>
      <c r="B75" s="32">
        <v>64.379175545964671</v>
      </c>
      <c r="C75" s="32">
        <f t="shared" si="2"/>
        <v>16.094793886491168</v>
      </c>
      <c r="D75" s="27">
        <v>4</v>
      </c>
    </row>
    <row r="76" spans="1:4" x14ac:dyDescent="0.25">
      <c r="A76" s="29">
        <v>0.57152777777777775</v>
      </c>
      <c r="B76" s="31">
        <v>125.7839087693975</v>
      </c>
      <c r="C76" s="31">
        <f t="shared" si="2"/>
        <v>15.722988596174687</v>
      </c>
      <c r="D76" s="26">
        <v>8</v>
      </c>
    </row>
    <row r="77" spans="1:4" x14ac:dyDescent="0.25">
      <c r="A77" s="30">
        <v>0.44861111111111113</v>
      </c>
      <c r="B77" s="32">
        <v>78.893626988983357</v>
      </c>
      <c r="C77" s="32">
        <f t="shared" si="2"/>
        <v>11.270518141283336</v>
      </c>
      <c r="D77" s="27">
        <v>7</v>
      </c>
    </row>
    <row r="78" spans="1:4" x14ac:dyDescent="0.25">
      <c r="A78" s="29">
        <v>0.55555555555555558</v>
      </c>
      <c r="B78" s="31">
        <v>133.46140019549313</v>
      </c>
      <c r="C78" s="31">
        <f t="shared" si="2"/>
        <v>11.121783349624428</v>
      </c>
      <c r="D78" s="26">
        <v>12</v>
      </c>
    </row>
    <row r="79" spans="1:4" x14ac:dyDescent="0.25">
      <c r="A79" s="30">
        <v>0.75069444444444444</v>
      </c>
      <c r="B79" s="32">
        <v>75.925545299517069</v>
      </c>
      <c r="C79" s="32">
        <f t="shared" si="2"/>
        <v>15.185109059903414</v>
      </c>
      <c r="D79" s="27">
        <v>5</v>
      </c>
    </row>
    <row r="80" spans="1:4" x14ac:dyDescent="0.25">
      <c r="A80" s="29">
        <v>0.54097222222222219</v>
      </c>
      <c r="B80" s="31">
        <v>77.249062069871968</v>
      </c>
      <c r="C80" s="31">
        <f t="shared" si="2"/>
        <v>11.035580295695995</v>
      </c>
      <c r="D80" s="26">
        <v>7</v>
      </c>
    </row>
    <row r="81" spans="1:4" x14ac:dyDescent="0.25">
      <c r="A81" s="30">
        <v>0.44791666666666669</v>
      </c>
      <c r="B81" s="32">
        <v>113.35831320883386</v>
      </c>
      <c r="C81" s="32">
        <f t="shared" si="2"/>
        <v>10.305301200803079</v>
      </c>
      <c r="D81" s="27">
        <v>11</v>
      </c>
    </row>
    <row r="82" spans="1:4" x14ac:dyDescent="0.25">
      <c r="A82" s="29">
        <v>0.54791666666666672</v>
      </c>
      <c r="B82" s="31">
        <v>147.97648179767103</v>
      </c>
      <c r="C82" s="31">
        <f t="shared" si="2"/>
        <v>14.797648179767103</v>
      </c>
      <c r="D82" s="26">
        <v>10</v>
      </c>
    </row>
    <row r="83" spans="1:4" x14ac:dyDescent="0.25">
      <c r="A83" s="30">
        <v>0.44930555555555557</v>
      </c>
      <c r="B83" s="32">
        <v>81.359007703326171</v>
      </c>
      <c r="C83" s="32">
        <f t="shared" si="2"/>
        <v>10.169875962915771</v>
      </c>
      <c r="D83" s="27">
        <v>8</v>
      </c>
    </row>
    <row r="84" spans="1:4" x14ac:dyDescent="0.25">
      <c r="A84" s="29">
        <v>0.72499999999999998</v>
      </c>
      <c r="B84" s="31">
        <v>113.80727867070951</v>
      </c>
      <c r="C84" s="31">
        <f t="shared" si="2"/>
        <v>11.38072786707095</v>
      </c>
      <c r="D84" s="26">
        <v>10</v>
      </c>
    </row>
    <row r="85" spans="1:4" x14ac:dyDescent="0.25">
      <c r="A85" s="30">
        <v>0.61249999999999993</v>
      </c>
      <c r="B85" s="32">
        <v>108.37661448681931</v>
      </c>
      <c r="C85" s="32">
        <f t="shared" si="2"/>
        <v>12.041846054091033</v>
      </c>
      <c r="D85" s="27">
        <v>9</v>
      </c>
    </row>
    <row r="86" spans="1:4" x14ac:dyDescent="0.25">
      <c r="A86" s="29">
        <v>0.86041666666666661</v>
      </c>
      <c r="B86" s="31">
        <v>84.729448025053046</v>
      </c>
      <c r="C86" s="31">
        <f t="shared" si="2"/>
        <v>12.104206860721863</v>
      </c>
      <c r="D86" s="26">
        <v>7</v>
      </c>
    </row>
    <row r="87" spans="1:4" x14ac:dyDescent="0.25">
      <c r="A87" s="30">
        <v>0.69305555555555554</v>
      </c>
      <c r="B87" s="32">
        <v>127.22040355519079</v>
      </c>
      <c r="C87" s="32">
        <f t="shared" si="2"/>
        <v>12.722040355519079</v>
      </c>
      <c r="D87" s="27">
        <v>10</v>
      </c>
    </row>
    <row r="88" spans="1:4" x14ac:dyDescent="0.25">
      <c r="A88" s="29">
        <v>0.57291666666666663</v>
      </c>
      <c r="B88" s="31">
        <v>144.1095056726931</v>
      </c>
      <c r="C88" s="31">
        <f t="shared" si="2"/>
        <v>14.41095056726931</v>
      </c>
      <c r="D88" s="26">
        <v>10</v>
      </c>
    </row>
    <row r="89" spans="1:4" x14ac:dyDescent="0.25">
      <c r="A89" s="30">
        <v>0.72222222222222221</v>
      </c>
      <c r="B89" s="32">
        <v>77.321077504935545</v>
      </c>
      <c r="C89" s="32">
        <f t="shared" si="2"/>
        <v>15.464215500987109</v>
      </c>
      <c r="D89" s="27">
        <v>5</v>
      </c>
    </row>
    <row r="90" spans="1:4" x14ac:dyDescent="0.25">
      <c r="A90" s="29">
        <v>0.64097222222222217</v>
      </c>
      <c r="B90" s="31">
        <v>165.62559565455183</v>
      </c>
      <c r="C90" s="31">
        <f t="shared" si="2"/>
        <v>11.830399689610845</v>
      </c>
      <c r="D90" s="26">
        <v>14</v>
      </c>
    </row>
    <row r="91" spans="1:4" x14ac:dyDescent="0.25">
      <c r="A91" s="30">
        <v>0.69374999999999998</v>
      </c>
      <c r="B91" s="32">
        <v>117.7582682092204</v>
      </c>
      <c r="C91" s="32">
        <f t="shared" si="2"/>
        <v>14.71978352615255</v>
      </c>
      <c r="D91" s="27">
        <v>8</v>
      </c>
    </row>
    <row r="92" spans="1:4" x14ac:dyDescent="0.25">
      <c r="A92" s="29">
        <v>0.38194444444444442</v>
      </c>
      <c r="B92" s="31">
        <v>102.73033220194829</v>
      </c>
      <c r="C92" s="31">
        <f t="shared" si="2"/>
        <v>17.121722033658049</v>
      </c>
      <c r="D92" s="26">
        <v>6</v>
      </c>
    </row>
    <row r="93" spans="1:4" x14ac:dyDescent="0.25">
      <c r="A93" s="30">
        <v>0.66666666666666663</v>
      </c>
      <c r="B93" s="32">
        <v>136.67229037012478</v>
      </c>
      <c r="C93" s="32">
        <f t="shared" si="2"/>
        <v>15.185810041124975</v>
      </c>
      <c r="D93" s="27">
        <v>9</v>
      </c>
    </row>
    <row r="94" spans="1:4" x14ac:dyDescent="0.25">
      <c r="A94" s="29">
        <v>0.82777777777777783</v>
      </c>
      <c r="B94" s="31">
        <v>53.24090546382142</v>
      </c>
      <c r="C94" s="31">
        <f t="shared" si="2"/>
        <v>17.746968487940475</v>
      </c>
      <c r="D94" s="26">
        <v>3</v>
      </c>
    </row>
    <row r="95" spans="1:4" x14ac:dyDescent="0.25">
      <c r="A95" s="30">
        <v>0.74861111111111101</v>
      </c>
      <c r="B95" s="32">
        <v>136.95855937122448</v>
      </c>
      <c r="C95" s="32">
        <f t="shared" si="2"/>
        <v>10.535273797786498</v>
      </c>
      <c r="D95" s="27">
        <v>13</v>
      </c>
    </row>
    <row r="96" spans="1:4" x14ac:dyDescent="0.25">
      <c r="A96" s="29">
        <v>0.70694444444444438</v>
      </c>
      <c r="B96" s="31">
        <v>108.25332785905368</v>
      </c>
      <c r="C96" s="31">
        <f t="shared" si="2"/>
        <v>15.464761122721955</v>
      </c>
      <c r="D96" s="26">
        <v>7</v>
      </c>
    </row>
    <row r="97" spans="1:4" x14ac:dyDescent="0.25">
      <c r="A97" s="30">
        <v>0.54236111111111118</v>
      </c>
      <c r="B97" s="32">
        <v>110.08251344665663</v>
      </c>
      <c r="C97" s="32">
        <f t="shared" si="2"/>
        <v>12.231390382961848</v>
      </c>
      <c r="D97" s="27">
        <v>9</v>
      </c>
    </row>
    <row r="98" spans="1:4" x14ac:dyDescent="0.25">
      <c r="A98" s="29">
        <v>0.66041666666666665</v>
      </c>
      <c r="B98" s="31">
        <v>164.30873491456353</v>
      </c>
      <c r="C98" s="31">
        <f t="shared" ref="C98:C101" si="3">B98/D98</f>
        <v>10.953915660970901</v>
      </c>
      <c r="D98" s="26">
        <v>15</v>
      </c>
    </row>
    <row r="99" spans="1:4" x14ac:dyDescent="0.25">
      <c r="A99" s="30">
        <v>0.45347222222222222</v>
      </c>
      <c r="B99" s="32">
        <v>99.569150294607667</v>
      </c>
      <c r="C99" s="32">
        <f t="shared" si="3"/>
        <v>11.063238921623075</v>
      </c>
      <c r="D99" s="27">
        <v>9</v>
      </c>
    </row>
    <row r="100" spans="1:4" x14ac:dyDescent="0.25">
      <c r="A100" s="29">
        <v>0.74652777777777779</v>
      </c>
      <c r="B100" s="31">
        <v>131.7128248414285</v>
      </c>
      <c r="C100" s="31">
        <f t="shared" si="3"/>
        <v>11.973893167402592</v>
      </c>
      <c r="D100" s="26">
        <v>11</v>
      </c>
    </row>
    <row r="101" spans="1:4" x14ac:dyDescent="0.25">
      <c r="A101" s="30">
        <v>0.65694444444444444</v>
      </c>
      <c r="B101" s="32">
        <v>149.99962456249199</v>
      </c>
      <c r="C101" s="32">
        <f t="shared" si="3"/>
        <v>12.499968713541</v>
      </c>
      <c r="D101" s="27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18</v>
      </c>
      <c r="B2" s="7">
        <v>47798.746124022357</v>
      </c>
      <c r="C2" s="7">
        <v>64592.900167597778</v>
      </c>
    </row>
    <row r="3" spans="1:6" x14ac:dyDescent="0.25">
      <c r="A3" s="4" t="s">
        <v>24</v>
      </c>
      <c r="B3" s="8">
        <v>84542.617631284942</v>
      </c>
      <c r="C3" s="8">
        <v>65032.782793296108</v>
      </c>
    </row>
    <row r="4" spans="1:6" x14ac:dyDescent="0.25">
      <c r="A4" s="12" t="s">
        <v>19</v>
      </c>
      <c r="B4" s="13">
        <v>87074.85340391066</v>
      </c>
      <c r="C4" s="13">
        <v>70792.563743016799</v>
      </c>
    </row>
    <row r="5" spans="1:6" x14ac:dyDescent="0.25">
      <c r="A5" s="10" t="s">
        <v>25</v>
      </c>
      <c r="B5" s="9">
        <v>81160.912926033547</v>
      </c>
      <c r="C5" s="9">
        <v>70235.405416759808</v>
      </c>
      <c r="E5" s="25"/>
      <c r="F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20</v>
      </c>
      <c r="B1" s="6" t="s">
        <v>27</v>
      </c>
      <c r="C1" s="6" t="s">
        <v>26</v>
      </c>
    </row>
    <row r="2" spans="1:3" x14ac:dyDescent="0.25">
      <c r="A2" s="3" t="s">
        <v>6</v>
      </c>
      <c r="B2" s="7">
        <v>4740.378770949721</v>
      </c>
      <c r="C2" s="7">
        <v>4740.378770949721</v>
      </c>
    </row>
    <row r="3" spans="1:3" x14ac:dyDescent="0.25">
      <c r="A3" s="4" t="s">
        <v>7</v>
      </c>
      <c r="B3" s="8">
        <v>14622.583519553073</v>
      </c>
      <c r="C3" s="8">
        <f>B3-B2</f>
        <v>9882.2047486033516</v>
      </c>
    </row>
    <row r="4" spans="1:3" x14ac:dyDescent="0.25">
      <c r="A4" s="3" t="s">
        <v>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10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11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12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13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14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15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16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17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21</v>
      </c>
      <c r="B1" s="6" t="s">
        <v>22</v>
      </c>
    </row>
    <row r="2" spans="1:2" x14ac:dyDescent="0.25">
      <c r="A2" s="3" t="s">
        <v>2</v>
      </c>
      <c r="B2" s="7">
        <v>21460.457765363128</v>
      </c>
    </row>
    <row r="3" spans="1:2" x14ac:dyDescent="0.25">
      <c r="A3" s="4" t="s">
        <v>4</v>
      </c>
      <c r="B3" s="8">
        <v>56837.340446927403</v>
      </c>
    </row>
    <row r="4" spans="1:2" x14ac:dyDescent="0.25">
      <c r="A4" s="3" t="s">
        <v>1</v>
      </c>
      <c r="B4" s="7">
        <v>19950.493575419005</v>
      </c>
    </row>
    <row r="5" spans="1:2" x14ac:dyDescent="0.25">
      <c r="A5" s="4" t="s">
        <v>0</v>
      </c>
      <c r="B5" s="8">
        <v>18676.113016759777</v>
      </c>
    </row>
    <row r="6" spans="1:2" x14ac:dyDescent="0.25">
      <c r="A6" s="3" t="s">
        <v>3</v>
      </c>
      <c r="B6" s="7">
        <v>22605.834916201118</v>
      </c>
    </row>
    <row r="7" spans="1:2" x14ac:dyDescent="0.25">
      <c r="A7" s="10" t="s">
        <v>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Orders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2019-10-01T09:27:16Z</dcterms:modified>
</cp:coreProperties>
</file>