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5" activeTab="5"/>
  </bookViews>
  <sheets>
    <sheet name="PLOT1" sheetId="2" r:id="rId1"/>
    <sheet name="PLOT2" sheetId="3" r:id="rId2"/>
    <sheet name="PLOT3" sheetId="4" r:id="rId3"/>
    <sheet name="PLOT4" sheetId="5" r:id="rId4"/>
    <sheet name="PLOT5" sheetId="6" r:id="rId5"/>
    <sheet name="PLOT6" sheetId="1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K53" i="2" l="1"/>
  <c r="L53" i="2"/>
  <c r="M53" i="2"/>
  <c r="N53" i="2"/>
  <c r="O53" i="2"/>
  <c r="J53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N51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9" i="2"/>
  <c r="L29" i="2"/>
  <c r="M29" i="2"/>
  <c r="N29" i="2"/>
  <c r="O29" i="2"/>
  <c r="J30" i="2"/>
  <c r="J31" i="2"/>
  <c r="J32" i="2"/>
  <c r="J33" i="2"/>
  <c r="J34" i="2"/>
  <c r="J35" i="2"/>
  <c r="J36" i="2"/>
  <c r="J37" i="2"/>
  <c r="J38" i="2"/>
  <c r="J39" i="2"/>
  <c r="J41" i="2"/>
  <c r="J43" i="2"/>
  <c r="J44" i="2"/>
  <c r="J45" i="2"/>
  <c r="J47" i="2"/>
  <c r="J48" i="2"/>
  <c r="J49" i="2"/>
  <c r="J51" i="2"/>
  <c r="J29" i="2"/>
  <c r="J28" i="3" l="1"/>
  <c r="K28" i="3"/>
  <c r="L28" i="3"/>
  <c r="M28" i="3"/>
  <c r="I2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M4" i="3"/>
  <c r="L4" i="3"/>
  <c r="K4" i="3"/>
  <c r="J4" i="3"/>
  <c r="I4" i="3"/>
  <c r="K28" i="5"/>
  <c r="L28" i="5"/>
  <c r="M28" i="5"/>
  <c r="N28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4" i="5"/>
  <c r="J28" i="5" s="1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O28" i="6" s="1"/>
  <c r="N3" i="6"/>
  <c r="N28" i="6" s="1"/>
  <c r="M3" i="6"/>
  <c r="M28" i="6" s="1"/>
  <c r="L3" i="6"/>
  <c r="L28" i="6" s="1"/>
  <c r="K3" i="6"/>
  <c r="K28" i="6" s="1"/>
  <c r="J3" i="6"/>
  <c r="J28" i="6" s="1"/>
  <c r="N25" i="4"/>
  <c r="M25" i="4"/>
  <c r="L25" i="4"/>
  <c r="K25" i="4"/>
  <c r="J25" i="4"/>
  <c r="I25" i="4"/>
  <c r="N24" i="4"/>
  <c r="M24" i="4"/>
  <c r="L24" i="4"/>
  <c r="K24" i="4"/>
  <c r="J24" i="4"/>
  <c r="I24" i="4"/>
  <c r="N23" i="4"/>
  <c r="M23" i="4"/>
  <c r="L23" i="4"/>
  <c r="K23" i="4"/>
  <c r="J23" i="4"/>
  <c r="I23" i="4"/>
  <c r="N22" i="4"/>
  <c r="M22" i="4"/>
  <c r="L22" i="4"/>
  <c r="K22" i="4"/>
  <c r="J22" i="4"/>
  <c r="I22" i="4"/>
  <c r="N21" i="4"/>
  <c r="M21" i="4"/>
  <c r="L21" i="4"/>
  <c r="K21" i="4"/>
  <c r="J21" i="4"/>
  <c r="I21" i="4"/>
  <c r="N20" i="4"/>
  <c r="M20" i="4"/>
  <c r="L20" i="4"/>
  <c r="K20" i="4"/>
  <c r="J20" i="4"/>
  <c r="I20" i="4"/>
  <c r="N19" i="4"/>
  <c r="M19" i="4"/>
  <c r="L19" i="4"/>
  <c r="K19" i="4"/>
  <c r="J19" i="4"/>
  <c r="I19" i="4"/>
  <c r="N18" i="4"/>
  <c r="M18" i="4"/>
  <c r="L18" i="4"/>
  <c r="K18" i="4"/>
  <c r="J18" i="4"/>
  <c r="I18" i="4"/>
  <c r="N17" i="4"/>
  <c r="M17" i="4"/>
  <c r="L17" i="4"/>
  <c r="K17" i="4"/>
  <c r="J17" i="4"/>
  <c r="I17" i="4"/>
  <c r="N16" i="4"/>
  <c r="M16" i="4"/>
  <c r="L16" i="4"/>
  <c r="K16" i="4"/>
  <c r="J16" i="4"/>
  <c r="I16" i="4"/>
  <c r="N15" i="4"/>
  <c r="M15" i="4"/>
  <c r="L15" i="4"/>
  <c r="K15" i="4"/>
  <c r="J15" i="4"/>
  <c r="I15" i="4"/>
  <c r="N14" i="4"/>
  <c r="M14" i="4"/>
  <c r="L14" i="4"/>
  <c r="K14" i="4"/>
  <c r="J14" i="4"/>
  <c r="I14" i="4"/>
  <c r="N13" i="4"/>
  <c r="M13" i="4"/>
  <c r="L13" i="4"/>
  <c r="K13" i="4"/>
  <c r="J13" i="4"/>
  <c r="I13" i="4"/>
  <c r="N12" i="4"/>
  <c r="M12" i="4"/>
  <c r="L12" i="4"/>
  <c r="K12" i="4"/>
  <c r="J12" i="4"/>
  <c r="I12" i="4"/>
  <c r="N11" i="4"/>
  <c r="M11" i="4"/>
  <c r="L11" i="4"/>
  <c r="K11" i="4"/>
  <c r="J11" i="4"/>
  <c r="I11" i="4"/>
  <c r="N10" i="4"/>
  <c r="M10" i="4"/>
  <c r="L10" i="4"/>
  <c r="K10" i="4"/>
  <c r="J10" i="4"/>
  <c r="I10" i="4"/>
  <c r="N9" i="4"/>
  <c r="M9" i="4"/>
  <c r="L9" i="4"/>
  <c r="K9" i="4"/>
  <c r="J9" i="4"/>
  <c r="I9" i="4"/>
  <c r="N8" i="4"/>
  <c r="M8" i="4"/>
  <c r="L8" i="4"/>
  <c r="K8" i="4"/>
  <c r="J8" i="4"/>
  <c r="I8" i="4"/>
  <c r="N7" i="4"/>
  <c r="M7" i="4"/>
  <c r="L7" i="4"/>
  <c r="K7" i="4"/>
  <c r="J7" i="4"/>
  <c r="I7" i="4"/>
  <c r="N6" i="4"/>
  <c r="M6" i="4"/>
  <c r="L6" i="4"/>
  <c r="K6" i="4"/>
  <c r="J6" i="4"/>
  <c r="I6" i="4"/>
  <c r="N5" i="4"/>
  <c r="M5" i="4"/>
  <c r="L5" i="4"/>
  <c r="K5" i="4"/>
  <c r="J5" i="4"/>
  <c r="I5" i="4"/>
  <c r="N4" i="4"/>
  <c r="M4" i="4"/>
  <c r="L4" i="4"/>
  <c r="K4" i="4"/>
  <c r="J4" i="4"/>
  <c r="I4" i="4"/>
  <c r="N3" i="4"/>
  <c r="N27" i="4" s="1"/>
  <c r="M3" i="4"/>
  <c r="M27" i="4" s="1"/>
  <c r="L3" i="4"/>
  <c r="L27" i="4" s="1"/>
  <c r="K3" i="4"/>
  <c r="K27" i="4" s="1"/>
  <c r="J3" i="4"/>
  <c r="J27" i="4" s="1"/>
  <c r="I3" i="4"/>
  <c r="I27" i="4" s="1"/>
  <c r="G57" i="1"/>
  <c r="F57" i="1"/>
  <c r="E57" i="1"/>
  <c r="D57" i="1"/>
  <c r="C57" i="1"/>
  <c r="B57" i="1"/>
  <c r="I28" i="1"/>
  <c r="H28" i="1"/>
  <c r="G28" i="1"/>
  <c r="F28" i="1"/>
  <c r="E28" i="1"/>
  <c r="D28" i="1"/>
</calcChain>
</file>

<file path=xl/sharedStrings.xml><?xml version="1.0" encoding="utf-8"?>
<sst xmlns="http://schemas.openxmlformats.org/spreadsheetml/2006/main" count="54" uniqueCount="23">
  <si>
    <t>DATE</t>
  </si>
  <si>
    <t>#TRIPS</t>
  </si>
  <si>
    <t># MATCHS</t>
  </si>
  <si>
    <t>5 min Pool</t>
  </si>
  <si>
    <t>6 min Pool</t>
  </si>
  <si>
    <t>7 min Pool</t>
  </si>
  <si>
    <t>8 min Pool</t>
  </si>
  <si>
    <t>9 min Pool</t>
  </si>
  <si>
    <t>10 min Pool</t>
  </si>
  <si>
    <t>POOL LENGTH
 (MIN)</t>
  </si>
  <si>
    <t>COMPUTATION
 TIME WITH EUCLIDEAN  ELIMINATION</t>
  </si>
  <si>
    <t>COMPUTATION
 TIME (SEC) WITHOUT EUCLIDEAN ELIMINATION</t>
  </si>
  <si>
    <t># TRIPS</t>
  </si>
  <si>
    <t>%</t>
  </si>
  <si>
    <t>Avg Red %</t>
  </si>
  <si>
    <t>5 min</t>
  </si>
  <si>
    <t>6 min</t>
  </si>
  <si>
    <t>7 min</t>
  </si>
  <si>
    <t>8 min</t>
  </si>
  <si>
    <t>9 min</t>
  </si>
  <si>
    <t>10 min</t>
  </si>
  <si>
    <t>WALK TIME FUNCTION</t>
  </si>
  <si>
    <t>SPEED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</si>
</sst>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PLOT1!$R$33:$R$38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</c:numCache>
            </c:numRef>
          </c:xVal>
          <c:yVal>
            <c:numRef>
              <c:f>PLOT1!$S$33:$S$38</c:f>
              <c:numCache>
                <c:formatCode>General</c:formatCode>
                <c:ptCount val="6"/>
                <c:pt idx="0">
                  <c:v>2.1739130434782608</c:v>
                </c:pt>
                <c:pt idx="1">
                  <c:v>9.3995859213250519</c:v>
                </c:pt>
                <c:pt idx="2">
                  <c:v>12.184265010351965</c:v>
                </c:pt>
                <c:pt idx="3">
                  <c:v>21.896049389655527</c:v>
                </c:pt>
                <c:pt idx="4">
                  <c:v>25.420109870237749</c:v>
                </c:pt>
                <c:pt idx="5">
                  <c:v>29.299239623936618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93360"/>
        <c:axId val="1725692272"/>
      </c:scatterChart>
      <c:valAx>
        <c:axId val="17256933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Passengers willing to rideshare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92272"/>
        <c:crosses val="autoZero"/>
        <c:crossBetween val="midCat"/>
      </c:valAx>
      <c:valAx>
        <c:axId val="1725692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in number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PLOT2!$P$15:$P$19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PLOT2!$Q$15:$Q$19</c:f>
              <c:numCache>
                <c:formatCode>General</c:formatCode>
                <c:ptCount val="5"/>
                <c:pt idx="0">
                  <c:v>29.373213705750121</c:v>
                </c:pt>
                <c:pt idx="1">
                  <c:v>30.099982674207073</c:v>
                </c:pt>
                <c:pt idx="2">
                  <c:v>30.389837746670839</c:v>
                </c:pt>
                <c:pt idx="3">
                  <c:v>30.700396752882021</c:v>
                </c:pt>
                <c:pt idx="4">
                  <c:v>29.299239623936618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83024"/>
        <c:axId val="1725701520"/>
      </c:scatterChart>
      <c:valAx>
        <c:axId val="1725683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Maximum</a:t>
                </a:r>
                <a:r>
                  <a:rPr lang="en-US" baseline="0"/>
                  <a:t> speed assumption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01520"/>
        <c:crosses val="autoZero"/>
        <c:crossBetween val="midCat"/>
      </c:valAx>
      <c:valAx>
        <c:axId val="172570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in number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830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[1]PLOT3!$T$57</c:f>
              <c:strCache>
                <c:ptCount val="1"/>
                <c:pt idx="0">
                  <c:v>Avg Red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[1]PLOT3!$S$58:$S$63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[1]PLOT3!$T$58:$T$63</c:f>
              <c:numCache>
                <c:formatCode>General</c:formatCode>
                <c:ptCount val="6"/>
                <c:pt idx="0">
                  <c:v>20.909779491176131</c:v>
                </c:pt>
                <c:pt idx="1">
                  <c:v>23.920132340570454</c:v>
                </c:pt>
                <c:pt idx="2">
                  <c:v>29.299239623936618</c:v>
                </c:pt>
                <c:pt idx="3">
                  <c:v>31.80436879675176</c:v>
                </c:pt>
                <c:pt idx="4">
                  <c:v>34.402181611955882</c:v>
                </c:pt>
                <c:pt idx="5">
                  <c:v>36.888338597167696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92816"/>
        <c:axId val="1725683568"/>
      </c:scatterChart>
      <c:valAx>
        <c:axId val="1725692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tolerated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83568"/>
        <c:crosses val="autoZero"/>
        <c:crossBetween val="midCat"/>
      </c:valAx>
      <c:valAx>
        <c:axId val="1725683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</a:t>
                </a:r>
                <a:r>
                  <a:rPr lang="en-US"/>
                  <a:t> Reduction in Trips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PLOT4!$Q$14:$Q$18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PLOT4!$R$14:$R$18</c:f>
              <c:numCache>
                <c:formatCode>General</c:formatCode>
                <c:ptCount val="5"/>
                <c:pt idx="0">
                  <c:v>7.8346532694358784</c:v>
                </c:pt>
                <c:pt idx="1">
                  <c:v>25.903786620733133</c:v>
                </c:pt>
                <c:pt idx="2">
                  <c:v>29.299239623936618</c:v>
                </c:pt>
                <c:pt idx="3">
                  <c:v>30.700396752882021</c:v>
                </c:pt>
                <c:pt idx="4">
                  <c:v>30.700396752882021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59680"/>
        <c:axId val="1818853152"/>
      </c:scatterChart>
      <c:valAx>
        <c:axId val="18188596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walk-time</a:t>
                </a:r>
                <a:r>
                  <a:rPr lang="en-US" baseline="0"/>
                  <a:t> tolerated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53152"/>
        <c:crosses val="autoZero"/>
        <c:crossBetween val="midCat"/>
      </c:valAx>
      <c:valAx>
        <c:axId val="181885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 Reduction in Trips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[1]PLOT2!$R$83:$R$88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[1]PLOT2!$S$83:$S$88</c:f>
              <c:numCache>
                <c:formatCode>General</c:formatCode>
                <c:ptCount val="6"/>
                <c:pt idx="0">
                  <c:v>28.911771306272595</c:v>
                </c:pt>
                <c:pt idx="1">
                  <c:v>33.114950850644448</c:v>
                </c:pt>
                <c:pt idx="2">
                  <c:v>33.076650904314</c:v>
                </c:pt>
                <c:pt idx="3">
                  <c:v>33.226491453393628</c:v>
                </c:pt>
                <c:pt idx="4">
                  <c:v>34.945280356702938</c:v>
                </c:pt>
                <c:pt idx="5">
                  <c:v>34.241967544681728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79216"/>
        <c:axId val="1725679760"/>
      </c:scatterChart>
      <c:valAx>
        <c:axId val="17256792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Size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79760"/>
        <c:crosses val="autoZero"/>
        <c:crossBetween val="midCat"/>
      </c:valAx>
      <c:valAx>
        <c:axId val="1725679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 Reduction in Trips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677076067189"/>
          <c:y val="0.17812573621419422"/>
          <c:w val="0.78668027751269842"/>
          <c:h val="0.60862617089963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'[1]PLOT6-WEU'!$L$1</c:f>
              <c:strCache>
                <c:ptCount val="1"/>
                <c:pt idx="0">
                  <c:v>COMPUTATION
 TIME WITH EUCLIDEAN  ELIMINATION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'[1]PLOT6-WEU'!$K$2:$K$7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'[1]PLOT6-WEU'!$L$2:$L$7</c:f>
              <c:numCache>
                <c:formatCode>General</c:formatCode>
                <c:ptCount val="6"/>
                <c:pt idx="0">
                  <c:v>55.652173913043477</c:v>
                </c:pt>
                <c:pt idx="1">
                  <c:v>66.913043478260875</c:v>
                </c:pt>
                <c:pt idx="2">
                  <c:v>80.347826086956516</c:v>
                </c:pt>
                <c:pt idx="3">
                  <c:v>80.608695652173907</c:v>
                </c:pt>
                <c:pt idx="4">
                  <c:v>93.217391304347828</c:v>
                </c:pt>
                <c:pt idx="5">
                  <c:v>108.60869565217391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'[1]PLOT6-WEU'!$M$1</c:f>
              <c:strCache>
                <c:ptCount val="1"/>
                <c:pt idx="0">
                  <c:v>COMPUTATION
 TIME (SEC) WITHOUT EUCLIDEAN ELIMINATION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'[1]PLOT6-WEU'!$K$2:$K$7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'[1]PLOT6-WEU'!$M$2:$M$7</c:f>
              <c:numCache>
                <c:formatCode>General</c:formatCode>
                <c:ptCount val="6"/>
                <c:pt idx="0">
                  <c:v>101.65217391304348</c:v>
                </c:pt>
                <c:pt idx="1">
                  <c:v>123.43478260869566</c:v>
                </c:pt>
                <c:pt idx="2">
                  <c:v>152.13043478260869</c:v>
                </c:pt>
                <c:pt idx="3">
                  <c:v>173.43478260869566</c:v>
                </c:pt>
                <c:pt idx="4">
                  <c:v>212.30434782608697</c:v>
                </c:pt>
                <c:pt idx="5">
                  <c:v>233.56521739130434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75408"/>
        <c:axId val="1725673776"/>
      </c:scatterChart>
      <c:valAx>
        <c:axId val="1725675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length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73776"/>
        <c:crosses val="autoZero"/>
        <c:crossBetween val="midCat"/>
      </c:valAx>
      <c:valAx>
        <c:axId val="1725673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3971212615724"/>
          <c:y val="0.17417207981371796"/>
          <c:w val="0.36917138860093202"/>
          <c:h val="0.25031451882076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13</xdr:row>
      <xdr:rowOff>14287</xdr:rowOff>
    </xdr:from>
    <xdr:to>
      <xdr:col>22</xdr:col>
      <xdr:colOff>504825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0.60694</cdr:x>
      <cdr:y>0.5463</cdr:y>
    </cdr:from>
    <cdr:to>
      <cdr:x>0.94444</cdr:x>
      <cdr:y>0.71644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4930" y="1498610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11</xdr:row>
      <xdr:rowOff>160422</xdr:rowOff>
    </xdr:from>
    <xdr:to>
      <xdr:col>14</xdr:col>
      <xdr:colOff>30079</xdr:colOff>
      <xdr:row>33</xdr:row>
      <xdr:rowOff>20054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0.54836</cdr:x>
      <cdr:y>0.5957</cdr:y>
    </cdr:from>
    <cdr:to>
      <cdr:x>0.76006</cdr:x>
      <cdr:y>0.71094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1153" y="2412970"/>
          <a:ext cx="1177921" cy="46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0.54028</cdr:x>
      <cdr:y>0.51852</cdr:y>
    </cdr:from>
    <cdr:to>
      <cdr:x>0.74583</cdr:x>
      <cdr:y>0.68866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0150" y="1422400"/>
          <a:ext cx="93980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>
              <a:effectLst/>
              <a:latin typeface="+mn-lt"/>
              <a:ea typeface="+mn-ea"/>
              <a:cs typeface="+mn-cs"/>
            </a:rPr>
            <a:t>Pool length = 5min</a:t>
          </a:r>
          <a:endParaRPr lang="en-US" sz="1100" i="1" baseline="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442912</xdr:colOff>
      <xdr:row>21</xdr:row>
      <xdr:rowOff>119062</xdr:rowOff>
    </xdr:from>
    <xdr:to>
      <xdr:col>21</xdr:col>
      <xdr:colOff>138112</xdr:colOff>
      <xdr:row>36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0.58611</cdr:x>
      <cdr:y>0.51505</cdr:y>
    </cdr:from>
    <cdr:to>
      <cdr:x>0.92361</cdr:x>
      <cdr:y>0.75868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9700" y="1412875"/>
          <a:ext cx="1543050" cy="66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r>
            <a:rPr lang="en-US" sz="1100" i="1" baseline="0"/>
            <a:t>Max delay tolerated = 10%</a:t>
          </a:r>
          <a:endParaRPr lang="en-US" sz="11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22</xdr:col>
      <xdr:colOff>238125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0.59236</cdr:x>
      <cdr:y>0.43171</cdr:y>
    </cdr:from>
    <cdr:to>
      <cdr:x>0.92986</cdr:x>
      <cdr:y>0.60185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08270" y="1184270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 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119062</xdr:rowOff>
    </xdr:from>
    <xdr:to>
      <xdr:col>22</xdr:col>
      <xdr:colOff>371475</xdr:colOff>
      <xdr:row>36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0.58403</cdr:x>
      <cdr:y>0.52894</cdr:y>
    </cdr:from>
    <cdr:to>
      <cdr:x>0.92153</cdr:x>
      <cdr:y>0.69908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0175" y="1450975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Pool length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14</xdr:col>
      <xdr:colOff>504825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gorithm1_Version_Merge\Algorithm1\Result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OT2"/>
      <sheetName val="PLOT3"/>
      <sheetName val="PLOT4"/>
      <sheetName val="PPLOT5"/>
      <sheetName val="PLOT7"/>
      <sheetName val="Sheet8"/>
      <sheetName val="STATGEN"/>
      <sheetName val="Sheet9"/>
      <sheetName val="PLOT6-WEU"/>
      <sheetName val="Sheet11"/>
    </sheetNames>
    <sheetDataSet>
      <sheetData sheetId="0" refreshError="1"/>
      <sheetData sheetId="1">
        <row r="83">
          <cell r="R83">
            <v>5</v>
          </cell>
          <cell r="S83">
            <v>28.911771306272595</v>
          </cell>
        </row>
        <row r="84">
          <cell r="R84">
            <v>6</v>
          </cell>
          <cell r="S84">
            <v>33.114950850644448</v>
          </cell>
        </row>
        <row r="85">
          <cell r="R85">
            <v>7</v>
          </cell>
          <cell r="S85">
            <v>33.076650904314</v>
          </cell>
        </row>
        <row r="86">
          <cell r="R86">
            <v>8</v>
          </cell>
          <cell r="S86">
            <v>33.226491453393628</v>
          </cell>
        </row>
        <row r="87">
          <cell r="R87">
            <v>9</v>
          </cell>
          <cell r="S87">
            <v>34.945280356702938</v>
          </cell>
        </row>
        <row r="88">
          <cell r="R88">
            <v>10</v>
          </cell>
          <cell r="S88">
            <v>34.241967544681728</v>
          </cell>
        </row>
      </sheetData>
      <sheetData sheetId="2">
        <row r="57">
          <cell r="T57" t="str">
            <v>Avg Red %</v>
          </cell>
        </row>
        <row r="58">
          <cell r="S58">
            <v>5</v>
          </cell>
          <cell r="T58">
            <v>20.909779491176131</v>
          </cell>
        </row>
        <row r="59">
          <cell r="S59">
            <v>7</v>
          </cell>
          <cell r="T59">
            <v>23.920132340570454</v>
          </cell>
        </row>
        <row r="60">
          <cell r="S60">
            <v>10</v>
          </cell>
          <cell r="T60">
            <v>29.299239623936618</v>
          </cell>
        </row>
        <row r="61">
          <cell r="S61">
            <v>12</v>
          </cell>
          <cell r="T61">
            <v>31.80436879675176</v>
          </cell>
        </row>
        <row r="62">
          <cell r="S62">
            <v>15</v>
          </cell>
          <cell r="T62">
            <v>34.402181611955882</v>
          </cell>
        </row>
        <row r="63">
          <cell r="S63">
            <v>20</v>
          </cell>
          <cell r="T63">
            <v>36.888338597167696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L1" t="str">
            <v>COMPUTATION
 TIME WITH EUCLIDEAN  ELIMINATION</v>
          </cell>
          <cell r="M1" t="str">
            <v>COMPUTATION
 TIME (SEC) WITHOUT EUCLIDEAN ELIMINATION</v>
          </cell>
        </row>
        <row r="2">
          <cell r="K2">
            <v>5</v>
          </cell>
          <cell r="L2">
            <v>55.652173913043477</v>
          </cell>
          <cell r="M2">
            <v>101.65217391304348</v>
          </cell>
        </row>
        <row r="3">
          <cell r="K3">
            <v>6</v>
          </cell>
          <cell r="L3">
            <v>66.913043478260875</v>
          </cell>
          <cell r="M3">
            <v>123.43478260869566</v>
          </cell>
        </row>
        <row r="4">
          <cell r="K4">
            <v>7</v>
          </cell>
          <cell r="L4">
            <v>80.347826086956516</v>
          </cell>
          <cell r="M4">
            <v>152.13043478260869</v>
          </cell>
        </row>
        <row r="5">
          <cell r="K5">
            <v>8</v>
          </cell>
          <cell r="L5">
            <v>80.608695652173907</v>
          </cell>
          <cell r="M5">
            <v>173.43478260869566</v>
          </cell>
        </row>
        <row r="6">
          <cell r="K6">
            <v>9</v>
          </cell>
          <cell r="L6">
            <v>93.217391304347828</v>
          </cell>
          <cell r="M6">
            <v>212.30434782608697</v>
          </cell>
        </row>
        <row r="7">
          <cell r="K7">
            <v>10</v>
          </cell>
          <cell r="L7">
            <v>108.60869565217391</v>
          </cell>
          <cell r="M7">
            <v>233.56521739130434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V36" sqref="V36"/>
    </sheetView>
  </sheetViews>
  <sheetFormatPr defaultRowHeight="15" x14ac:dyDescent="0.25"/>
  <cols>
    <col min="1" max="1" width="14" customWidth="1"/>
    <col min="2" max="2" width="9.140625" customWidth="1"/>
    <col min="9" max="9" width="14" customWidth="1"/>
    <col min="10" max="10" width="9.140625" customWidth="1"/>
  </cols>
  <sheetData>
    <row r="1" spans="1:10" x14ac:dyDescent="0.25">
      <c r="A1" s="1" t="s">
        <v>0</v>
      </c>
      <c r="B1" s="7">
        <v>0.1</v>
      </c>
      <c r="C1" s="7">
        <v>0.2</v>
      </c>
      <c r="D1" s="7">
        <v>0.3</v>
      </c>
      <c r="E1" s="7">
        <v>0.5</v>
      </c>
      <c r="F1" s="7">
        <v>0.7</v>
      </c>
      <c r="G1" s="7">
        <v>0.9</v>
      </c>
    </row>
    <row r="2" spans="1:10" x14ac:dyDescent="0.25">
      <c r="A2" s="3"/>
      <c r="B2" s="3"/>
      <c r="C2" s="3"/>
      <c r="D2" s="3"/>
      <c r="E2" s="3"/>
      <c r="F2" s="3"/>
      <c r="G2" s="3"/>
    </row>
    <row r="3" spans="1:10" x14ac:dyDescent="0.25">
      <c r="A3" s="4">
        <v>41275</v>
      </c>
      <c r="B3" s="3">
        <v>1</v>
      </c>
      <c r="C3" s="3">
        <v>3</v>
      </c>
      <c r="D3" s="3">
        <v>4</v>
      </c>
      <c r="E3" s="3">
        <v>6</v>
      </c>
      <c r="F3" s="3">
        <v>10</v>
      </c>
      <c r="G3" s="3">
        <v>13</v>
      </c>
      <c r="J3" s="3"/>
    </row>
    <row r="4" spans="1:10" x14ac:dyDescent="0.25">
      <c r="A4" s="4">
        <v>41276</v>
      </c>
      <c r="B4" s="3">
        <v>3</v>
      </c>
      <c r="C4" s="3">
        <v>4</v>
      </c>
      <c r="D4" s="3">
        <v>6</v>
      </c>
      <c r="E4" s="3">
        <v>10</v>
      </c>
      <c r="F4" s="3">
        <v>14</v>
      </c>
      <c r="G4" s="3">
        <v>18</v>
      </c>
      <c r="J4" s="3"/>
    </row>
    <row r="5" spans="1:10" x14ac:dyDescent="0.25">
      <c r="A5" s="4">
        <v>41277</v>
      </c>
      <c r="B5" s="3">
        <v>1</v>
      </c>
      <c r="C5" s="3">
        <v>2</v>
      </c>
      <c r="D5" s="3">
        <v>2</v>
      </c>
      <c r="E5" s="3">
        <v>4</v>
      </c>
      <c r="F5" s="3">
        <v>6</v>
      </c>
      <c r="G5" s="3">
        <v>8</v>
      </c>
      <c r="J5" s="3"/>
    </row>
    <row r="6" spans="1:10" x14ac:dyDescent="0.25">
      <c r="A6" s="4">
        <v>41278</v>
      </c>
      <c r="B6" s="3">
        <v>2</v>
      </c>
      <c r="C6" s="3">
        <v>4</v>
      </c>
      <c r="D6" s="3">
        <v>6</v>
      </c>
      <c r="E6" s="3">
        <v>8</v>
      </c>
      <c r="F6" s="3">
        <v>11</v>
      </c>
      <c r="G6" s="3">
        <v>14</v>
      </c>
      <c r="J6" s="3"/>
    </row>
    <row r="7" spans="1:10" x14ac:dyDescent="0.25">
      <c r="A7" s="4">
        <v>41281</v>
      </c>
      <c r="B7" s="3">
        <v>4</v>
      </c>
      <c r="C7" s="3">
        <v>7</v>
      </c>
      <c r="D7" s="3">
        <v>10</v>
      </c>
      <c r="E7" s="3">
        <v>17</v>
      </c>
      <c r="F7" s="3">
        <v>24</v>
      </c>
      <c r="G7" s="3">
        <v>30</v>
      </c>
      <c r="J7" s="3"/>
    </row>
    <row r="8" spans="1:10" x14ac:dyDescent="0.25">
      <c r="A8" s="4">
        <v>41282</v>
      </c>
      <c r="B8" s="3">
        <v>2</v>
      </c>
      <c r="C8" s="3">
        <v>3</v>
      </c>
      <c r="D8" s="3">
        <v>4</v>
      </c>
      <c r="E8" s="3">
        <v>7</v>
      </c>
      <c r="F8" s="3">
        <v>11</v>
      </c>
      <c r="G8" s="3">
        <v>14</v>
      </c>
      <c r="J8" s="3"/>
    </row>
    <row r="9" spans="1:10" x14ac:dyDescent="0.25">
      <c r="A9" s="4">
        <v>41283</v>
      </c>
      <c r="B9" s="3">
        <v>2</v>
      </c>
      <c r="C9" s="3">
        <v>5</v>
      </c>
      <c r="D9" s="3">
        <v>6</v>
      </c>
      <c r="E9" s="3">
        <v>9</v>
      </c>
      <c r="F9" s="3">
        <v>13</v>
      </c>
      <c r="G9" s="3">
        <v>17</v>
      </c>
      <c r="J9" s="3"/>
    </row>
    <row r="10" spans="1:10" x14ac:dyDescent="0.25">
      <c r="A10" s="4">
        <v>41284</v>
      </c>
      <c r="B10" s="3">
        <v>2</v>
      </c>
      <c r="C10" s="3">
        <v>4</v>
      </c>
      <c r="D10" s="3">
        <v>6</v>
      </c>
      <c r="E10" s="3">
        <v>9</v>
      </c>
      <c r="F10" s="3">
        <v>11</v>
      </c>
      <c r="G10" s="3">
        <v>15</v>
      </c>
      <c r="J10" s="3"/>
    </row>
    <row r="11" spans="1:10" x14ac:dyDescent="0.25">
      <c r="A11" s="4">
        <v>41285</v>
      </c>
      <c r="B11" s="3">
        <v>2</v>
      </c>
      <c r="C11" s="3">
        <v>3</v>
      </c>
      <c r="D11" s="3">
        <v>4</v>
      </c>
      <c r="E11" s="3">
        <v>8</v>
      </c>
      <c r="F11" s="3">
        <v>11</v>
      </c>
      <c r="G11" s="3">
        <v>13</v>
      </c>
      <c r="J11" s="3"/>
    </row>
    <row r="12" spans="1:10" x14ac:dyDescent="0.25">
      <c r="A12" s="4">
        <v>41288</v>
      </c>
      <c r="B12" s="3">
        <v>2</v>
      </c>
      <c r="C12" s="3">
        <v>6</v>
      </c>
      <c r="D12" s="3">
        <v>8</v>
      </c>
      <c r="E12" s="3">
        <v>12</v>
      </c>
      <c r="F12" s="3">
        <v>18</v>
      </c>
      <c r="G12" s="3">
        <v>24</v>
      </c>
      <c r="J12" s="3"/>
    </row>
    <row r="13" spans="1:10" x14ac:dyDescent="0.25">
      <c r="A13" s="4">
        <v>41289</v>
      </c>
      <c r="B13" s="3">
        <v>2</v>
      </c>
      <c r="C13" s="3">
        <v>4</v>
      </c>
      <c r="D13" s="3">
        <v>7</v>
      </c>
      <c r="E13" s="3">
        <v>13</v>
      </c>
      <c r="F13" s="3">
        <v>18</v>
      </c>
      <c r="G13" s="3">
        <v>23</v>
      </c>
      <c r="J13" s="3"/>
    </row>
    <row r="14" spans="1:10" x14ac:dyDescent="0.25">
      <c r="A14" s="4">
        <v>41290</v>
      </c>
      <c r="B14" s="3">
        <v>0</v>
      </c>
      <c r="C14" s="3">
        <v>1</v>
      </c>
      <c r="D14" s="3">
        <v>3</v>
      </c>
      <c r="E14" s="3">
        <v>6</v>
      </c>
      <c r="F14" s="3">
        <v>9</v>
      </c>
      <c r="G14" s="3">
        <v>12</v>
      </c>
      <c r="J14" s="3"/>
    </row>
    <row r="15" spans="1:10" x14ac:dyDescent="0.25">
      <c r="A15" s="4">
        <v>41291</v>
      </c>
      <c r="B15" s="3">
        <v>1</v>
      </c>
      <c r="C15" s="3">
        <v>2</v>
      </c>
      <c r="D15" s="3">
        <v>4</v>
      </c>
      <c r="E15" s="3">
        <v>8</v>
      </c>
      <c r="F15" s="3">
        <v>10</v>
      </c>
      <c r="G15" s="3">
        <v>13</v>
      </c>
      <c r="J15" s="3"/>
    </row>
    <row r="16" spans="1:10" x14ac:dyDescent="0.25">
      <c r="A16" s="4">
        <v>41292</v>
      </c>
      <c r="B16" s="3">
        <v>0</v>
      </c>
      <c r="C16" s="3">
        <v>1</v>
      </c>
      <c r="D16" s="3">
        <v>2</v>
      </c>
      <c r="E16" s="3">
        <v>3</v>
      </c>
      <c r="F16" s="3">
        <v>6</v>
      </c>
      <c r="G16" s="3">
        <v>9</v>
      </c>
      <c r="J16" s="3"/>
    </row>
    <row r="17" spans="1:23" x14ac:dyDescent="0.25">
      <c r="A17" s="4">
        <v>41295</v>
      </c>
      <c r="B17" s="3">
        <v>1</v>
      </c>
      <c r="C17" s="3">
        <v>3</v>
      </c>
      <c r="D17" s="3">
        <v>3</v>
      </c>
      <c r="E17" s="3">
        <v>5</v>
      </c>
      <c r="F17" s="3">
        <v>8</v>
      </c>
      <c r="G17" s="3">
        <v>11</v>
      </c>
      <c r="J17" s="3"/>
    </row>
    <row r="18" spans="1:23" x14ac:dyDescent="0.25">
      <c r="A18" s="4">
        <v>41296</v>
      </c>
      <c r="B18" s="3">
        <v>2</v>
      </c>
      <c r="C18" s="3">
        <v>4</v>
      </c>
      <c r="D18" s="3">
        <v>6</v>
      </c>
      <c r="E18" s="3">
        <v>9</v>
      </c>
      <c r="F18" s="3">
        <v>11</v>
      </c>
      <c r="G18" s="3">
        <v>14</v>
      </c>
      <c r="J18" s="3"/>
    </row>
    <row r="19" spans="1:23" x14ac:dyDescent="0.25">
      <c r="A19" s="4">
        <v>41297</v>
      </c>
      <c r="B19" s="3">
        <v>1</v>
      </c>
      <c r="C19" s="3">
        <v>3</v>
      </c>
      <c r="D19" s="3">
        <v>5</v>
      </c>
      <c r="E19" s="3">
        <v>9</v>
      </c>
      <c r="F19" s="3">
        <v>12</v>
      </c>
      <c r="G19" s="3">
        <v>15</v>
      </c>
      <c r="J19" s="3"/>
    </row>
    <row r="20" spans="1:23" x14ac:dyDescent="0.25">
      <c r="A20" s="4">
        <v>41298</v>
      </c>
      <c r="B20" s="3">
        <v>0</v>
      </c>
      <c r="C20" s="3">
        <v>1</v>
      </c>
      <c r="D20" s="3">
        <v>1</v>
      </c>
      <c r="E20" s="3">
        <v>2</v>
      </c>
      <c r="F20" s="3">
        <v>3</v>
      </c>
      <c r="G20" s="3">
        <v>4</v>
      </c>
      <c r="J20" s="3"/>
    </row>
    <row r="21" spans="1:23" x14ac:dyDescent="0.25">
      <c r="A21" s="4">
        <v>41299</v>
      </c>
      <c r="B21" s="3">
        <v>1</v>
      </c>
      <c r="C21" s="3">
        <v>2</v>
      </c>
      <c r="D21" s="3">
        <v>2</v>
      </c>
      <c r="E21" s="3">
        <v>5</v>
      </c>
      <c r="F21" s="3">
        <v>7</v>
      </c>
      <c r="G21" s="3">
        <v>9</v>
      </c>
      <c r="J21" s="3"/>
    </row>
    <row r="22" spans="1:23" x14ac:dyDescent="0.25">
      <c r="A22" s="4">
        <v>41302</v>
      </c>
      <c r="B22" s="3">
        <v>4</v>
      </c>
      <c r="C22" s="3">
        <v>5</v>
      </c>
      <c r="D22" s="3">
        <v>7</v>
      </c>
      <c r="E22" s="3">
        <v>12</v>
      </c>
      <c r="F22" s="3">
        <v>17</v>
      </c>
      <c r="G22" s="3">
        <v>22</v>
      </c>
      <c r="J22" s="3"/>
    </row>
    <row r="23" spans="1:23" x14ac:dyDescent="0.25">
      <c r="A23" s="4">
        <v>41303</v>
      </c>
      <c r="B23" s="3">
        <v>1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J23" s="3"/>
    </row>
    <row r="24" spans="1:23" x14ac:dyDescent="0.25">
      <c r="A24" s="4">
        <v>41304</v>
      </c>
      <c r="B24" s="3">
        <v>0</v>
      </c>
      <c r="C24" s="3">
        <v>1</v>
      </c>
      <c r="D24" s="3">
        <v>1</v>
      </c>
      <c r="E24" s="3">
        <v>2</v>
      </c>
      <c r="F24" s="3">
        <v>3</v>
      </c>
      <c r="G24" s="3">
        <v>4</v>
      </c>
      <c r="J24" s="3"/>
    </row>
    <row r="25" spans="1:23" x14ac:dyDescent="0.25">
      <c r="A25" s="4">
        <v>41305</v>
      </c>
      <c r="B25" s="3">
        <v>2</v>
      </c>
      <c r="C25" s="3">
        <v>3</v>
      </c>
      <c r="D25" s="3">
        <v>5</v>
      </c>
      <c r="E25" s="3">
        <v>6</v>
      </c>
      <c r="F25" s="3">
        <v>8</v>
      </c>
      <c r="G25" s="3">
        <v>10</v>
      </c>
      <c r="J25" s="3"/>
      <c r="R25">
        <v>2.1739130434782608</v>
      </c>
      <c r="S25">
        <v>9.3995859213250519</v>
      </c>
      <c r="T25">
        <v>12.184265010351965</v>
      </c>
      <c r="U25">
        <v>21.896049389655527</v>
      </c>
      <c r="V25">
        <v>25.420109870237749</v>
      </c>
      <c r="W25">
        <v>29.299239623936618</v>
      </c>
    </row>
    <row r="27" spans="1:23" x14ac:dyDescent="0.25">
      <c r="A27" s="1" t="s">
        <v>0</v>
      </c>
      <c r="B27" s="7">
        <v>0.1</v>
      </c>
      <c r="C27" s="7">
        <v>0.2</v>
      </c>
      <c r="D27" s="7">
        <v>0.3</v>
      </c>
      <c r="E27" s="7">
        <v>0.5</v>
      </c>
      <c r="F27" s="7">
        <v>0.7</v>
      </c>
      <c r="G27" s="7">
        <v>0.9</v>
      </c>
      <c r="I27" s="1" t="s">
        <v>0</v>
      </c>
      <c r="J27" s="7">
        <v>0.1</v>
      </c>
      <c r="K27" s="7">
        <v>0.2</v>
      </c>
      <c r="L27" s="7">
        <v>0.3</v>
      </c>
      <c r="M27" s="7">
        <v>0.5</v>
      </c>
      <c r="N27" s="7">
        <v>0.7</v>
      </c>
      <c r="O27" s="7">
        <v>0.9</v>
      </c>
    </row>
    <row r="28" spans="1:23" x14ac:dyDescent="0.25">
      <c r="A28" s="3"/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</row>
    <row r="29" spans="1:23" x14ac:dyDescent="0.25">
      <c r="A29" s="4">
        <v>41275</v>
      </c>
      <c r="B29" s="3">
        <v>1</v>
      </c>
      <c r="C29" s="3">
        <v>3</v>
      </c>
      <c r="D29" s="3">
        <v>4</v>
      </c>
      <c r="E29" s="3">
        <v>5</v>
      </c>
      <c r="F29" s="3">
        <v>7</v>
      </c>
      <c r="G29" s="3">
        <v>10</v>
      </c>
      <c r="I29" s="4">
        <v>41275</v>
      </c>
      <c r="J29" s="3">
        <f>100-(B29*100/B3)</f>
        <v>0</v>
      </c>
      <c r="K29" s="3">
        <f t="shared" ref="K29:O44" si="0">100-(C29*100/C3)</f>
        <v>0</v>
      </c>
      <c r="L29" s="3">
        <f t="shared" si="0"/>
        <v>0</v>
      </c>
      <c r="M29" s="3">
        <f t="shared" si="0"/>
        <v>16.666666666666671</v>
      </c>
      <c r="N29" s="3">
        <f t="shared" si="0"/>
        <v>30</v>
      </c>
      <c r="O29" s="3">
        <f t="shared" si="0"/>
        <v>23.07692307692308</v>
      </c>
    </row>
    <row r="30" spans="1:23" x14ac:dyDescent="0.25">
      <c r="A30" s="4">
        <v>41276</v>
      </c>
      <c r="B30" s="3">
        <v>3</v>
      </c>
      <c r="C30" s="3">
        <v>4</v>
      </c>
      <c r="D30" s="3">
        <v>6</v>
      </c>
      <c r="E30" s="3">
        <v>9</v>
      </c>
      <c r="F30" s="3">
        <v>12</v>
      </c>
      <c r="G30" s="3">
        <v>15</v>
      </c>
      <c r="I30" s="4">
        <v>41276</v>
      </c>
      <c r="J30" s="3">
        <f t="shared" ref="J30:O51" si="1">100-(B30*100/B4)</f>
        <v>0</v>
      </c>
      <c r="K30" s="3">
        <f t="shared" si="0"/>
        <v>0</v>
      </c>
      <c r="L30" s="3">
        <f t="shared" si="0"/>
        <v>0</v>
      </c>
      <c r="M30" s="3">
        <f t="shared" si="0"/>
        <v>10</v>
      </c>
      <c r="N30" s="3">
        <f t="shared" si="0"/>
        <v>14.285714285714292</v>
      </c>
      <c r="O30" s="3">
        <f t="shared" si="0"/>
        <v>16.666666666666671</v>
      </c>
    </row>
    <row r="31" spans="1:23" x14ac:dyDescent="0.25">
      <c r="A31" s="4">
        <v>41277</v>
      </c>
      <c r="B31" s="3">
        <v>1</v>
      </c>
      <c r="C31" s="3">
        <v>2</v>
      </c>
      <c r="D31" s="3">
        <v>2</v>
      </c>
      <c r="E31" s="3">
        <v>3</v>
      </c>
      <c r="F31" s="3">
        <v>5</v>
      </c>
      <c r="G31" s="3">
        <v>6</v>
      </c>
      <c r="I31" s="4">
        <v>41277</v>
      </c>
      <c r="J31" s="3">
        <f t="shared" si="1"/>
        <v>0</v>
      </c>
      <c r="K31" s="3">
        <f t="shared" si="0"/>
        <v>0</v>
      </c>
      <c r="L31" s="3">
        <f t="shared" si="0"/>
        <v>0</v>
      </c>
      <c r="M31" s="3">
        <f t="shared" si="0"/>
        <v>25</v>
      </c>
      <c r="N31" s="3">
        <f t="shared" si="0"/>
        <v>16.666666666666671</v>
      </c>
      <c r="O31" s="3">
        <f t="shared" si="0"/>
        <v>25</v>
      </c>
    </row>
    <row r="32" spans="1:23" x14ac:dyDescent="0.25">
      <c r="A32" s="4">
        <v>41278</v>
      </c>
      <c r="B32" s="3">
        <v>2</v>
      </c>
      <c r="C32" s="3">
        <v>4</v>
      </c>
      <c r="D32" s="3">
        <v>6</v>
      </c>
      <c r="E32" s="3">
        <v>7</v>
      </c>
      <c r="F32" s="3">
        <v>9</v>
      </c>
      <c r="G32" s="3">
        <v>12</v>
      </c>
      <c r="I32" s="4">
        <v>41278</v>
      </c>
      <c r="J32" s="3">
        <f t="shared" si="1"/>
        <v>0</v>
      </c>
      <c r="K32" s="3">
        <f t="shared" si="0"/>
        <v>0</v>
      </c>
      <c r="L32" s="3">
        <f t="shared" si="0"/>
        <v>0</v>
      </c>
      <c r="M32" s="3">
        <f t="shared" si="0"/>
        <v>12.5</v>
      </c>
      <c r="N32" s="3">
        <f t="shared" si="0"/>
        <v>18.181818181818187</v>
      </c>
      <c r="O32" s="3">
        <f t="shared" si="0"/>
        <v>14.285714285714292</v>
      </c>
    </row>
    <row r="33" spans="1:19" x14ac:dyDescent="0.25">
      <c r="A33" s="4">
        <v>41281</v>
      </c>
      <c r="B33" s="3">
        <v>3</v>
      </c>
      <c r="C33" s="3">
        <v>4</v>
      </c>
      <c r="D33" s="3">
        <v>6</v>
      </c>
      <c r="E33" s="3">
        <v>11</v>
      </c>
      <c r="F33" s="3">
        <v>15</v>
      </c>
      <c r="G33" s="3">
        <v>19</v>
      </c>
      <c r="I33" s="4">
        <v>41281</v>
      </c>
      <c r="J33" s="3">
        <f t="shared" si="1"/>
        <v>25</v>
      </c>
      <c r="K33" s="3">
        <f t="shared" si="0"/>
        <v>42.857142857142854</v>
      </c>
      <c r="L33" s="3">
        <f t="shared" si="0"/>
        <v>40</v>
      </c>
      <c r="M33" s="3">
        <f t="shared" si="0"/>
        <v>35.294117647058826</v>
      </c>
      <c r="N33" s="3">
        <f t="shared" si="0"/>
        <v>37.5</v>
      </c>
      <c r="O33" s="3">
        <f t="shared" si="0"/>
        <v>36.666666666666664</v>
      </c>
      <c r="R33">
        <v>10</v>
      </c>
      <c r="S33">
        <v>2.1739130434782608</v>
      </c>
    </row>
    <row r="34" spans="1:19" x14ac:dyDescent="0.25">
      <c r="A34" s="4">
        <v>41282</v>
      </c>
      <c r="B34" s="3">
        <v>2</v>
      </c>
      <c r="C34" s="3">
        <v>3</v>
      </c>
      <c r="D34" s="3">
        <v>4</v>
      </c>
      <c r="E34" s="3">
        <v>5</v>
      </c>
      <c r="F34" s="3">
        <v>7</v>
      </c>
      <c r="G34" s="3">
        <v>9</v>
      </c>
      <c r="I34" s="4">
        <v>41282</v>
      </c>
      <c r="J34" s="3">
        <f t="shared" si="1"/>
        <v>0</v>
      </c>
      <c r="K34" s="3">
        <f t="shared" si="0"/>
        <v>0</v>
      </c>
      <c r="L34" s="3">
        <f t="shared" si="0"/>
        <v>0</v>
      </c>
      <c r="M34" s="3">
        <f t="shared" si="0"/>
        <v>28.571428571428569</v>
      </c>
      <c r="N34" s="3">
        <f t="shared" si="0"/>
        <v>36.363636363636367</v>
      </c>
      <c r="O34" s="3">
        <f t="shared" si="0"/>
        <v>35.714285714285708</v>
      </c>
      <c r="R34">
        <v>20</v>
      </c>
      <c r="S34">
        <v>9.3995859213250519</v>
      </c>
    </row>
    <row r="35" spans="1:19" x14ac:dyDescent="0.25">
      <c r="A35" s="4">
        <v>41283</v>
      </c>
      <c r="B35" s="3">
        <v>2</v>
      </c>
      <c r="C35" s="3">
        <v>4</v>
      </c>
      <c r="D35" s="3">
        <v>4</v>
      </c>
      <c r="E35" s="3">
        <v>7</v>
      </c>
      <c r="F35" s="3">
        <v>10</v>
      </c>
      <c r="G35" s="3">
        <v>12</v>
      </c>
      <c r="I35" s="4">
        <v>41283</v>
      </c>
      <c r="J35" s="3">
        <f t="shared" si="1"/>
        <v>0</v>
      </c>
      <c r="K35" s="3">
        <f t="shared" si="0"/>
        <v>20</v>
      </c>
      <c r="L35" s="3">
        <f t="shared" si="0"/>
        <v>33.333333333333329</v>
      </c>
      <c r="M35" s="3">
        <f t="shared" si="0"/>
        <v>22.222222222222229</v>
      </c>
      <c r="N35" s="3">
        <f t="shared" si="0"/>
        <v>23.07692307692308</v>
      </c>
      <c r="O35" s="3">
        <f t="shared" si="0"/>
        <v>29.411764705882348</v>
      </c>
      <c r="R35">
        <v>30</v>
      </c>
      <c r="S35">
        <v>12.184265010351965</v>
      </c>
    </row>
    <row r="36" spans="1:19" x14ac:dyDescent="0.25">
      <c r="A36" s="4">
        <v>41284</v>
      </c>
      <c r="B36" s="3">
        <v>2</v>
      </c>
      <c r="C36" s="3">
        <v>3</v>
      </c>
      <c r="D36" s="3">
        <v>5</v>
      </c>
      <c r="E36" s="3">
        <v>6</v>
      </c>
      <c r="F36" s="3">
        <v>7</v>
      </c>
      <c r="G36" s="3">
        <v>10</v>
      </c>
      <c r="I36" s="4">
        <v>41284</v>
      </c>
      <c r="J36" s="3">
        <f t="shared" si="1"/>
        <v>0</v>
      </c>
      <c r="K36" s="3">
        <f t="shared" si="0"/>
        <v>25</v>
      </c>
      <c r="L36" s="3">
        <f t="shared" si="0"/>
        <v>16.666666666666671</v>
      </c>
      <c r="M36" s="3">
        <f t="shared" si="0"/>
        <v>33.333333333333329</v>
      </c>
      <c r="N36" s="3">
        <f t="shared" si="0"/>
        <v>36.363636363636367</v>
      </c>
      <c r="O36" s="3">
        <f t="shared" si="0"/>
        <v>33.333333333333329</v>
      </c>
      <c r="R36">
        <v>50</v>
      </c>
      <c r="S36">
        <v>21.896049389655527</v>
      </c>
    </row>
    <row r="37" spans="1:19" x14ac:dyDescent="0.25">
      <c r="A37" s="4">
        <v>41285</v>
      </c>
      <c r="B37" s="3">
        <v>2</v>
      </c>
      <c r="C37" s="3">
        <v>3</v>
      </c>
      <c r="D37" s="3">
        <v>4</v>
      </c>
      <c r="E37" s="3">
        <v>6</v>
      </c>
      <c r="F37" s="3">
        <v>7</v>
      </c>
      <c r="G37" s="3">
        <v>9</v>
      </c>
      <c r="I37" s="4">
        <v>41285</v>
      </c>
      <c r="J37" s="3">
        <f t="shared" si="1"/>
        <v>0</v>
      </c>
      <c r="K37" s="3">
        <f t="shared" si="0"/>
        <v>0</v>
      </c>
      <c r="L37" s="3">
        <f t="shared" si="0"/>
        <v>0</v>
      </c>
      <c r="M37" s="3">
        <f t="shared" si="0"/>
        <v>25</v>
      </c>
      <c r="N37" s="3">
        <f t="shared" si="0"/>
        <v>36.363636363636367</v>
      </c>
      <c r="O37" s="3">
        <f t="shared" si="0"/>
        <v>30.769230769230774</v>
      </c>
      <c r="R37">
        <v>70</v>
      </c>
      <c r="S37">
        <v>25.420109870237749</v>
      </c>
    </row>
    <row r="38" spans="1:19" x14ac:dyDescent="0.25">
      <c r="A38" s="4">
        <v>41288</v>
      </c>
      <c r="B38" s="3">
        <v>2</v>
      </c>
      <c r="C38" s="3">
        <v>5</v>
      </c>
      <c r="D38" s="3">
        <v>6</v>
      </c>
      <c r="E38" s="3">
        <v>8</v>
      </c>
      <c r="F38" s="3">
        <v>12</v>
      </c>
      <c r="G38" s="3">
        <v>14</v>
      </c>
      <c r="I38" s="4">
        <v>41288</v>
      </c>
      <c r="J38" s="3">
        <f t="shared" si="1"/>
        <v>0</v>
      </c>
      <c r="K38" s="3">
        <f t="shared" si="0"/>
        <v>16.666666666666671</v>
      </c>
      <c r="L38" s="3">
        <f t="shared" si="0"/>
        <v>25</v>
      </c>
      <c r="M38" s="3">
        <f t="shared" si="0"/>
        <v>33.333333333333329</v>
      </c>
      <c r="N38" s="3">
        <f t="shared" si="0"/>
        <v>33.333333333333329</v>
      </c>
      <c r="O38" s="3">
        <f t="shared" si="0"/>
        <v>41.666666666666664</v>
      </c>
      <c r="R38">
        <v>90</v>
      </c>
      <c r="S38">
        <v>29.299239623936618</v>
      </c>
    </row>
    <row r="39" spans="1:19" x14ac:dyDescent="0.25">
      <c r="A39" s="4">
        <v>41289</v>
      </c>
      <c r="B39" s="3">
        <v>2</v>
      </c>
      <c r="C39" s="3">
        <v>4</v>
      </c>
      <c r="D39" s="3">
        <v>6</v>
      </c>
      <c r="E39" s="3">
        <v>10</v>
      </c>
      <c r="F39" s="3">
        <v>13</v>
      </c>
      <c r="G39" s="3">
        <v>16</v>
      </c>
      <c r="I39" s="4">
        <v>41289</v>
      </c>
      <c r="J39" s="3">
        <f t="shared" si="1"/>
        <v>0</v>
      </c>
      <c r="K39" s="3">
        <f t="shared" si="0"/>
        <v>0</v>
      </c>
      <c r="L39" s="3">
        <f t="shared" si="0"/>
        <v>14.285714285714292</v>
      </c>
      <c r="M39" s="3">
        <f t="shared" si="0"/>
        <v>23.07692307692308</v>
      </c>
      <c r="N39" s="3">
        <f t="shared" si="0"/>
        <v>27.777777777777771</v>
      </c>
      <c r="O39" s="3">
        <f t="shared" si="0"/>
        <v>30.434782608695656</v>
      </c>
    </row>
    <row r="40" spans="1:19" x14ac:dyDescent="0.25">
      <c r="A40" s="4">
        <v>41290</v>
      </c>
      <c r="B40" s="3">
        <v>0</v>
      </c>
      <c r="C40" s="3">
        <v>1</v>
      </c>
      <c r="D40" s="3">
        <v>3</v>
      </c>
      <c r="E40" s="3">
        <v>6</v>
      </c>
      <c r="F40" s="3">
        <v>8</v>
      </c>
      <c r="G40" s="3">
        <v>10</v>
      </c>
      <c r="I40" s="4">
        <v>41290</v>
      </c>
      <c r="J40" s="3">
        <v>0</v>
      </c>
      <c r="K40" s="3">
        <f t="shared" si="0"/>
        <v>0</v>
      </c>
      <c r="L40" s="3">
        <f t="shared" si="0"/>
        <v>0</v>
      </c>
      <c r="M40" s="3">
        <f t="shared" si="0"/>
        <v>0</v>
      </c>
      <c r="N40" s="3">
        <f t="shared" si="0"/>
        <v>11.111111111111114</v>
      </c>
      <c r="O40" s="3">
        <f t="shared" si="0"/>
        <v>16.666666666666671</v>
      </c>
    </row>
    <row r="41" spans="1:19" x14ac:dyDescent="0.25">
      <c r="A41" s="4">
        <v>41291</v>
      </c>
      <c r="B41" s="3">
        <v>1</v>
      </c>
      <c r="C41" s="3">
        <v>2</v>
      </c>
      <c r="D41" s="3">
        <v>4</v>
      </c>
      <c r="E41" s="3">
        <v>7</v>
      </c>
      <c r="F41" s="3">
        <v>9</v>
      </c>
      <c r="G41" s="3">
        <v>11</v>
      </c>
      <c r="I41" s="4">
        <v>41291</v>
      </c>
      <c r="J41" s="3">
        <f t="shared" si="1"/>
        <v>0</v>
      </c>
      <c r="K41" s="3">
        <f t="shared" si="0"/>
        <v>0</v>
      </c>
      <c r="L41" s="3">
        <f t="shared" si="0"/>
        <v>0</v>
      </c>
      <c r="M41" s="3">
        <f t="shared" si="0"/>
        <v>12.5</v>
      </c>
      <c r="N41" s="3">
        <f t="shared" si="0"/>
        <v>10</v>
      </c>
      <c r="O41" s="3">
        <f t="shared" si="0"/>
        <v>15.384615384615387</v>
      </c>
    </row>
    <row r="42" spans="1:19" x14ac:dyDescent="0.25">
      <c r="A42" s="4">
        <v>41292</v>
      </c>
      <c r="B42" s="3">
        <v>0</v>
      </c>
      <c r="C42" s="3">
        <v>1</v>
      </c>
      <c r="D42" s="3">
        <v>2</v>
      </c>
      <c r="E42" s="3">
        <v>3</v>
      </c>
      <c r="F42" s="3">
        <v>5</v>
      </c>
      <c r="G42" s="3">
        <v>6</v>
      </c>
      <c r="I42" s="4">
        <v>41292</v>
      </c>
      <c r="J42" s="3">
        <v>0</v>
      </c>
      <c r="K42" s="3">
        <f t="shared" si="0"/>
        <v>0</v>
      </c>
      <c r="L42" s="3">
        <f t="shared" si="0"/>
        <v>0</v>
      </c>
      <c r="M42" s="3">
        <f t="shared" si="0"/>
        <v>0</v>
      </c>
      <c r="N42" s="3">
        <f t="shared" si="0"/>
        <v>16.666666666666671</v>
      </c>
      <c r="O42" s="3">
        <f t="shared" si="0"/>
        <v>33.333333333333329</v>
      </c>
    </row>
    <row r="43" spans="1:19" x14ac:dyDescent="0.25">
      <c r="A43" s="4">
        <v>41295</v>
      </c>
      <c r="B43" s="3">
        <v>1</v>
      </c>
      <c r="C43" s="3">
        <v>2</v>
      </c>
      <c r="D43" s="3">
        <v>2</v>
      </c>
      <c r="E43" s="3">
        <v>4</v>
      </c>
      <c r="F43" s="3">
        <v>6</v>
      </c>
      <c r="G43" s="3">
        <v>8</v>
      </c>
      <c r="I43" s="4">
        <v>41295</v>
      </c>
      <c r="J43" s="3">
        <f t="shared" si="1"/>
        <v>0</v>
      </c>
      <c r="K43" s="3">
        <f t="shared" si="0"/>
        <v>33.333333333333329</v>
      </c>
      <c r="L43" s="3">
        <f t="shared" si="0"/>
        <v>33.333333333333329</v>
      </c>
      <c r="M43" s="3">
        <f t="shared" si="0"/>
        <v>20</v>
      </c>
      <c r="N43" s="3">
        <f t="shared" si="0"/>
        <v>25</v>
      </c>
      <c r="O43" s="3">
        <f t="shared" si="0"/>
        <v>27.272727272727266</v>
      </c>
    </row>
    <row r="44" spans="1:19" x14ac:dyDescent="0.25">
      <c r="A44" s="4">
        <v>41296</v>
      </c>
      <c r="B44" s="3">
        <v>2</v>
      </c>
      <c r="C44" s="3">
        <v>3</v>
      </c>
      <c r="D44" s="3">
        <v>4</v>
      </c>
      <c r="E44" s="3">
        <v>7</v>
      </c>
      <c r="F44" s="3">
        <v>8</v>
      </c>
      <c r="G44" s="3">
        <v>9</v>
      </c>
      <c r="I44" s="4">
        <v>41296</v>
      </c>
      <c r="J44" s="3">
        <f t="shared" si="1"/>
        <v>0</v>
      </c>
      <c r="K44" s="3">
        <f t="shared" si="0"/>
        <v>25</v>
      </c>
      <c r="L44" s="3">
        <f t="shared" si="0"/>
        <v>33.333333333333329</v>
      </c>
      <c r="M44" s="3">
        <f t="shared" si="0"/>
        <v>22.222222222222229</v>
      </c>
      <c r="N44" s="3">
        <f t="shared" si="0"/>
        <v>27.272727272727266</v>
      </c>
      <c r="O44" s="3">
        <f t="shared" si="0"/>
        <v>35.714285714285708</v>
      </c>
    </row>
    <row r="45" spans="1:19" x14ac:dyDescent="0.25">
      <c r="A45" s="4">
        <v>41297</v>
      </c>
      <c r="B45" s="3">
        <v>1</v>
      </c>
      <c r="C45" s="3">
        <v>3</v>
      </c>
      <c r="D45" s="3">
        <v>5</v>
      </c>
      <c r="E45" s="3">
        <v>7</v>
      </c>
      <c r="F45" s="3">
        <v>9</v>
      </c>
      <c r="G45" s="3">
        <v>10</v>
      </c>
      <c r="I45" s="4">
        <v>41297</v>
      </c>
      <c r="J45" s="3">
        <f t="shared" si="1"/>
        <v>0</v>
      </c>
      <c r="K45" s="3">
        <f t="shared" si="1"/>
        <v>0</v>
      </c>
      <c r="L45" s="3">
        <f t="shared" si="1"/>
        <v>0</v>
      </c>
      <c r="M45" s="3">
        <f t="shared" si="1"/>
        <v>22.222222222222229</v>
      </c>
      <c r="N45" s="3">
        <f t="shared" si="1"/>
        <v>25</v>
      </c>
      <c r="O45" s="3">
        <f t="shared" si="1"/>
        <v>33.333333333333329</v>
      </c>
    </row>
    <row r="46" spans="1:19" x14ac:dyDescent="0.25">
      <c r="A46" s="4">
        <v>41298</v>
      </c>
      <c r="B46" s="3">
        <v>0</v>
      </c>
      <c r="C46" s="3">
        <v>1</v>
      </c>
      <c r="D46" s="3">
        <v>1</v>
      </c>
      <c r="E46" s="3">
        <v>1</v>
      </c>
      <c r="F46" s="3">
        <v>2</v>
      </c>
      <c r="G46" s="3">
        <v>2</v>
      </c>
      <c r="I46" s="4">
        <v>41298</v>
      </c>
      <c r="J46" s="3">
        <v>0</v>
      </c>
      <c r="K46" s="3">
        <f t="shared" si="1"/>
        <v>0</v>
      </c>
      <c r="L46" s="3">
        <f t="shared" si="1"/>
        <v>0</v>
      </c>
      <c r="M46" s="3">
        <f t="shared" si="1"/>
        <v>50</v>
      </c>
      <c r="N46" s="3">
        <f t="shared" si="1"/>
        <v>33.333333333333329</v>
      </c>
      <c r="O46" s="3">
        <f t="shared" si="1"/>
        <v>50</v>
      </c>
    </row>
    <row r="47" spans="1:19" x14ac:dyDescent="0.25">
      <c r="A47" s="4">
        <v>41299</v>
      </c>
      <c r="B47" s="3">
        <v>1</v>
      </c>
      <c r="C47" s="3">
        <v>2</v>
      </c>
      <c r="D47" s="3">
        <v>2</v>
      </c>
      <c r="E47" s="3">
        <v>4</v>
      </c>
      <c r="F47" s="3">
        <v>5</v>
      </c>
      <c r="G47" s="3">
        <v>6</v>
      </c>
      <c r="I47" s="4">
        <v>41299</v>
      </c>
      <c r="J47" s="3">
        <f t="shared" si="1"/>
        <v>0</v>
      </c>
      <c r="K47" s="3">
        <f t="shared" si="1"/>
        <v>0</v>
      </c>
      <c r="L47" s="3">
        <f t="shared" si="1"/>
        <v>0</v>
      </c>
      <c r="M47" s="3">
        <f t="shared" si="1"/>
        <v>20</v>
      </c>
      <c r="N47" s="3">
        <f t="shared" si="1"/>
        <v>28.571428571428569</v>
      </c>
      <c r="O47" s="3">
        <f t="shared" si="1"/>
        <v>33.333333333333329</v>
      </c>
    </row>
    <row r="48" spans="1:19" x14ac:dyDescent="0.25">
      <c r="A48" s="4">
        <v>41302</v>
      </c>
      <c r="B48" s="3">
        <v>3</v>
      </c>
      <c r="C48" s="3">
        <v>4</v>
      </c>
      <c r="D48" s="3">
        <v>6</v>
      </c>
      <c r="E48" s="3">
        <v>9</v>
      </c>
      <c r="F48" s="3">
        <v>11</v>
      </c>
      <c r="G48" s="3">
        <v>15</v>
      </c>
      <c r="I48" s="4">
        <v>41302</v>
      </c>
      <c r="J48" s="3">
        <f t="shared" si="1"/>
        <v>25</v>
      </c>
      <c r="K48" s="3">
        <f t="shared" si="1"/>
        <v>20</v>
      </c>
      <c r="L48" s="3">
        <f t="shared" si="1"/>
        <v>14.285714285714292</v>
      </c>
      <c r="M48" s="3">
        <f t="shared" si="1"/>
        <v>25</v>
      </c>
      <c r="N48" s="3">
        <f t="shared" si="1"/>
        <v>35.294117647058826</v>
      </c>
      <c r="O48" s="3">
        <f t="shared" si="1"/>
        <v>31.818181818181813</v>
      </c>
    </row>
    <row r="49" spans="1:15" x14ac:dyDescent="0.25">
      <c r="A49" s="4">
        <v>41303</v>
      </c>
      <c r="B49" s="3">
        <v>1</v>
      </c>
      <c r="C49" s="3">
        <v>1</v>
      </c>
      <c r="D49" s="3">
        <v>1</v>
      </c>
      <c r="E49" s="3">
        <v>2</v>
      </c>
      <c r="F49" s="3">
        <v>3</v>
      </c>
      <c r="G49" s="3">
        <v>3</v>
      </c>
      <c r="I49" s="4">
        <v>41303</v>
      </c>
      <c r="J49" s="3">
        <f t="shared" si="1"/>
        <v>0</v>
      </c>
      <c r="K49" s="3">
        <f t="shared" si="1"/>
        <v>0</v>
      </c>
      <c r="L49" s="3">
        <f t="shared" si="1"/>
        <v>50</v>
      </c>
      <c r="M49" s="3">
        <f t="shared" si="1"/>
        <v>33.333333333333329</v>
      </c>
      <c r="N49" s="3">
        <f t="shared" si="1"/>
        <v>25</v>
      </c>
      <c r="O49" s="3">
        <f t="shared" si="1"/>
        <v>40</v>
      </c>
    </row>
    <row r="50" spans="1:15" x14ac:dyDescent="0.25">
      <c r="A50" s="4">
        <v>41304</v>
      </c>
      <c r="B50" s="3">
        <v>0</v>
      </c>
      <c r="C50" s="3">
        <v>1</v>
      </c>
      <c r="D50" s="3">
        <v>1</v>
      </c>
      <c r="E50" s="3">
        <v>2</v>
      </c>
      <c r="F50" s="3">
        <v>3</v>
      </c>
      <c r="G50" s="3">
        <v>4</v>
      </c>
      <c r="I50" s="4">
        <v>41304</v>
      </c>
      <c r="J50" s="3">
        <v>0</v>
      </c>
      <c r="K50" s="3">
        <f t="shared" si="1"/>
        <v>0</v>
      </c>
      <c r="L50" s="3">
        <f t="shared" si="1"/>
        <v>0</v>
      </c>
      <c r="M50" s="3">
        <f t="shared" si="1"/>
        <v>0</v>
      </c>
      <c r="N50" s="3">
        <f t="shared" si="1"/>
        <v>0</v>
      </c>
      <c r="O50" s="3">
        <f t="shared" si="1"/>
        <v>0</v>
      </c>
    </row>
    <row r="51" spans="1:15" x14ac:dyDescent="0.25">
      <c r="A51" s="4">
        <v>41305</v>
      </c>
      <c r="B51" s="3">
        <v>2</v>
      </c>
      <c r="C51" s="3">
        <v>2</v>
      </c>
      <c r="D51" s="3">
        <v>4</v>
      </c>
      <c r="E51" s="3">
        <v>4</v>
      </c>
      <c r="F51" s="3">
        <v>5</v>
      </c>
      <c r="G51" s="3">
        <v>6</v>
      </c>
      <c r="I51" s="4">
        <v>41305</v>
      </c>
      <c r="J51" s="3">
        <f t="shared" si="1"/>
        <v>0</v>
      </c>
      <c r="K51" s="3">
        <f t="shared" si="1"/>
        <v>33.333333333333329</v>
      </c>
      <c r="L51" s="3">
        <f t="shared" si="1"/>
        <v>20</v>
      </c>
      <c r="M51" s="3">
        <f t="shared" si="1"/>
        <v>33.333333333333329</v>
      </c>
      <c r="N51" s="3">
        <f t="shared" si="1"/>
        <v>37.5</v>
      </c>
      <c r="O51" s="3">
        <f t="shared" si="1"/>
        <v>40</v>
      </c>
    </row>
    <row r="53" spans="1:15" x14ac:dyDescent="0.25">
      <c r="J53">
        <f>AVERAGE(J29:J51)</f>
        <v>2.1739130434782608</v>
      </c>
      <c r="K53">
        <f t="shared" ref="K53:O53" si="2">AVERAGE(K29:K51)</f>
        <v>9.3995859213250519</v>
      </c>
      <c r="L53">
        <f t="shared" si="2"/>
        <v>12.184265010351965</v>
      </c>
      <c r="M53">
        <f t="shared" si="2"/>
        <v>21.896049389655527</v>
      </c>
      <c r="N53">
        <f t="shared" si="2"/>
        <v>25.420109870237749</v>
      </c>
      <c r="O53">
        <f t="shared" si="2"/>
        <v>29.299239623936618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V23" sqref="V23"/>
    </sheetView>
  </sheetViews>
  <sheetFormatPr defaultRowHeight="15" x14ac:dyDescent="0.25"/>
  <cols>
    <col min="1" max="2" width="14" customWidth="1"/>
  </cols>
  <sheetData>
    <row r="1" spans="1:21" x14ac:dyDescent="0.25">
      <c r="A1" s="13" t="s">
        <v>22</v>
      </c>
      <c r="B1" s="13"/>
      <c r="C1" s="13"/>
      <c r="D1" s="13"/>
      <c r="E1" s="13"/>
      <c r="F1" s="13"/>
      <c r="G1" s="13"/>
      <c r="H1" s="13"/>
    </row>
    <row r="3" spans="1:21" x14ac:dyDescent="0.25">
      <c r="A3" s="1" t="s">
        <v>0</v>
      </c>
      <c r="B3" s="1" t="s">
        <v>12</v>
      </c>
      <c r="C3" s="7">
        <v>0.2</v>
      </c>
      <c r="D3" s="7">
        <v>0.4</v>
      </c>
      <c r="E3" s="7">
        <v>0.6</v>
      </c>
      <c r="F3" s="7">
        <v>0.8</v>
      </c>
      <c r="G3" s="7">
        <v>1</v>
      </c>
      <c r="I3" s="7">
        <v>0.2</v>
      </c>
      <c r="J3" s="7">
        <v>0.4</v>
      </c>
      <c r="K3" s="7">
        <v>0.6</v>
      </c>
      <c r="L3" s="7">
        <v>0.8</v>
      </c>
      <c r="M3" s="7">
        <v>1</v>
      </c>
    </row>
    <row r="4" spans="1:21" x14ac:dyDescent="0.25">
      <c r="A4" s="4">
        <v>41275</v>
      </c>
      <c r="B4" s="3">
        <v>13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I4" s="3">
        <f>100-((B4-C4)*100/B4)</f>
        <v>23.07692307692308</v>
      </c>
      <c r="J4" s="3">
        <f>100-((B4-D4)*100/B4)</f>
        <v>23.07692307692308</v>
      </c>
      <c r="K4" s="3">
        <f>100-((B4-E4)*100/B4)</f>
        <v>23.07692307692308</v>
      </c>
      <c r="L4" s="3">
        <f>100-((B4-F4)*100/B4)</f>
        <v>23.07692307692308</v>
      </c>
      <c r="M4" s="3">
        <f>100-((B4-G4)*100/B4)</f>
        <v>23.07692307692308</v>
      </c>
    </row>
    <row r="5" spans="1:21" x14ac:dyDescent="0.25">
      <c r="A5" s="4">
        <v>41276</v>
      </c>
      <c r="B5" s="3">
        <v>18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I5" s="3">
        <f t="shared" ref="I5:I26" si="0">100-((B5-C5)*100/B5)</f>
        <v>16.666666666666671</v>
      </c>
      <c r="J5" s="3">
        <f t="shared" ref="J5:J26" si="1">100-((B5-D5)*100/B5)</f>
        <v>16.666666666666671</v>
      </c>
      <c r="K5" s="3">
        <f t="shared" ref="K5:K26" si="2">100-((B5-E5)*100/B5)</f>
        <v>16.666666666666671</v>
      </c>
      <c r="L5" s="3">
        <f t="shared" ref="L5:L26" si="3">100-((B5-F5)*100/B5)</f>
        <v>16.666666666666671</v>
      </c>
      <c r="M5" s="3">
        <f t="shared" ref="M5:M26" si="4">100-((B5-G5)*100/B5)</f>
        <v>16.666666666666671</v>
      </c>
    </row>
    <row r="6" spans="1:21" x14ac:dyDescent="0.25">
      <c r="A6" s="4">
        <v>41277</v>
      </c>
      <c r="B6" s="3">
        <v>8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I6" s="3">
        <f t="shared" si="0"/>
        <v>25</v>
      </c>
      <c r="J6" s="3">
        <f t="shared" si="1"/>
        <v>25</v>
      </c>
      <c r="K6" s="3">
        <f t="shared" si="2"/>
        <v>25</v>
      </c>
      <c r="L6" s="3">
        <f t="shared" si="3"/>
        <v>25</v>
      </c>
      <c r="M6" s="3">
        <f t="shared" si="4"/>
        <v>25</v>
      </c>
    </row>
    <row r="7" spans="1:21" x14ac:dyDescent="0.25">
      <c r="A7" s="4">
        <v>41278</v>
      </c>
      <c r="B7" s="3">
        <v>14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I7" s="3">
        <f t="shared" si="0"/>
        <v>14.285714285714292</v>
      </c>
      <c r="J7" s="3">
        <f t="shared" si="1"/>
        <v>14.285714285714292</v>
      </c>
      <c r="K7" s="3">
        <f t="shared" si="2"/>
        <v>14.285714285714292</v>
      </c>
      <c r="L7" s="3">
        <f t="shared" si="3"/>
        <v>14.285714285714292</v>
      </c>
      <c r="M7" s="3">
        <f t="shared" si="4"/>
        <v>14.285714285714292</v>
      </c>
    </row>
    <row r="8" spans="1:21" x14ac:dyDescent="0.25">
      <c r="A8" s="4">
        <v>41281</v>
      </c>
      <c r="B8" s="3">
        <v>30</v>
      </c>
      <c r="C8" s="3">
        <v>11</v>
      </c>
      <c r="D8" s="3">
        <v>11</v>
      </c>
      <c r="E8" s="3">
        <v>11</v>
      </c>
      <c r="F8" s="3">
        <v>11</v>
      </c>
      <c r="G8" s="3">
        <v>11</v>
      </c>
      <c r="I8" s="3">
        <f t="shared" si="0"/>
        <v>36.666666666666664</v>
      </c>
      <c r="J8" s="3">
        <f t="shared" si="1"/>
        <v>36.666666666666664</v>
      </c>
      <c r="K8" s="3">
        <f t="shared" si="2"/>
        <v>36.666666666666664</v>
      </c>
      <c r="L8" s="3">
        <f t="shared" si="3"/>
        <v>36.666666666666664</v>
      </c>
      <c r="M8" s="3">
        <f t="shared" si="4"/>
        <v>36.666666666666664</v>
      </c>
    </row>
    <row r="9" spans="1:21" x14ac:dyDescent="0.25">
      <c r="A9" s="4">
        <v>41282</v>
      </c>
      <c r="B9" s="3">
        <v>14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I9" s="3">
        <f t="shared" si="0"/>
        <v>35.714285714285708</v>
      </c>
      <c r="J9" s="3">
        <f t="shared" si="1"/>
        <v>35.714285714285708</v>
      </c>
      <c r="K9" s="3">
        <f t="shared" si="2"/>
        <v>35.714285714285708</v>
      </c>
      <c r="L9" s="3">
        <f t="shared" si="3"/>
        <v>35.714285714285708</v>
      </c>
      <c r="M9" s="3">
        <f t="shared" si="4"/>
        <v>35.714285714285708</v>
      </c>
      <c r="Q9" s="11">
        <v>29.373213705750121</v>
      </c>
      <c r="R9" s="11">
        <v>30.099982674207073</v>
      </c>
      <c r="S9" s="11">
        <v>30.389837746670839</v>
      </c>
      <c r="T9" s="11">
        <v>30.700396752882021</v>
      </c>
      <c r="U9" s="11">
        <v>29.299239623936618</v>
      </c>
    </row>
    <row r="10" spans="1:21" x14ac:dyDescent="0.25">
      <c r="A10" s="4">
        <v>41283</v>
      </c>
      <c r="B10" s="3">
        <v>17</v>
      </c>
      <c r="C10" s="3">
        <v>4</v>
      </c>
      <c r="D10" s="3">
        <v>5</v>
      </c>
      <c r="E10" s="3">
        <v>5</v>
      </c>
      <c r="F10" s="3">
        <v>5</v>
      </c>
      <c r="G10" s="3">
        <v>5</v>
      </c>
      <c r="I10" s="3">
        <f t="shared" si="0"/>
        <v>23.529411764705884</v>
      </c>
      <c r="J10" s="3">
        <f t="shared" si="1"/>
        <v>29.411764705882348</v>
      </c>
      <c r="K10" s="3">
        <f t="shared" si="2"/>
        <v>29.411764705882348</v>
      </c>
      <c r="L10" s="3">
        <f t="shared" si="3"/>
        <v>29.411764705882348</v>
      </c>
      <c r="M10" s="3">
        <f t="shared" si="4"/>
        <v>29.411764705882348</v>
      </c>
    </row>
    <row r="11" spans="1:21" x14ac:dyDescent="0.25">
      <c r="A11" s="4">
        <v>41284</v>
      </c>
      <c r="B11" s="3">
        <v>15</v>
      </c>
      <c r="C11" s="3">
        <v>5</v>
      </c>
      <c r="D11" s="3">
        <v>5</v>
      </c>
      <c r="E11" s="3">
        <v>6</v>
      </c>
      <c r="F11" s="3">
        <v>6</v>
      </c>
      <c r="G11" s="3">
        <v>5</v>
      </c>
      <c r="I11" s="3">
        <f t="shared" si="0"/>
        <v>33.333333333333329</v>
      </c>
      <c r="J11" s="3">
        <f t="shared" si="1"/>
        <v>33.333333333333329</v>
      </c>
      <c r="K11" s="3">
        <f t="shared" si="2"/>
        <v>40</v>
      </c>
      <c r="L11" s="3">
        <f t="shared" si="3"/>
        <v>40</v>
      </c>
      <c r="M11" s="3">
        <f t="shared" si="4"/>
        <v>33.333333333333329</v>
      </c>
    </row>
    <row r="12" spans="1:21" x14ac:dyDescent="0.25">
      <c r="A12" s="4">
        <v>41285</v>
      </c>
      <c r="B12" s="3">
        <v>13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I12" s="3">
        <f t="shared" si="0"/>
        <v>30.769230769230774</v>
      </c>
      <c r="J12" s="3">
        <f t="shared" si="1"/>
        <v>30.769230769230774</v>
      </c>
      <c r="K12" s="3">
        <f t="shared" si="2"/>
        <v>30.769230769230774</v>
      </c>
      <c r="L12" s="3">
        <f t="shared" si="3"/>
        <v>30.769230769230774</v>
      </c>
      <c r="M12" s="3">
        <f t="shared" si="4"/>
        <v>30.769230769230774</v>
      </c>
    </row>
    <row r="13" spans="1:21" x14ac:dyDescent="0.25">
      <c r="A13" s="4">
        <v>41288</v>
      </c>
      <c r="B13" s="3">
        <v>24</v>
      </c>
      <c r="C13" s="3">
        <v>9</v>
      </c>
      <c r="D13" s="3">
        <v>10</v>
      </c>
      <c r="E13" s="3">
        <v>10</v>
      </c>
      <c r="F13" s="3">
        <v>10</v>
      </c>
      <c r="G13" s="3">
        <v>10</v>
      </c>
      <c r="I13" s="3">
        <f t="shared" si="0"/>
        <v>37.5</v>
      </c>
      <c r="J13" s="3">
        <f t="shared" si="1"/>
        <v>41.666666666666664</v>
      </c>
      <c r="K13" s="3">
        <f t="shared" si="2"/>
        <v>41.666666666666664</v>
      </c>
      <c r="L13" s="3">
        <f t="shared" si="3"/>
        <v>41.666666666666664</v>
      </c>
      <c r="M13" s="3">
        <f t="shared" si="4"/>
        <v>41.666666666666664</v>
      </c>
    </row>
    <row r="14" spans="1:21" x14ac:dyDescent="0.25">
      <c r="A14" s="4">
        <v>41289</v>
      </c>
      <c r="B14" s="3">
        <v>23</v>
      </c>
      <c r="C14" s="3">
        <v>8</v>
      </c>
      <c r="D14" s="3">
        <v>8</v>
      </c>
      <c r="E14" s="3">
        <v>8</v>
      </c>
      <c r="F14" s="3">
        <v>8</v>
      </c>
      <c r="G14" s="3">
        <v>7</v>
      </c>
      <c r="I14" s="3">
        <f t="shared" si="0"/>
        <v>34.782608695652172</v>
      </c>
      <c r="J14" s="3">
        <f t="shared" si="1"/>
        <v>34.782608695652172</v>
      </c>
      <c r="K14" s="3">
        <f t="shared" si="2"/>
        <v>34.782608695652172</v>
      </c>
      <c r="L14" s="3">
        <f t="shared" si="3"/>
        <v>34.782608695652172</v>
      </c>
      <c r="M14" s="3">
        <f t="shared" si="4"/>
        <v>30.434782608695656</v>
      </c>
    </row>
    <row r="15" spans="1:21" x14ac:dyDescent="0.25">
      <c r="A15" s="4">
        <v>41290</v>
      </c>
      <c r="B15" s="3">
        <v>12</v>
      </c>
      <c r="C15" s="3">
        <v>4</v>
      </c>
      <c r="D15" s="3">
        <v>4</v>
      </c>
      <c r="E15" s="3">
        <v>4</v>
      </c>
      <c r="F15" s="3">
        <v>4</v>
      </c>
      <c r="G15" s="3">
        <v>2</v>
      </c>
      <c r="I15" s="3">
        <f t="shared" si="0"/>
        <v>33.333333333333329</v>
      </c>
      <c r="J15" s="3">
        <f t="shared" si="1"/>
        <v>33.333333333333329</v>
      </c>
      <c r="K15" s="3">
        <f t="shared" si="2"/>
        <v>33.333333333333329</v>
      </c>
      <c r="L15" s="3">
        <f t="shared" si="3"/>
        <v>33.333333333333329</v>
      </c>
      <c r="M15" s="3">
        <f t="shared" si="4"/>
        <v>16.666666666666671</v>
      </c>
      <c r="P15">
        <v>20</v>
      </c>
      <c r="Q15" s="11">
        <v>29.373213705750121</v>
      </c>
    </row>
    <row r="16" spans="1:21" x14ac:dyDescent="0.25">
      <c r="A16" s="4">
        <v>41291</v>
      </c>
      <c r="B16" s="3">
        <v>13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I16" s="3">
        <f t="shared" si="0"/>
        <v>15.384615384615387</v>
      </c>
      <c r="J16" s="3">
        <f t="shared" si="1"/>
        <v>15.384615384615387</v>
      </c>
      <c r="K16" s="3">
        <f t="shared" si="2"/>
        <v>15.384615384615387</v>
      </c>
      <c r="L16" s="3">
        <f t="shared" si="3"/>
        <v>15.384615384615387</v>
      </c>
      <c r="M16" s="3">
        <f t="shared" si="4"/>
        <v>15.384615384615387</v>
      </c>
      <c r="P16">
        <v>40</v>
      </c>
      <c r="Q16" s="11">
        <v>30.099982674207073</v>
      </c>
    </row>
    <row r="17" spans="1:17" x14ac:dyDescent="0.25">
      <c r="A17" s="4">
        <v>41292</v>
      </c>
      <c r="B17" s="3">
        <v>9</v>
      </c>
      <c r="C17" s="3">
        <v>3</v>
      </c>
      <c r="D17" s="3">
        <v>3</v>
      </c>
      <c r="E17" s="3">
        <v>3</v>
      </c>
      <c r="F17" s="3">
        <v>3</v>
      </c>
      <c r="G17" s="3">
        <v>3</v>
      </c>
      <c r="I17" s="3">
        <f t="shared" si="0"/>
        <v>33.333333333333329</v>
      </c>
      <c r="J17" s="3">
        <f t="shared" si="1"/>
        <v>33.333333333333329</v>
      </c>
      <c r="K17" s="3">
        <f t="shared" si="2"/>
        <v>33.333333333333329</v>
      </c>
      <c r="L17" s="3">
        <f t="shared" si="3"/>
        <v>33.333333333333329</v>
      </c>
      <c r="M17" s="3">
        <f t="shared" si="4"/>
        <v>33.333333333333329</v>
      </c>
      <c r="P17">
        <v>60</v>
      </c>
      <c r="Q17" s="11">
        <v>30.389837746670839</v>
      </c>
    </row>
    <row r="18" spans="1:17" x14ac:dyDescent="0.25">
      <c r="A18" s="4">
        <v>41295</v>
      </c>
      <c r="B18" s="3">
        <v>11</v>
      </c>
      <c r="C18" s="3">
        <v>3</v>
      </c>
      <c r="D18" s="3">
        <v>3</v>
      </c>
      <c r="E18" s="3">
        <v>3</v>
      </c>
      <c r="F18" s="3">
        <v>3</v>
      </c>
      <c r="G18" s="3">
        <v>3</v>
      </c>
      <c r="I18" s="3">
        <f t="shared" si="0"/>
        <v>27.272727272727266</v>
      </c>
      <c r="J18" s="3">
        <f t="shared" si="1"/>
        <v>27.272727272727266</v>
      </c>
      <c r="K18" s="3">
        <f t="shared" si="2"/>
        <v>27.272727272727266</v>
      </c>
      <c r="L18" s="3">
        <f t="shared" si="3"/>
        <v>27.272727272727266</v>
      </c>
      <c r="M18" s="3">
        <f t="shared" si="4"/>
        <v>27.272727272727266</v>
      </c>
      <c r="P18">
        <v>80</v>
      </c>
      <c r="Q18" s="11">
        <v>30.700396752882021</v>
      </c>
    </row>
    <row r="19" spans="1:17" x14ac:dyDescent="0.25">
      <c r="A19" s="4">
        <v>41296</v>
      </c>
      <c r="B19" s="3">
        <v>14</v>
      </c>
      <c r="C19" s="3">
        <v>4</v>
      </c>
      <c r="D19" s="3">
        <v>4</v>
      </c>
      <c r="E19" s="3">
        <v>4</v>
      </c>
      <c r="F19" s="3">
        <v>5</v>
      </c>
      <c r="G19" s="3">
        <v>5</v>
      </c>
      <c r="I19" s="3">
        <f t="shared" si="0"/>
        <v>28.571428571428569</v>
      </c>
      <c r="J19" s="3">
        <f t="shared" si="1"/>
        <v>28.571428571428569</v>
      </c>
      <c r="K19" s="3">
        <f t="shared" si="2"/>
        <v>28.571428571428569</v>
      </c>
      <c r="L19" s="3">
        <f t="shared" si="3"/>
        <v>35.714285714285708</v>
      </c>
      <c r="M19" s="3">
        <f t="shared" si="4"/>
        <v>35.714285714285708</v>
      </c>
      <c r="P19">
        <v>100</v>
      </c>
      <c r="Q19" s="11">
        <v>29.299239623936618</v>
      </c>
    </row>
    <row r="20" spans="1:17" x14ac:dyDescent="0.25">
      <c r="A20" s="4">
        <v>41297</v>
      </c>
      <c r="B20" s="3">
        <v>15</v>
      </c>
      <c r="C20" s="3">
        <v>4</v>
      </c>
      <c r="D20" s="3">
        <v>5</v>
      </c>
      <c r="E20" s="3">
        <v>5</v>
      </c>
      <c r="F20" s="3">
        <v>5</v>
      </c>
      <c r="G20" s="3">
        <v>5</v>
      </c>
      <c r="I20" s="3">
        <f t="shared" si="0"/>
        <v>26.666666666666671</v>
      </c>
      <c r="J20" s="3">
        <f t="shared" si="1"/>
        <v>33.333333333333329</v>
      </c>
      <c r="K20" s="3">
        <f t="shared" si="2"/>
        <v>33.333333333333329</v>
      </c>
      <c r="L20" s="3">
        <f t="shared" si="3"/>
        <v>33.333333333333329</v>
      </c>
      <c r="M20" s="3">
        <f t="shared" si="4"/>
        <v>33.333333333333329</v>
      </c>
    </row>
    <row r="21" spans="1:17" x14ac:dyDescent="0.25">
      <c r="A21" s="4">
        <v>41298</v>
      </c>
      <c r="B21" s="3">
        <v>4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I21" s="3">
        <f t="shared" si="0"/>
        <v>50</v>
      </c>
      <c r="J21" s="3">
        <f t="shared" si="1"/>
        <v>50</v>
      </c>
      <c r="K21" s="3">
        <f t="shared" si="2"/>
        <v>50</v>
      </c>
      <c r="L21" s="3">
        <f t="shared" si="3"/>
        <v>50</v>
      </c>
      <c r="M21" s="3">
        <f t="shared" si="4"/>
        <v>50</v>
      </c>
    </row>
    <row r="22" spans="1:17" x14ac:dyDescent="0.25">
      <c r="A22" s="4">
        <v>41299</v>
      </c>
      <c r="B22" s="3">
        <v>9</v>
      </c>
      <c r="C22" s="3">
        <v>3</v>
      </c>
      <c r="D22" s="3">
        <v>3</v>
      </c>
      <c r="E22" s="3">
        <v>3</v>
      </c>
      <c r="F22" s="3">
        <v>3</v>
      </c>
      <c r="G22" s="3">
        <v>3</v>
      </c>
      <c r="I22" s="3">
        <f t="shared" si="0"/>
        <v>33.333333333333329</v>
      </c>
      <c r="J22" s="3">
        <f t="shared" si="1"/>
        <v>33.333333333333329</v>
      </c>
      <c r="K22" s="3">
        <f t="shared" si="2"/>
        <v>33.333333333333329</v>
      </c>
      <c r="L22" s="3">
        <f t="shared" si="3"/>
        <v>33.333333333333329</v>
      </c>
      <c r="M22" s="3">
        <f t="shared" si="4"/>
        <v>33.333333333333329</v>
      </c>
    </row>
    <row r="23" spans="1:17" x14ac:dyDescent="0.25">
      <c r="A23" s="4">
        <v>41302</v>
      </c>
      <c r="B23" s="3">
        <v>22</v>
      </c>
      <c r="C23" s="3">
        <v>8</v>
      </c>
      <c r="D23" s="3">
        <v>8</v>
      </c>
      <c r="E23" s="3">
        <v>8</v>
      </c>
      <c r="F23" s="3">
        <v>8</v>
      </c>
      <c r="G23" s="3">
        <v>7</v>
      </c>
      <c r="I23" s="3">
        <f t="shared" si="0"/>
        <v>36.363636363636367</v>
      </c>
      <c r="J23" s="3">
        <f t="shared" si="1"/>
        <v>36.363636363636367</v>
      </c>
      <c r="K23" s="3">
        <f t="shared" si="2"/>
        <v>36.363636363636367</v>
      </c>
      <c r="L23" s="3">
        <f t="shared" si="3"/>
        <v>36.363636363636367</v>
      </c>
      <c r="M23" s="3">
        <f t="shared" si="4"/>
        <v>31.818181818181813</v>
      </c>
    </row>
    <row r="24" spans="1:17" x14ac:dyDescent="0.25">
      <c r="A24" s="4">
        <v>41303</v>
      </c>
      <c r="B24" s="3">
        <v>5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I24" s="3">
        <f t="shared" si="0"/>
        <v>40</v>
      </c>
      <c r="J24" s="3">
        <f t="shared" si="1"/>
        <v>40</v>
      </c>
      <c r="K24" s="3">
        <f t="shared" si="2"/>
        <v>40</v>
      </c>
      <c r="L24" s="3">
        <f t="shared" si="3"/>
        <v>40</v>
      </c>
      <c r="M24" s="3">
        <f t="shared" si="4"/>
        <v>40</v>
      </c>
    </row>
    <row r="25" spans="1:17" x14ac:dyDescent="0.25">
      <c r="A25" s="4">
        <v>41304</v>
      </c>
      <c r="B25" s="3">
        <v>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I25" s="3">
        <f t="shared" si="0"/>
        <v>0</v>
      </c>
      <c r="J25" s="3">
        <f t="shared" si="1"/>
        <v>0</v>
      </c>
      <c r="K25" s="3">
        <f t="shared" si="2"/>
        <v>0</v>
      </c>
      <c r="L25" s="3">
        <f t="shared" si="3"/>
        <v>0</v>
      </c>
      <c r="M25" s="3">
        <f t="shared" si="4"/>
        <v>0</v>
      </c>
    </row>
    <row r="26" spans="1:17" x14ac:dyDescent="0.25">
      <c r="A26" s="4">
        <v>41305</v>
      </c>
      <c r="B26" s="3">
        <v>10</v>
      </c>
      <c r="C26" s="3">
        <v>4</v>
      </c>
      <c r="D26" s="3">
        <v>4</v>
      </c>
      <c r="E26" s="3">
        <v>4</v>
      </c>
      <c r="F26" s="3">
        <v>4</v>
      </c>
      <c r="G26" s="3">
        <v>4</v>
      </c>
      <c r="I26" s="3">
        <f t="shared" si="0"/>
        <v>40</v>
      </c>
      <c r="J26" s="3">
        <f t="shared" si="1"/>
        <v>40</v>
      </c>
      <c r="K26" s="3">
        <f t="shared" si="2"/>
        <v>40</v>
      </c>
      <c r="L26" s="3">
        <f t="shared" si="3"/>
        <v>40</v>
      </c>
      <c r="M26" s="3">
        <f t="shared" si="4"/>
        <v>40</v>
      </c>
    </row>
    <row r="28" spans="1:17" x14ac:dyDescent="0.25">
      <c r="I28" s="11">
        <f>AVERAGE(I4:I26)</f>
        <v>29.373213705750121</v>
      </c>
      <c r="J28" s="11">
        <f t="shared" ref="J28:M28" si="5">AVERAGE(J4:J26)</f>
        <v>30.099982674207073</v>
      </c>
      <c r="K28" s="11">
        <f t="shared" si="5"/>
        <v>30.389837746670839</v>
      </c>
      <c r="L28" s="11">
        <f t="shared" si="5"/>
        <v>30.700396752882021</v>
      </c>
      <c r="M28" s="11">
        <f t="shared" si="5"/>
        <v>29.299239623936618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P29" sqref="P29"/>
    </sheetView>
  </sheetViews>
  <sheetFormatPr defaultRowHeight="15" x14ac:dyDescent="0.25"/>
  <cols>
    <col min="1" max="1" width="14" customWidth="1"/>
    <col min="5" max="5" width="11.5703125" customWidth="1"/>
    <col min="9" max="9" width="13.5703125" customWidth="1"/>
    <col min="17" max="17" width="10.140625" customWidth="1"/>
  </cols>
  <sheetData>
    <row r="1" spans="1:17" x14ac:dyDescent="0.25">
      <c r="A1" s="1" t="s">
        <v>0</v>
      </c>
      <c r="B1" s="6" t="s">
        <v>12</v>
      </c>
      <c r="C1" s="7">
        <v>0.05</v>
      </c>
      <c r="D1" s="7">
        <v>7.0000000000000007E-2</v>
      </c>
      <c r="E1" s="7">
        <v>0.1</v>
      </c>
      <c r="F1" s="7">
        <v>0.12</v>
      </c>
      <c r="G1" s="7">
        <v>0.15</v>
      </c>
      <c r="H1" s="7">
        <v>0.2</v>
      </c>
      <c r="I1" s="7">
        <v>0.05</v>
      </c>
      <c r="J1" s="7">
        <v>7.0000000000000007E-2</v>
      </c>
      <c r="K1" s="7">
        <v>0.1</v>
      </c>
      <c r="L1" s="7">
        <v>0.12</v>
      </c>
      <c r="M1" s="7">
        <v>0.15</v>
      </c>
      <c r="N1" s="7">
        <v>0.2</v>
      </c>
      <c r="P1" s="1" t="s">
        <v>13</v>
      </c>
      <c r="Q1" s="1" t="s">
        <v>14</v>
      </c>
    </row>
    <row r="2" spans="1:17" x14ac:dyDescent="0.25">
      <c r="A2" s="3"/>
      <c r="B2" s="3"/>
      <c r="C2" s="3"/>
      <c r="D2" s="3"/>
      <c r="E2" s="3"/>
      <c r="F2" s="3"/>
      <c r="G2" s="3"/>
      <c r="H2" s="3"/>
      <c r="I2" s="5"/>
      <c r="J2" s="5"/>
      <c r="K2" s="5"/>
      <c r="L2" s="5"/>
      <c r="M2" s="5"/>
      <c r="N2" s="5"/>
      <c r="P2" s="3">
        <v>5</v>
      </c>
      <c r="Q2" s="3">
        <v>20.909779491176131</v>
      </c>
    </row>
    <row r="3" spans="1:17" x14ac:dyDescent="0.25">
      <c r="A3" s="4">
        <v>41275</v>
      </c>
      <c r="B3" s="3">
        <v>13</v>
      </c>
      <c r="C3" s="3">
        <v>1</v>
      </c>
      <c r="D3" s="3">
        <v>1</v>
      </c>
      <c r="E3" s="3">
        <v>3</v>
      </c>
      <c r="F3" s="3">
        <v>4</v>
      </c>
      <c r="G3" s="3">
        <v>4</v>
      </c>
      <c r="H3" s="3">
        <v>5</v>
      </c>
      <c r="I3" s="5">
        <f>100-((B3-C3)*100)/B3</f>
        <v>7.6923076923076934</v>
      </c>
      <c r="J3" s="5">
        <f>100-((B3-D3)*100/B3)</f>
        <v>7.6923076923076934</v>
      </c>
      <c r="K3" s="5">
        <f>100-((B3-E3)*100/B3)</f>
        <v>23.07692307692308</v>
      </c>
      <c r="L3" s="5">
        <f>100-((B3-F3)*100/B3)</f>
        <v>30.769230769230774</v>
      </c>
      <c r="M3" s="5">
        <f t="shared" ref="M3:M25" si="0">100-((B3-G3)*100/B3)</f>
        <v>30.769230769230774</v>
      </c>
      <c r="N3" s="5">
        <f t="shared" ref="N3:N25" si="1">100-((B3-H3)*100/B3)</f>
        <v>38.46153846153846</v>
      </c>
      <c r="P3" s="3">
        <v>7</v>
      </c>
      <c r="Q3" s="3">
        <v>23.920132340570454</v>
      </c>
    </row>
    <row r="4" spans="1:17" x14ac:dyDescent="0.25">
      <c r="A4" s="4">
        <v>41276</v>
      </c>
      <c r="B4" s="3">
        <v>18</v>
      </c>
      <c r="C4" s="3">
        <v>2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5">
        <f t="shared" ref="I4:I25" si="2">100-((B4-C4)*100)/B4</f>
        <v>11.111111111111114</v>
      </c>
      <c r="J4" s="5">
        <f t="shared" ref="J4:J25" si="3">100-((B4-D4)*100/B4)</f>
        <v>11.111111111111114</v>
      </c>
      <c r="K4" s="5">
        <f t="shared" ref="K4:K25" si="4">100-((B4-E4)*100/B4)</f>
        <v>16.666666666666671</v>
      </c>
      <c r="L4" s="5">
        <f t="shared" ref="L4:L25" si="5">100-((B4-F4)*100/B4)</f>
        <v>22.222222222222229</v>
      </c>
      <c r="M4" s="5">
        <f t="shared" si="0"/>
        <v>27.777777777777771</v>
      </c>
      <c r="N4" s="5">
        <f t="shared" si="1"/>
        <v>33.333333333333329</v>
      </c>
      <c r="P4" s="3">
        <v>10</v>
      </c>
      <c r="Q4" s="3">
        <v>29.299239623936618</v>
      </c>
    </row>
    <row r="5" spans="1:17" x14ac:dyDescent="0.25">
      <c r="A5" s="4">
        <v>41277</v>
      </c>
      <c r="B5" s="3">
        <v>8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5">
        <f t="shared" si="2"/>
        <v>25</v>
      </c>
      <c r="J5" s="5">
        <f t="shared" si="3"/>
        <v>25</v>
      </c>
      <c r="K5" s="5">
        <f t="shared" si="4"/>
        <v>25</v>
      </c>
      <c r="L5" s="5">
        <f t="shared" si="5"/>
        <v>25</v>
      </c>
      <c r="M5" s="5">
        <f t="shared" si="0"/>
        <v>25</v>
      </c>
      <c r="N5" s="5">
        <f t="shared" si="1"/>
        <v>25</v>
      </c>
      <c r="P5" s="3">
        <v>12</v>
      </c>
      <c r="Q5" s="3">
        <v>31.80436879675176</v>
      </c>
    </row>
    <row r="6" spans="1:17" x14ac:dyDescent="0.25">
      <c r="A6" s="4">
        <v>41278</v>
      </c>
      <c r="B6" s="3">
        <v>14</v>
      </c>
      <c r="C6" s="3">
        <v>1</v>
      </c>
      <c r="D6" s="3">
        <v>1</v>
      </c>
      <c r="E6" s="3">
        <v>2</v>
      </c>
      <c r="F6" s="3">
        <v>2</v>
      </c>
      <c r="G6" s="3">
        <v>3</v>
      </c>
      <c r="H6" s="3">
        <v>5</v>
      </c>
      <c r="I6" s="5">
        <f t="shared" si="2"/>
        <v>7.1428571428571388</v>
      </c>
      <c r="J6" s="5">
        <f t="shared" si="3"/>
        <v>7.1428571428571388</v>
      </c>
      <c r="K6" s="5">
        <f t="shared" si="4"/>
        <v>14.285714285714292</v>
      </c>
      <c r="L6" s="5">
        <f t="shared" si="5"/>
        <v>14.285714285714292</v>
      </c>
      <c r="M6" s="5">
        <f t="shared" si="0"/>
        <v>21.428571428571431</v>
      </c>
      <c r="N6" s="5">
        <f t="shared" si="1"/>
        <v>35.714285714285708</v>
      </c>
      <c r="P6" s="3">
        <v>15</v>
      </c>
      <c r="Q6" s="3">
        <v>34.402181611955882</v>
      </c>
    </row>
    <row r="7" spans="1:17" x14ac:dyDescent="0.25">
      <c r="A7" s="4">
        <v>41281</v>
      </c>
      <c r="B7" s="3">
        <v>30</v>
      </c>
      <c r="C7" s="3">
        <v>11</v>
      </c>
      <c r="D7" s="3">
        <v>11</v>
      </c>
      <c r="E7" s="3">
        <v>11</v>
      </c>
      <c r="F7" s="3">
        <v>13</v>
      </c>
      <c r="G7" s="3">
        <v>13</v>
      </c>
      <c r="H7" s="3">
        <v>13</v>
      </c>
      <c r="I7" s="5">
        <f t="shared" si="2"/>
        <v>36.666666666666664</v>
      </c>
      <c r="J7" s="5">
        <f t="shared" si="3"/>
        <v>36.666666666666664</v>
      </c>
      <c r="K7" s="5">
        <f t="shared" si="4"/>
        <v>36.666666666666664</v>
      </c>
      <c r="L7" s="5">
        <f t="shared" si="5"/>
        <v>43.333333333333336</v>
      </c>
      <c r="M7" s="5">
        <f t="shared" si="0"/>
        <v>43.333333333333336</v>
      </c>
      <c r="N7" s="5">
        <f t="shared" si="1"/>
        <v>43.333333333333336</v>
      </c>
      <c r="P7" s="3">
        <v>20</v>
      </c>
      <c r="Q7" s="3">
        <v>36.888338597167696</v>
      </c>
    </row>
    <row r="8" spans="1:17" x14ac:dyDescent="0.25">
      <c r="A8" s="4">
        <v>41282</v>
      </c>
      <c r="B8" s="3">
        <v>14</v>
      </c>
      <c r="C8" s="3">
        <v>4</v>
      </c>
      <c r="D8" s="3">
        <v>5</v>
      </c>
      <c r="E8" s="3">
        <v>5</v>
      </c>
      <c r="F8" s="3">
        <v>5</v>
      </c>
      <c r="G8" s="3">
        <v>5</v>
      </c>
      <c r="H8" s="3">
        <v>6</v>
      </c>
      <c r="I8" s="5">
        <f t="shared" si="2"/>
        <v>28.571428571428569</v>
      </c>
      <c r="J8" s="5">
        <f t="shared" si="3"/>
        <v>35.714285714285708</v>
      </c>
      <c r="K8" s="5">
        <f t="shared" si="4"/>
        <v>35.714285714285708</v>
      </c>
      <c r="L8" s="5">
        <f t="shared" si="5"/>
        <v>35.714285714285708</v>
      </c>
      <c r="M8" s="5">
        <f t="shared" si="0"/>
        <v>35.714285714285708</v>
      </c>
      <c r="N8" s="5">
        <f t="shared" si="1"/>
        <v>42.857142857142854</v>
      </c>
    </row>
    <row r="9" spans="1:17" x14ac:dyDescent="0.25">
      <c r="A9" s="4">
        <v>41283</v>
      </c>
      <c r="B9" s="3">
        <v>17</v>
      </c>
      <c r="C9" s="3">
        <v>3</v>
      </c>
      <c r="D9" s="3">
        <v>4</v>
      </c>
      <c r="E9" s="3">
        <v>5</v>
      </c>
      <c r="F9" s="3">
        <v>7</v>
      </c>
      <c r="G9" s="3">
        <v>7</v>
      </c>
      <c r="H9" s="3">
        <v>7</v>
      </c>
      <c r="I9" s="5">
        <f t="shared" si="2"/>
        <v>17.647058823529406</v>
      </c>
      <c r="J9" s="5">
        <f t="shared" si="3"/>
        <v>23.529411764705884</v>
      </c>
      <c r="K9" s="5">
        <f t="shared" si="4"/>
        <v>29.411764705882348</v>
      </c>
      <c r="L9" s="5">
        <f t="shared" si="5"/>
        <v>41.176470588235297</v>
      </c>
      <c r="M9" s="5">
        <f t="shared" si="0"/>
        <v>41.176470588235297</v>
      </c>
      <c r="N9" s="5">
        <f t="shared" si="1"/>
        <v>41.176470588235297</v>
      </c>
    </row>
    <row r="10" spans="1:17" x14ac:dyDescent="0.25">
      <c r="A10" s="4">
        <v>41284</v>
      </c>
      <c r="B10" s="3">
        <v>15</v>
      </c>
      <c r="C10" s="3">
        <v>3</v>
      </c>
      <c r="D10" s="3">
        <v>3</v>
      </c>
      <c r="E10" s="3">
        <v>5</v>
      </c>
      <c r="F10" s="3">
        <v>5</v>
      </c>
      <c r="G10" s="3">
        <v>5</v>
      </c>
      <c r="H10" s="3">
        <v>6</v>
      </c>
      <c r="I10" s="5">
        <f t="shared" si="2"/>
        <v>20</v>
      </c>
      <c r="J10" s="5">
        <f t="shared" si="3"/>
        <v>20</v>
      </c>
      <c r="K10" s="5">
        <f t="shared" si="4"/>
        <v>33.333333333333329</v>
      </c>
      <c r="L10" s="5">
        <f t="shared" si="5"/>
        <v>33.333333333333329</v>
      </c>
      <c r="M10" s="5">
        <f t="shared" si="0"/>
        <v>33.333333333333329</v>
      </c>
      <c r="N10" s="5">
        <f t="shared" si="1"/>
        <v>40</v>
      </c>
    </row>
    <row r="11" spans="1:17" x14ac:dyDescent="0.25">
      <c r="A11" s="4">
        <v>41285</v>
      </c>
      <c r="B11" s="3">
        <v>13</v>
      </c>
      <c r="C11" s="3">
        <v>3</v>
      </c>
      <c r="D11" s="3">
        <v>3</v>
      </c>
      <c r="E11" s="3">
        <v>4</v>
      </c>
      <c r="F11" s="3">
        <v>4</v>
      </c>
      <c r="G11" s="3">
        <v>4</v>
      </c>
      <c r="H11" s="3">
        <v>4</v>
      </c>
      <c r="I11" s="5">
        <f t="shared" si="2"/>
        <v>23.07692307692308</v>
      </c>
      <c r="J11" s="5">
        <f t="shared" si="3"/>
        <v>23.07692307692308</v>
      </c>
      <c r="K11" s="5">
        <f t="shared" si="4"/>
        <v>30.769230769230774</v>
      </c>
      <c r="L11" s="5">
        <f t="shared" si="5"/>
        <v>30.769230769230774</v>
      </c>
      <c r="M11" s="5">
        <f t="shared" si="0"/>
        <v>30.769230769230774</v>
      </c>
      <c r="N11" s="5">
        <f t="shared" si="1"/>
        <v>30.769230769230774</v>
      </c>
    </row>
    <row r="12" spans="1:17" x14ac:dyDescent="0.25">
      <c r="A12" s="4">
        <v>41288</v>
      </c>
      <c r="B12" s="3">
        <v>24</v>
      </c>
      <c r="C12" s="3">
        <v>7</v>
      </c>
      <c r="D12" s="3">
        <v>8</v>
      </c>
      <c r="E12" s="3">
        <v>10</v>
      </c>
      <c r="F12" s="3">
        <v>11</v>
      </c>
      <c r="G12" s="3">
        <v>11</v>
      </c>
      <c r="H12" s="3">
        <v>11</v>
      </c>
      <c r="I12" s="5">
        <f t="shared" si="2"/>
        <v>29.166666666666671</v>
      </c>
      <c r="J12" s="5">
        <f t="shared" si="3"/>
        <v>33.333333333333329</v>
      </c>
      <c r="K12" s="5">
        <f t="shared" si="4"/>
        <v>41.666666666666664</v>
      </c>
      <c r="L12" s="5">
        <f t="shared" si="5"/>
        <v>45.833333333333336</v>
      </c>
      <c r="M12" s="5">
        <f t="shared" si="0"/>
        <v>45.833333333333336</v>
      </c>
      <c r="N12" s="5">
        <f t="shared" si="1"/>
        <v>45.833333333333336</v>
      </c>
    </row>
    <row r="13" spans="1:17" x14ac:dyDescent="0.25">
      <c r="A13" s="4">
        <v>41289</v>
      </c>
      <c r="B13" s="3">
        <v>23</v>
      </c>
      <c r="C13" s="3">
        <v>5</v>
      </c>
      <c r="D13" s="3">
        <v>6</v>
      </c>
      <c r="E13" s="3">
        <v>7</v>
      </c>
      <c r="F13" s="3">
        <v>8</v>
      </c>
      <c r="G13" s="3">
        <v>8</v>
      </c>
      <c r="H13" s="3">
        <v>10</v>
      </c>
      <c r="I13" s="5">
        <f t="shared" si="2"/>
        <v>21.739130434782609</v>
      </c>
      <c r="J13" s="5">
        <f t="shared" si="3"/>
        <v>26.086956521739125</v>
      </c>
      <c r="K13" s="5">
        <f t="shared" si="4"/>
        <v>30.434782608695656</v>
      </c>
      <c r="L13" s="5">
        <f t="shared" si="5"/>
        <v>34.782608695652172</v>
      </c>
      <c r="M13" s="5">
        <f t="shared" si="0"/>
        <v>34.782608695652172</v>
      </c>
      <c r="N13" s="5">
        <f t="shared" si="1"/>
        <v>43.478260869565219</v>
      </c>
    </row>
    <row r="14" spans="1:17" x14ac:dyDescent="0.25">
      <c r="A14" s="4">
        <v>41290</v>
      </c>
      <c r="B14" s="3">
        <v>12</v>
      </c>
      <c r="C14" s="3">
        <v>1</v>
      </c>
      <c r="D14" s="3">
        <v>2</v>
      </c>
      <c r="E14" s="3">
        <v>2</v>
      </c>
      <c r="F14" s="3">
        <v>3</v>
      </c>
      <c r="G14" s="3">
        <v>3</v>
      </c>
      <c r="H14" s="3">
        <v>3</v>
      </c>
      <c r="I14" s="5">
        <f t="shared" si="2"/>
        <v>8.3333333333333286</v>
      </c>
      <c r="J14" s="5">
        <f t="shared" si="3"/>
        <v>16.666666666666671</v>
      </c>
      <c r="K14" s="5">
        <f t="shared" si="4"/>
        <v>16.666666666666671</v>
      </c>
      <c r="L14" s="5">
        <f t="shared" si="5"/>
        <v>25</v>
      </c>
      <c r="M14" s="5">
        <f t="shared" si="0"/>
        <v>25</v>
      </c>
      <c r="N14" s="5">
        <f t="shared" si="1"/>
        <v>25</v>
      </c>
    </row>
    <row r="15" spans="1:17" x14ac:dyDescent="0.25">
      <c r="A15" s="4">
        <v>41291</v>
      </c>
      <c r="B15" s="3">
        <v>13</v>
      </c>
      <c r="C15" s="3">
        <v>1</v>
      </c>
      <c r="D15" s="3">
        <v>1</v>
      </c>
      <c r="E15" s="3">
        <v>2</v>
      </c>
      <c r="F15" s="3">
        <v>2</v>
      </c>
      <c r="G15" s="3">
        <v>4</v>
      </c>
      <c r="H15" s="3">
        <v>4</v>
      </c>
      <c r="I15" s="5">
        <f t="shared" si="2"/>
        <v>7.6923076923076934</v>
      </c>
      <c r="J15" s="5">
        <f t="shared" si="3"/>
        <v>7.6923076923076934</v>
      </c>
      <c r="K15" s="5">
        <f t="shared" si="4"/>
        <v>15.384615384615387</v>
      </c>
      <c r="L15" s="5">
        <f t="shared" si="5"/>
        <v>15.384615384615387</v>
      </c>
      <c r="M15" s="5">
        <f t="shared" si="0"/>
        <v>30.769230769230774</v>
      </c>
      <c r="N15" s="5">
        <f t="shared" si="1"/>
        <v>30.769230769230774</v>
      </c>
    </row>
    <row r="16" spans="1:17" x14ac:dyDescent="0.25">
      <c r="A16" s="4">
        <v>41292</v>
      </c>
      <c r="B16" s="3">
        <v>9</v>
      </c>
      <c r="C16" s="3">
        <v>2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5">
        <f t="shared" si="2"/>
        <v>22.222222222222229</v>
      </c>
      <c r="J16" s="5">
        <f t="shared" si="3"/>
        <v>33.333333333333329</v>
      </c>
      <c r="K16" s="5">
        <f t="shared" si="4"/>
        <v>33.333333333333329</v>
      </c>
      <c r="L16" s="5">
        <f t="shared" si="5"/>
        <v>33.333333333333329</v>
      </c>
      <c r="M16" s="5">
        <f t="shared" si="0"/>
        <v>33.333333333333329</v>
      </c>
      <c r="N16" s="5">
        <f t="shared" si="1"/>
        <v>33.333333333333329</v>
      </c>
    </row>
    <row r="17" spans="1:14" x14ac:dyDescent="0.25">
      <c r="A17" s="4">
        <v>41295</v>
      </c>
      <c r="B17" s="3">
        <v>11</v>
      </c>
      <c r="C17" s="3">
        <v>3</v>
      </c>
      <c r="D17" s="3">
        <v>3</v>
      </c>
      <c r="E17" s="3">
        <v>3</v>
      </c>
      <c r="F17" s="3">
        <v>4</v>
      </c>
      <c r="G17" s="3">
        <v>4</v>
      </c>
      <c r="H17" s="3">
        <v>4</v>
      </c>
      <c r="I17" s="5">
        <f t="shared" si="2"/>
        <v>27.272727272727266</v>
      </c>
      <c r="J17" s="5">
        <f t="shared" si="3"/>
        <v>27.272727272727266</v>
      </c>
      <c r="K17" s="5">
        <f t="shared" si="4"/>
        <v>27.272727272727266</v>
      </c>
      <c r="L17" s="5">
        <f t="shared" si="5"/>
        <v>36.363636363636367</v>
      </c>
      <c r="M17" s="5">
        <f t="shared" si="0"/>
        <v>36.363636363636367</v>
      </c>
      <c r="N17" s="5">
        <f t="shared" si="1"/>
        <v>36.363636363636367</v>
      </c>
    </row>
    <row r="18" spans="1:14" x14ac:dyDescent="0.25">
      <c r="A18" s="4">
        <v>41296</v>
      </c>
      <c r="B18" s="3">
        <v>14</v>
      </c>
      <c r="C18" s="3">
        <v>3</v>
      </c>
      <c r="D18" s="3">
        <v>4</v>
      </c>
      <c r="E18" s="3">
        <v>5</v>
      </c>
      <c r="F18" s="3">
        <v>5</v>
      </c>
      <c r="G18" s="3">
        <v>5</v>
      </c>
      <c r="H18" s="3">
        <v>6</v>
      </c>
      <c r="I18" s="5">
        <f t="shared" si="2"/>
        <v>21.428571428571431</v>
      </c>
      <c r="J18" s="5">
        <f t="shared" si="3"/>
        <v>28.571428571428569</v>
      </c>
      <c r="K18" s="5">
        <f t="shared" si="4"/>
        <v>35.714285714285708</v>
      </c>
      <c r="L18" s="5">
        <f t="shared" si="5"/>
        <v>35.714285714285708</v>
      </c>
      <c r="M18" s="5">
        <f t="shared" si="0"/>
        <v>35.714285714285708</v>
      </c>
      <c r="N18" s="5">
        <f t="shared" si="1"/>
        <v>42.857142857142854</v>
      </c>
    </row>
    <row r="19" spans="1:14" x14ac:dyDescent="0.25">
      <c r="A19" s="4">
        <v>41297</v>
      </c>
      <c r="B19" s="3">
        <v>15</v>
      </c>
      <c r="C19" s="3">
        <v>4</v>
      </c>
      <c r="D19" s="3">
        <v>4</v>
      </c>
      <c r="E19" s="3">
        <v>5</v>
      </c>
      <c r="F19" s="3">
        <v>5</v>
      </c>
      <c r="G19" s="3">
        <v>6</v>
      </c>
      <c r="H19" s="3">
        <v>6</v>
      </c>
      <c r="I19" s="5">
        <f t="shared" si="2"/>
        <v>26.666666666666671</v>
      </c>
      <c r="J19" s="5">
        <f t="shared" si="3"/>
        <v>26.666666666666671</v>
      </c>
      <c r="K19" s="5">
        <f t="shared" si="4"/>
        <v>33.333333333333329</v>
      </c>
      <c r="L19" s="5">
        <f t="shared" si="5"/>
        <v>33.333333333333329</v>
      </c>
      <c r="M19" s="5">
        <f t="shared" si="0"/>
        <v>40</v>
      </c>
      <c r="N19" s="5">
        <f t="shared" si="1"/>
        <v>40</v>
      </c>
    </row>
    <row r="20" spans="1:14" x14ac:dyDescent="0.25">
      <c r="A20" s="4">
        <v>41298</v>
      </c>
      <c r="B20" s="3">
        <v>4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5">
        <f t="shared" si="2"/>
        <v>50</v>
      </c>
      <c r="J20" s="5">
        <f t="shared" si="3"/>
        <v>50</v>
      </c>
      <c r="K20" s="5">
        <f t="shared" si="4"/>
        <v>50</v>
      </c>
      <c r="L20" s="5">
        <f t="shared" si="5"/>
        <v>50</v>
      </c>
      <c r="M20" s="5">
        <f t="shared" si="0"/>
        <v>50</v>
      </c>
      <c r="N20" s="5">
        <f t="shared" si="1"/>
        <v>50</v>
      </c>
    </row>
    <row r="21" spans="1:14" x14ac:dyDescent="0.25">
      <c r="A21" s="4">
        <v>41299</v>
      </c>
      <c r="B21" s="3">
        <v>9</v>
      </c>
      <c r="C21" s="3">
        <v>2</v>
      </c>
      <c r="D21" s="3">
        <v>3</v>
      </c>
      <c r="E21" s="3">
        <v>3</v>
      </c>
      <c r="F21" s="3">
        <v>3</v>
      </c>
      <c r="G21" s="3">
        <v>3</v>
      </c>
      <c r="H21" s="3">
        <v>3</v>
      </c>
      <c r="I21" s="5">
        <f t="shared" si="2"/>
        <v>22.222222222222229</v>
      </c>
      <c r="J21" s="5">
        <f t="shared" si="3"/>
        <v>33.333333333333329</v>
      </c>
      <c r="K21" s="5">
        <f t="shared" si="4"/>
        <v>33.333333333333329</v>
      </c>
      <c r="L21" s="5">
        <f t="shared" si="5"/>
        <v>33.333333333333329</v>
      </c>
      <c r="M21" s="5">
        <f t="shared" si="0"/>
        <v>33.333333333333329</v>
      </c>
      <c r="N21" s="5">
        <f t="shared" si="1"/>
        <v>33.333333333333329</v>
      </c>
    </row>
    <row r="22" spans="1:14" x14ac:dyDescent="0.25">
      <c r="A22" s="4">
        <v>41302</v>
      </c>
      <c r="B22" s="3">
        <v>22</v>
      </c>
      <c r="C22" s="3">
        <v>6</v>
      </c>
      <c r="D22" s="3">
        <v>6</v>
      </c>
      <c r="E22" s="3">
        <v>7</v>
      </c>
      <c r="F22" s="3">
        <v>7</v>
      </c>
      <c r="G22" s="3">
        <v>7</v>
      </c>
      <c r="H22" s="3">
        <v>7</v>
      </c>
      <c r="I22" s="5">
        <f t="shared" si="2"/>
        <v>27.272727272727266</v>
      </c>
      <c r="J22" s="5">
        <f t="shared" si="3"/>
        <v>27.272727272727266</v>
      </c>
      <c r="K22" s="5">
        <f t="shared" si="4"/>
        <v>31.818181818181813</v>
      </c>
      <c r="L22" s="5">
        <f t="shared" si="5"/>
        <v>31.818181818181813</v>
      </c>
      <c r="M22" s="5">
        <f t="shared" si="0"/>
        <v>31.818181818181813</v>
      </c>
      <c r="N22" s="5">
        <f t="shared" si="1"/>
        <v>31.818181818181813</v>
      </c>
    </row>
    <row r="23" spans="1:14" x14ac:dyDescent="0.25">
      <c r="A23" s="4">
        <v>41303</v>
      </c>
      <c r="B23" s="3">
        <v>5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 s="3">
        <v>2</v>
      </c>
      <c r="I23" s="5">
        <f t="shared" si="2"/>
        <v>20</v>
      </c>
      <c r="J23" s="5">
        <f t="shared" si="3"/>
        <v>20</v>
      </c>
      <c r="K23" s="5">
        <f t="shared" si="4"/>
        <v>40</v>
      </c>
      <c r="L23" s="5">
        <f t="shared" si="5"/>
        <v>40</v>
      </c>
      <c r="M23" s="5">
        <f t="shared" si="0"/>
        <v>40</v>
      </c>
      <c r="N23" s="5">
        <f t="shared" si="1"/>
        <v>40</v>
      </c>
    </row>
    <row r="24" spans="1:14" x14ac:dyDescent="0.25">
      <c r="A24" s="4">
        <v>41304</v>
      </c>
      <c r="B24" s="3">
        <v>4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5">
        <f t="shared" si="5"/>
        <v>0</v>
      </c>
      <c r="M24" s="5">
        <f t="shared" si="0"/>
        <v>25</v>
      </c>
      <c r="N24" s="5">
        <f t="shared" si="1"/>
        <v>25</v>
      </c>
    </row>
    <row r="25" spans="1:14" x14ac:dyDescent="0.25">
      <c r="A25" s="4">
        <v>41305</v>
      </c>
      <c r="B25" s="3">
        <v>10</v>
      </c>
      <c r="C25" s="3">
        <v>2</v>
      </c>
      <c r="D25" s="3">
        <v>3</v>
      </c>
      <c r="E25" s="3">
        <v>4</v>
      </c>
      <c r="F25" s="3">
        <v>4</v>
      </c>
      <c r="G25" s="3">
        <v>4</v>
      </c>
      <c r="H25" s="3">
        <v>4</v>
      </c>
      <c r="I25" s="5">
        <f t="shared" si="2"/>
        <v>20</v>
      </c>
      <c r="J25" s="5">
        <f t="shared" si="3"/>
        <v>30</v>
      </c>
      <c r="K25" s="5">
        <f t="shared" si="4"/>
        <v>40</v>
      </c>
      <c r="L25" s="5">
        <f t="shared" si="5"/>
        <v>40</v>
      </c>
      <c r="M25" s="5">
        <f t="shared" si="0"/>
        <v>40</v>
      </c>
      <c r="N25" s="5">
        <f t="shared" si="1"/>
        <v>40</v>
      </c>
    </row>
    <row r="26" spans="1:14" x14ac:dyDescent="0.25">
      <c r="E26" s="8"/>
    </row>
    <row r="27" spans="1:14" x14ac:dyDescent="0.25">
      <c r="I27">
        <f>AVERAGE(I3:I25)</f>
        <v>20.909779491176131</v>
      </c>
      <c r="J27">
        <f t="shared" ref="J27:N27" si="6">AVERAGE(J3:J25)</f>
        <v>23.920132340570454</v>
      </c>
      <c r="K27">
        <f t="shared" si="6"/>
        <v>29.299239623936618</v>
      </c>
      <c r="L27">
        <f t="shared" si="6"/>
        <v>31.80436879675176</v>
      </c>
      <c r="M27">
        <f t="shared" si="6"/>
        <v>34.402181611955882</v>
      </c>
      <c r="N27">
        <f t="shared" si="6"/>
        <v>36.888338597167696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V20" sqref="V20"/>
    </sheetView>
  </sheetViews>
  <sheetFormatPr defaultRowHeight="15" x14ac:dyDescent="0.25"/>
  <cols>
    <col min="1" max="2" width="14" customWidth="1"/>
    <col min="9" max="9" width="14" customWidth="1"/>
  </cols>
  <sheetData>
    <row r="1" spans="1:21" x14ac:dyDescent="0.2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21" x14ac:dyDescent="0.25">
      <c r="A3" s="1" t="s">
        <v>0</v>
      </c>
      <c r="B3" s="1" t="s">
        <v>12</v>
      </c>
      <c r="C3" s="12">
        <v>0</v>
      </c>
      <c r="D3" s="12">
        <v>3</v>
      </c>
      <c r="E3" s="12">
        <v>5</v>
      </c>
      <c r="F3" s="12">
        <v>8</v>
      </c>
      <c r="G3" s="12">
        <v>10</v>
      </c>
      <c r="I3" s="1" t="s">
        <v>0</v>
      </c>
      <c r="J3" s="12">
        <v>0</v>
      </c>
      <c r="K3" s="12">
        <v>3</v>
      </c>
      <c r="L3" s="12">
        <v>5</v>
      </c>
      <c r="M3" s="12">
        <v>8</v>
      </c>
      <c r="N3" s="12">
        <v>10</v>
      </c>
    </row>
    <row r="4" spans="1:21" x14ac:dyDescent="0.25">
      <c r="A4" s="4">
        <v>41275</v>
      </c>
      <c r="B4" s="3">
        <v>13</v>
      </c>
      <c r="C4" s="3">
        <v>2</v>
      </c>
      <c r="D4" s="3">
        <v>2</v>
      </c>
      <c r="E4" s="3">
        <v>3</v>
      </c>
      <c r="F4" s="3">
        <v>3</v>
      </c>
      <c r="G4" s="3">
        <v>3</v>
      </c>
      <c r="I4" s="4">
        <v>41275</v>
      </c>
      <c r="J4" s="3">
        <f>100-((B4-C4)*100/B4)</f>
        <v>15.384615384615387</v>
      </c>
      <c r="K4" s="3">
        <f>100-((B4-D4)*100/B4)</f>
        <v>15.384615384615387</v>
      </c>
      <c r="L4" s="3">
        <f>100-((B4-E4)*100/B4)</f>
        <v>23.07692307692308</v>
      </c>
      <c r="M4" s="3">
        <f>100-((B4-F4)*100/B4)</f>
        <v>23.07692307692308</v>
      </c>
      <c r="N4" s="3">
        <f>100-((B4-G4)*100/B4)</f>
        <v>23.07692307692308</v>
      </c>
    </row>
    <row r="5" spans="1:21" x14ac:dyDescent="0.25">
      <c r="A5" s="4">
        <v>41276</v>
      </c>
      <c r="B5" s="3">
        <v>18</v>
      </c>
      <c r="C5" s="3">
        <v>2</v>
      </c>
      <c r="D5" s="3">
        <v>3</v>
      </c>
      <c r="E5" s="3">
        <v>3</v>
      </c>
      <c r="F5" s="3">
        <v>3</v>
      </c>
      <c r="G5" s="3">
        <v>3</v>
      </c>
      <c r="I5" s="4">
        <v>41276</v>
      </c>
      <c r="J5" s="3">
        <f t="shared" ref="J5:J26" si="0">100-((B5-C5)*100/B5)</f>
        <v>11.111111111111114</v>
      </c>
      <c r="K5" s="3">
        <f t="shared" ref="K5:K26" si="1">100-((B5-D5)*100/B5)</f>
        <v>16.666666666666671</v>
      </c>
      <c r="L5" s="3">
        <f t="shared" ref="L5:L26" si="2">100-((B5-E5)*100/B5)</f>
        <v>16.666666666666671</v>
      </c>
      <c r="M5" s="3">
        <f t="shared" ref="M5:M26" si="3">100-((B5-F5)*100/B5)</f>
        <v>16.666666666666671</v>
      </c>
      <c r="N5" s="3">
        <f t="shared" ref="N5:N26" si="4">100-((B5-G5)*100/B5)</f>
        <v>16.666666666666671</v>
      </c>
    </row>
    <row r="6" spans="1:21" x14ac:dyDescent="0.25">
      <c r="A6" s="4">
        <v>41277</v>
      </c>
      <c r="B6" s="3">
        <v>8</v>
      </c>
      <c r="C6" s="3">
        <v>1</v>
      </c>
      <c r="D6" s="3">
        <v>2</v>
      </c>
      <c r="E6" s="3">
        <v>2</v>
      </c>
      <c r="F6" s="3">
        <v>2</v>
      </c>
      <c r="G6" s="3">
        <v>2</v>
      </c>
      <c r="I6" s="4">
        <v>41277</v>
      </c>
      <c r="J6" s="3">
        <f t="shared" si="0"/>
        <v>12.5</v>
      </c>
      <c r="K6" s="3">
        <f t="shared" si="1"/>
        <v>25</v>
      </c>
      <c r="L6" s="3">
        <f t="shared" si="2"/>
        <v>25</v>
      </c>
      <c r="M6" s="3">
        <f t="shared" si="3"/>
        <v>25</v>
      </c>
      <c r="N6" s="3">
        <f t="shared" si="4"/>
        <v>25</v>
      </c>
    </row>
    <row r="7" spans="1:21" x14ac:dyDescent="0.25">
      <c r="A7" s="4">
        <v>41278</v>
      </c>
      <c r="B7" s="3">
        <v>14</v>
      </c>
      <c r="C7" s="3">
        <v>0</v>
      </c>
      <c r="D7" s="3">
        <v>2</v>
      </c>
      <c r="E7" s="3">
        <v>2</v>
      </c>
      <c r="F7" s="3">
        <v>2</v>
      </c>
      <c r="G7" s="3">
        <v>2</v>
      </c>
      <c r="I7" s="4">
        <v>41278</v>
      </c>
      <c r="J7" s="3">
        <f t="shared" si="0"/>
        <v>0</v>
      </c>
      <c r="K7" s="3">
        <f t="shared" si="1"/>
        <v>14.285714285714292</v>
      </c>
      <c r="L7" s="3">
        <f t="shared" si="2"/>
        <v>14.285714285714292</v>
      </c>
      <c r="M7" s="3">
        <f t="shared" si="3"/>
        <v>14.285714285714292</v>
      </c>
      <c r="N7" s="3">
        <f t="shared" si="4"/>
        <v>14.285714285714292</v>
      </c>
      <c r="Q7" s="11">
        <v>7.8346532694358784</v>
      </c>
      <c r="R7" s="11">
        <v>25.903786620733133</v>
      </c>
      <c r="S7" s="11">
        <v>29.299239623936618</v>
      </c>
      <c r="T7" s="11">
        <v>30.700396752882021</v>
      </c>
      <c r="U7" s="11">
        <v>30.700396752882021</v>
      </c>
    </row>
    <row r="8" spans="1:21" x14ac:dyDescent="0.25">
      <c r="A8" s="4">
        <v>41281</v>
      </c>
      <c r="B8" s="3">
        <v>30</v>
      </c>
      <c r="C8" s="3">
        <v>0</v>
      </c>
      <c r="D8" s="3">
        <v>11</v>
      </c>
      <c r="E8" s="3">
        <v>11</v>
      </c>
      <c r="F8" s="3">
        <v>11</v>
      </c>
      <c r="G8" s="3">
        <v>11</v>
      </c>
      <c r="I8" s="4">
        <v>41281</v>
      </c>
      <c r="J8" s="3">
        <f t="shared" si="0"/>
        <v>0</v>
      </c>
      <c r="K8" s="3">
        <f t="shared" si="1"/>
        <v>36.666666666666664</v>
      </c>
      <c r="L8" s="3">
        <f t="shared" si="2"/>
        <v>36.666666666666664</v>
      </c>
      <c r="M8" s="3">
        <f t="shared" si="3"/>
        <v>36.666666666666664</v>
      </c>
      <c r="N8" s="3">
        <f t="shared" si="4"/>
        <v>36.666666666666664</v>
      </c>
    </row>
    <row r="9" spans="1:21" x14ac:dyDescent="0.25">
      <c r="A9" s="4">
        <v>41282</v>
      </c>
      <c r="B9" s="3">
        <v>14</v>
      </c>
      <c r="C9" s="3">
        <v>2</v>
      </c>
      <c r="D9" s="3">
        <v>5</v>
      </c>
      <c r="E9" s="3">
        <v>5</v>
      </c>
      <c r="F9" s="3">
        <v>5</v>
      </c>
      <c r="G9" s="3">
        <v>5</v>
      </c>
      <c r="I9" s="4">
        <v>41282</v>
      </c>
      <c r="J9" s="3">
        <f t="shared" si="0"/>
        <v>14.285714285714292</v>
      </c>
      <c r="K9" s="3">
        <f t="shared" si="1"/>
        <v>35.714285714285708</v>
      </c>
      <c r="L9" s="3">
        <f t="shared" si="2"/>
        <v>35.714285714285708</v>
      </c>
      <c r="M9" s="3">
        <f t="shared" si="3"/>
        <v>35.714285714285708</v>
      </c>
      <c r="N9" s="3">
        <f t="shared" si="4"/>
        <v>35.714285714285708</v>
      </c>
    </row>
    <row r="10" spans="1:21" x14ac:dyDescent="0.25">
      <c r="A10" s="4">
        <v>41283</v>
      </c>
      <c r="B10" s="3">
        <v>17</v>
      </c>
      <c r="C10" s="3">
        <v>0</v>
      </c>
      <c r="D10" s="3">
        <v>5</v>
      </c>
      <c r="E10" s="3">
        <v>5</v>
      </c>
      <c r="F10" s="3">
        <v>5</v>
      </c>
      <c r="G10" s="3">
        <v>5</v>
      </c>
      <c r="I10" s="4">
        <v>41283</v>
      </c>
      <c r="J10" s="3">
        <f t="shared" si="0"/>
        <v>0</v>
      </c>
      <c r="K10" s="3">
        <f t="shared" si="1"/>
        <v>29.411764705882348</v>
      </c>
      <c r="L10" s="3">
        <f t="shared" si="2"/>
        <v>29.411764705882348</v>
      </c>
      <c r="M10" s="3">
        <f t="shared" si="3"/>
        <v>29.411764705882348</v>
      </c>
      <c r="N10" s="3">
        <f t="shared" si="4"/>
        <v>29.411764705882348</v>
      </c>
    </row>
    <row r="11" spans="1:21" x14ac:dyDescent="0.25">
      <c r="A11" s="4">
        <v>41284</v>
      </c>
      <c r="B11" s="3">
        <v>15</v>
      </c>
      <c r="C11" s="3">
        <v>0</v>
      </c>
      <c r="D11" s="3">
        <v>4</v>
      </c>
      <c r="E11" s="3">
        <v>5</v>
      </c>
      <c r="F11" s="3">
        <v>6</v>
      </c>
      <c r="G11" s="3">
        <v>6</v>
      </c>
      <c r="I11" s="4">
        <v>41284</v>
      </c>
      <c r="J11" s="3">
        <f t="shared" si="0"/>
        <v>0</v>
      </c>
      <c r="K11" s="3">
        <f t="shared" si="1"/>
        <v>26.666666666666671</v>
      </c>
      <c r="L11" s="3">
        <f t="shared" si="2"/>
        <v>33.333333333333329</v>
      </c>
      <c r="M11" s="3">
        <f t="shared" si="3"/>
        <v>40</v>
      </c>
      <c r="N11" s="3">
        <f t="shared" si="4"/>
        <v>40</v>
      </c>
    </row>
    <row r="12" spans="1:21" x14ac:dyDescent="0.25">
      <c r="A12" s="4">
        <v>41285</v>
      </c>
      <c r="B12" s="3">
        <v>13</v>
      </c>
      <c r="C12" s="3">
        <v>0</v>
      </c>
      <c r="D12" s="3">
        <v>3</v>
      </c>
      <c r="E12" s="3">
        <v>4</v>
      </c>
      <c r="F12" s="3">
        <v>4</v>
      </c>
      <c r="G12" s="3">
        <v>4</v>
      </c>
      <c r="I12" s="4">
        <v>41285</v>
      </c>
      <c r="J12" s="3">
        <f t="shared" si="0"/>
        <v>0</v>
      </c>
      <c r="K12" s="3">
        <f t="shared" si="1"/>
        <v>23.07692307692308</v>
      </c>
      <c r="L12" s="3">
        <f t="shared" si="2"/>
        <v>30.769230769230774</v>
      </c>
      <c r="M12" s="3">
        <f t="shared" si="3"/>
        <v>30.769230769230774</v>
      </c>
      <c r="N12" s="3">
        <f t="shared" si="4"/>
        <v>30.769230769230774</v>
      </c>
    </row>
    <row r="13" spans="1:21" x14ac:dyDescent="0.25">
      <c r="A13" s="4">
        <v>41288</v>
      </c>
      <c r="B13" s="3">
        <v>24</v>
      </c>
      <c r="C13" s="3">
        <v>1</v>
      </c>
      <c r="D13" s="3">
        <v>9</v>
      </c>
      <c r="E13" s="3">
        <v>10</v>
      </c>
      <c r="F13" s="3">
        <v>10</v>
      </c>
      <c r="G13" s="3">
        <v>10</v>
      </c>
      <c r="I13" s="4">
        <v>41288</v>
      </c>
      <c r="J13" s="3">
        <f t="shared" si="0"/>
        <v>4.1666666666666714</v>
      </c>
      <c r="K13" s="3">
        <f t="shared" si="1"/>
        <v>37.5</v>
      </c>
      <c r="L13" s="3">
        <f t="shared" si="2"/>
        <v>41.666666666666664</v>
      </c>
      <c r="M13" s="3">
        <f t="shared" si="3"/>
        <v>41.666666666666664</v>
      </c>
      <c r="N13" s="3">
        <f t="shared" si="4"/>
        <v>41.666666666666664</v>
      </c>
    </row>
    <row r="14" spans="1:21" x14ac:dyDescent="0.25">
      <c r="A14" s="4">
        <v>41289</v>
      </c>
      <c r="B14" s="3">
        <v>23</v>
      </c>
      <c r="C14" s="3">
        <v>0</v>
      </c>
      <c r="D14" s="3">
        <v>5</v>
      </c>
      <c r="E14" s="3">
        <v>7</v>
      </c>
      <c r="F14" s="3">
        <v>8</v>
      </c>
      <c r="G14" s="3">
        <v>8</v>
      </c>
      <c r="I14" s="4">
        <v>41289</v>
      </c>
      <c r="J14" s="3">
        <f t="shared" si="0"/>
        <v>0</v>
      </c>
      <c r="K14" s="3">
        <f t="shared" si="1"/>
        <v>21.739130434782609</v>
      </c>
      <c r="L14" s="3">
        <f t="shared" si="2"/>
        <v>30.434782608695656</v>
      </c>
      <c r="M14" s="3">
        <f t="shared" si="3"/>
        <v>34.782608695652172</v>
      </c>
      <c r="N14" s="3">
        <f t="shared" si="4"/>
        <v>34.782608695652172</v>
      </c>
      <c r="Q14">
        <v>0</v>
      </c>
      <c r="R14" s="11">
        <v>7.8346532694358784</v>
      </c>
    </row>
    <row r="15" spans="1:21" x14ac:dyDescent="0.25">
      <c r="A15" s="4">
        <v>41290</v>
      </c>
      <c r="B15" s="3">
        <v>12</v>
      </c>
      <c r="C15" s="3">
        <v>0</v>
      </c>
      <c r="D15" s="3">
        <v>1</v>
      </c>
      <c r="E15" s="3">
        <v>2</v>
      </c>
      <c r="F15" s="3">
        <v>4</v>
      </c>
      <c r="G15" s="3">
        <v>4</v>
      </c>
      <c r="I15" s="4">
        <v>41290</v>
      </c>
      <c r="J15" s="3">
        <f t="shared" si="0"/>
        <v>0</v>
      </c>
      <c r="K15" s="3">
        <f t="shared" si="1"/>
        <v>8.3333333333333286</v>
      </c>
      <c r="L15" s="3">
        <f t="shared" si="2"/>
        <v>16.666666666666671</v>
      </c>
      <c r="M15" s="3">
        <f t="shared" si="3"/>
        <v>33.333333333333329</v>
      </c>
      <c r="N15" s="3">
        <f t="shared" si="4"/>
        <v>33.333333333333329</v>
      </c>
      <c r="Q15">
        <v>3</v>
      </c>
      <c r="R15" s="11">
        <v>25.903786620733133</v>
      </c>
    </row>
    <row r="16" spans="1:21" x14ac:dyDescent="0.25">
      <c r="A16" s="4">
        <v>41291</v>
      </c>
      <c r="B16" s="3">
        <v>13</v>
      </c>
      <c r="C16" s="3">
        <v>0</v>
      </c>
      <c r="D16" s="3">
        <v>2</v>
      </c>
      <c r="E16" s="3">
        <v>2</v>
      </c>
      <c r="F16" s="3">
        <v>2</v>
      </c>
      <c r="G16" s="3">
        <v>2</v>
      </c>
      <c r="I16" s="4">
        <v>41291</v>
      </c>
      <c r="J16" s="3">
        <f t="shared" si="0"/>
        <v>0</v>
      </c>
      <c r="K16" s="3">
        <f t="shared" si="1"/>
        <v>15.384615384615387</v>
      </c>
      <c r="L16" s="3">
        <f t="shared" si="2"/>
        <v>15.384615384615387</v>
      </c>
      <c r="M16" s="3">
        <f t="shared" si="3"/>
        <v>15.384615384615387</v>
      </c>
      <c r="N16" s="3">
        <f t="shared" si="4"/>
        <v>15.384615384615387</v>
      </c>
      <c r="Q16">
        <v>5</v>
      </c>
      <c r="R16" s="11">
        <v>29.299239623936618</v>
      </c>
    </row>
    <row r="17" spans="1:18" x14ac:dyDescent="0.25">
      <c r="A17" s="4">
        <v>41292</v>
      </c>
      <c r="B17" s="3">
        <v>9</v>
      </c>
      <c r="C17" s="3">
        <v>1</v>
      </c>
      <c r="D17" s="3">
        <v>3</v>
      </c>
      <c r="E17" s="3">
        <v>3</v>
      </c>
      <c r="F17" s="3">
        <v>3</v>
      </c>
      <c r="G17" s="3">
        <v>3</v>
      </c>
      <c r="I17" s="4">
        <v>41292</v>
      </c>
      <c r="J17" s="3">
        <f t="shared" si="0"/>
        <v>11.111111111111114</v>
      </c>
      <c r="K17" s="3">
        <f t="shared" si="1"/>
        <v>33.333333333333329</v>
      </c>
      <c r="L17" s="3">
        <f t="shared" si="2"/>
        <v>33.333333333333329</v>
      </c>
      <c r="M17" s="3">
        <f t="shared" si="3"/>
        <v>33.333333333333329</v>
      </c>
      <c r="N17" s="3">
        <f t="shared" si="4"/>
        <v>33.333333333333329</v>
      </c>
      <c r="Q17">
        <v>8</v>
      </c>
      <c r="R17" s="11">
        <v>30.700396752882021</v>
      </c>
    </row>
    <row r="18" spans="1:18" x14ac:dyDescent="0.25">
      <c r="A18" s="4">
        <v>41295</v>
      </c>
      <c r="B18" s="3">
        <v>11</v>
      </c>
      <c r="C18" s="3">
        <v>3</v>
      </c>
      <c r="D18" s="3">
        <v>3</v>
      </c>
      <c r="E18" s="3">
        <v>3</v>
      </c>
      <c r="F18" s="3">
        <v>3</v>
      </c>
      <c r="G18" s="3">
        <v>3</v>
      </c>
      <c r="I18" s="4">
        <v>41295</v>
      </c>
      <c r="J18" s="3">
        <f t="shared" si="0"/>
        <v>27.272727272727266</v>
      </c>
      <c r="K18" s="3">
        <f t="shared" si="1"/>
        <v>27.272727272727266</v>
      </c>
      <c r="L18" s="3">
        <f t="shared" si="2"/>
        <v>27.272727272727266</v>
      </c>
      <c r="M18" s="3">
        <f t="shared" si="3"/>
        <v>27.272727272727266</v>
      </c>
      <c r="N18" s="3">
        <f t="shared" si="4"/>
        <v>27.272727272727266</v>
      </c>
      <c r="Q18">
        <v>10</v>
      </c>
      <c r="R18" s="11">
        <v>30.700396752882021</v>
      </c>
    </row>
    <row r="19" spans="1:18" x14ac:dyDescent="0.25">
      <c r="A19" s="4">
        <v>41296</v>
      </c>
      <c r="B19" s="3">
        <v>14</v>
      </c>
      <c r="C19" s="3">
        <v>1</v>
      </c>
      <c r="D19" s="3">
        <v>5</v>
      </c>
      <c r="E19" s="3">
        <v>5</v>
      </c>
      <c r="F19" s="3">
        <v>5</v>
      </c>
      <c r="G19" s="3">
        <v>5</v>
      </c>
      <c r="I19" s="4">
        <v>41296</v>
      </c>
      <c r="J19" s="3">
        <f t="shared" si="0"/>
        <v>7.1428571428571388</v>
      </c>
      <c r="K19" s="3">
        <f t="shared" si="1"/>
        <v>35.714285714285708</v>
      </c>
      <c r="L19" s="3">
        <f t="shared" si="2"/>
        <v>35.714285714285708</v>
      </c>
      <c r="M19" s="3">
        <f t="shared" si="3"/>
        <v>35.714285714285708</v>
      </c>
      <c r="N19" s="3">
        <f t="shared" si="4"/>
        <v>35.714285714285708</v>
      </c>
    </row>
    <row r="20" spans="1:18" x14ac:dyDescent="0.25">
      <c r="A20" s="4">
        <v>41297</v>
      </c>
      <c r="B20" s="3">
        <v>15</v>
      </c>
      <c r="C20" s="3">
        <v>3</v>
      </c>
      <c r="D20" s="3">
        <v>4</v>
      </c>
      <c r="E20" s="3">
        <v>5</v>
      </c>
      <c r="F20" s="3">
        <v>5</v>
      </c>
      <c r="G20" s="3">
        <v>5</v>
      </c>
      <c r="I20" s="4">
        <v>41297</v>
      </c>
      <c r="J20" s="3">
        <f t="shared" si="0"/>
        <v>20</v>
      </c>
      <c r="K20" s="3">
        <f t="shared" si="1"/>
        <v>26.666666666666671</v>
      </c>
      <c r="L20" s="3">
        <f t="shared" si="2"/>
        <v>33.333333333333329</v>
      </c>
      <c r="M20" s="3">
        <f t="shared" si="3"/>
        <v>33.333333333333329</v>
      </c>
      <c r="N20" s="3">
        <f t="shared" si="4"/>
        <v>33.333333333333329</v>
      </c>
    </row>
    <row r="21" spans="1:18" x14ac:dyDescent="0.25">
      <c r="A21" s="4">
        <v>41298</v>
      </c>
      <c r="B21" s="3">
        <v>4</v>
      </c>
      <c r="C21" s="3">
        <v>1</v>
      </c>
      <c r="D21" s="3">
        <v>2</v>
      </c>
      <c r="E21" s="3">
        <v>2</v>
      </c>
      <c r="F21" s="3">
        <v>2</v>
      </c>
      <c r="G21" s="3">
        <v>2</v>
      </c>
      <c r="I21" s="4">
        <v>41298</v>
      </c>
      <c r="J21" s="3">
        <f t="shared" si="0"/>
        <v>25</v>
      </c>
      <c r="K21" s="3">
        <f t="shared" si="1"/>
        <v>50</v>
      </c>
      <c r="L21" s="3">
        <f t="shared" si="2"/>
        <v>50</v>
      </c>
      <c r="M21" s="3">
        <f t="shared" si="3"/>
        <v>50</v>
      </c>
      <c r="N21" s="3">
        <f t="shared" si="4"/>
        <v>50</v>
      </c>
    </row>
    <row r="22" spans="1:18" x14ac:dyDescent="0.25">
      <c r="A22" s="4">
        <v>41299</v>
      </c>
      <c r="B22" s="3">
        <v>9</v>
      </c>
      <c r="C22" s="3">
        <v>2</v>
      </c>
      <c r="D22" s="3">
        <v>3</v>
      </c>
      <c r="E22" s="3">
        <v>3</v>
      </c>
      <c r="F22" s="3">
        <v>3</v>
      </c>
      <c r="G22" s="3">
        <v>3</v>
      </c>
      <c r="I22" s="4">
        <v>41299</v>
      </c>
      <c r="J22" s="3">
        <f t="shared" si="0"/>
        <v>22.222222222222229</v>
      </c>
      <c r="K22" s="3">
        <f t="shared" si="1"/>
        <v>33.333333333333329</v>
      </c>
      <c r="L22" s="3">
        <f t="shared" si="2"/>
        <v>33.333333333333329</v>
      </c>
      <c r="M22" s="3">
        <f t="shared" si="3"/>
        <v>33.333333333333329</v>
      </c>
      <c r="N22" s="3">
        <f t="shared" si="4"/>
        <v>33.333333333333329</v>
      </c>
    </row>
    <row r="23" spans="1:18" x14ac:dyDescent="0.25">
      <c r="A23" s="4">
        <v>41302</v>
      </c>
      <c r="B23" s="3">
        <v>22</v>
      </c>
      <c r="C23" s="3">
        <v>0</v>
      </c>
      <c r="D23" s="3">
        <v>3</v>
      </c>
      <c r="E23" s="3">
        <v>7</v>
      </c>
      <c r="F23" s="3">
        <v>8</v>
      </c>
      <c r="G23" s="3">
        <v>8</v>
      </c>
      <c r="I23" s="4">
        <v>41302</v>
      </c>
      <c r="J23" s="3">
        <f t="shared" si="0"/>
        <v>0</v>
      </c>
      <c r="K23" s="3">
        <f t="shared" si="1"/>
        <v>13.63636363636364</v>
      </c>
      <c r="L23" s="3">
        <f t="shared" si="2"/>
        <v>31.818181818181813</v>
      </c>
      <c r="M23" s="3">
        <f t="shared" si="3"/>
        <v>36.363636363636367</v>
      </c>
      <c r="N23" s="3">
        <f t="shared" si="4"/>
        <v>36.363636363636367</v>
      </c>
    </row>
    <row r="24" spans="1:18" x14ac:dyDescent="0.25">
      <c r="A24" s="4">
        <v>41303</v>
      </c>
      <c r="B24" s="3">
        <v>5</v>
      </c>
      <c r="C24" s="3">
        <v>0</v>
      </c>
      <c r="D24" s="3">
        <v>2</v>
      </c>
      <c r="E24" s="3">
        <v>2</v>
      </c>
      <c r="F24" s="3">
        <v>2</v>
      </c>
      <c r="G24" s="3">
        <v>2</v>
      </c>
      <c r="I24" s="4">
        <v>41303</v>
      </c>
      <c r="J24" s="3">
        <f t="shared" si="0"/>
        <v>0</v>
      </c>
      <c r="K24" s="3">
        <f t="shared" si="1"/>
        <v>40</v>
      </c>
      <c r="L24" s="3">
        <f t="shared" si="2"/>
        <v>40</v>
      </c>
      <c r="M24" s="3">
        <f t="shared" si="3"/>
        <v>40</v>
      </c>
      <c r="N24" s="3">
        <f t="shared" si="4"/>
        <v>40</v>
      </c>
    </row>
    <row r="25" spans="1:18" x14ac:dyDescent="0.25">
      <c r="A25" s="4">
        <v>41304</v>
      </c>
      <c r="B25" s="3">
        <v>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I25" s="4">
        <v>41304</v>
      </c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</row>
    <row r="26" spans="1:18" x14ac:dyDescent="0.25">
      <c r="A26" s="4">
        <v>41305</v>
      </c>
      <c r="B26" s="3">
        <v>10</v>
      </c>
      <c r="C26" s="3">
        <v>1</v>
      </c>
      <c r="D26" s="3">
        <v>3</v>
      </c>
      <c r="E26" s="3">
        <v>4</v>
      </c>
      <c r="F26" s="3">
        <v>4</v>
      </c>
      <c r="G26" s="3">
        <v>4</v>
      </c>
      <c r="I26" s="4">
        <v>41305</v>
      </c>
      <c r="J26" s="3">
        <f t="shared" si="0"/>
        <v>10</v>
      </c>
      <c r="K26" s="3">
        <f t="shared" si="1"/>
        <v>30</v>
      </c>
      <c r="L26" s="3">
        <f t="shared" si="2"/>
        <v>40</v>
      </c>
      <c r="M26" s="3">
        <f t="shared" si="3"/>
        <v>40</v>
      </c>
      <c r="N26" s="3">
        <f t="shared" si="4"/>
        <v>40</v>
      </c>
    </row>
    <row r="28" spans="1:18" x14ac:dyDescent="0.25">
      <c r="J28" s="11">
        <f>AVERAGE(J4:J26)</f>
        <v>7.8346532694358784</v>
      </c>
      <c r="K28" s="11">
        <f t="shared" ref="K28:N28" si="5">AVERAGE(K4:K26)</f>
        <v>25.903786620733133</v>
      </c>
      <c r="L28" s="11">
        <f t="shared" si="5"/>
        <v>29.299239623936618</v>
      </c>
      <c r="M28" s="11">
        <f t="shared" si="5"/>
        <v>30.700396752882021</v>
      </c>
      <c r="N28" s="11">
        <f t="shared" si="5"/>
        <v>30.700396752882021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13" workbookViewId="0">
      <selection activeCell="R47" sqref="R47"/>
    </sheetView>
  </sheetViews>
  <sheetFormatPr defaultRowHeight="15" x14ac:dyDescent="0.25"/>
  <cols>
    <col min="1" max="1" width="13.7109375" customWidth="1"/>
    <col min="2" max="2" width="12" customWidth="1"/>
    <col min="3" max="3" width="12.7109375" customWidth="1"/>
    <col min="4" max="4" width="16.140625" customWidth="1"/>
    <col min="5" max="5" width="13.140625" customWidth="1"/>
    <col min="6" max="6" width="14" customWidth="1"/>
    <col min="9" max="9" width="15.28515625" customWidth="1"/>
  </cols>
  <sheetData>
    <row r="1" spans="1:15" x14ac:dyDescent="0.25">
      <c r="A1" s="1" t="s">
        <v>0</v>
      </c>
      <c r="B1" s="1" t="s">
        <v>15</v>
      </c>
      <c r="C1" s="1" t="s">
        <v>16</v>
      </c>
      <c r="D1" s="9" t="s">
        <v>17</v>
      </c>
      <c r="E1" s="1" t="s">
        <v>18</v>
      </c>
      <c r="F1" s="1" t="s">
        <v>19</v>
      </c>
      <c r="G1" s="1" t="s">
        <v>20</v>
      </c>
      <c r="I1" s="1" t="s">
        <v>0</v>
      </c>
      <c r="J1" s="1" t="s">
        <v>15</v>
      </c>
      <c r="K1" s="1" t="s">
        <v>16</v>
      </c>
      <c r="L1" s="9" t="s">
        <v>17</v>
      </c>
      <c r="M1" s="1" t="s">
        <v>18</v>
      </c>
      <c r="N1" s="1" t="s">
        <v>19</v>
      </c>
      <c r="O1" s="1" t="s">
        <v>20</v>
      </c>
    </row>
    <row r="2" spans="1:15" x14ac:dyDescent="0.25">
      <c r="A2" s="3"/>
      <c r="B2" s="3"/>
      <c r="C2" s="3"/>
      <c r="D2" s="3"/>
      <c r="E2" s="3"/>
      <c r="F2" s="3"/>
      <c r="G2" s="3"/>
      <c r="I2" s="3"/>
      <c r="J2" s="3"/>
      <c r="K2" s="3"/>
      <c r="L2" s="3"/>
      <c r="M2" s="3"/>
      <c r="N2" s="3"/>
      <c r="O2" s="3"/>
    </row>
    <row r="3" spans="1:15" x14ac:dyDescent="0.25">
      <c r="A3" s="4">
        <v>41275</v>
      </c>
      <c r="B3" s="3">
        <v>13</v>
      </c>
      <c r="C3" s="3">
        <v>15</v>
      </c>
      <c r="D3" s="3">
        <v>18</v>
      </c>
      <c r="E3" s="3">
        <v>18</v>
      </c>
      <c r="F3" s="3">
        <v>20</v>
      </c>
      <c r="G3" s="3">
        <v>24</v>
      </c>
      <c r="I3" s="4">
        <v>41275</v>
      </c>
      <c r="J3" s="3">
        <f>100-((B3-B31)*100/B3)</f>
        <v>23.07692307692308</v>
      </c>
      <c r="K3" s="3">
        <f t="shared" ref="K3:O18" si="0">100-((C3-C31)*100/C3)</f>
        <v>33.333333333333329</v>
      </c>
      <c r="L3" s="3">
        <f t="shared" si="0"/>
        <v>27.777777777777771</v>
      </c>
      <c r="M3" s="3">
        <f t="shared" si="0"/>
        <v>27.777777777777771</v>
      </c>
      <c r="N3" s="3">
        <f t="shared" si="0"/>
        <v>35</v>
      </c>
      <c r="O3" s="3">
        <f t="shared" si="0"/>
        <v>29.166666666666671</v>
      </c>
    </row>
    <row r="4" spans="1:15" x14ac:dyDescent="0.25">
      <c r="A4" s="4">
        <v>41276</v>
      </c>
      <c r="B4" s="3">
        <v>18</v>
      </c>
      <c r="C4" s="3">
        <v>24</v>
      </c>
      <c r="D4" s="3">
        <v>31</v>
      </c>
      <c r="E4" s="3">
        <v>40</v>
      </c>
      <c r="F4" s="3">
        <v>48</v>
      </c>
      <c r="G4" s="3">
        <v>49</v>
      </c>
      <c r="I4" s="4">
        <v>41276</v>
      </c>
      <c r="J4" s="3">
        <f t="shared" ref="J4:O19" si="1">100-((B4-B32)*100/B4)</f>
        <v>16.666666666666671</v>
      </c>
      <c r="K4" s="3">
        <f t="shared" si="0"/>
        <v>29.166666666666671</v>
      </c>
      <c r="L4" s="3">
        <f t="shared" si="0"/>
        <v>29.032258064516128</v>
      </c>
      <c r="M4" s="3">
        <f t="shared" si="0"/>
        <v>32.5</v>
      </c>
      <c r="N4" s="3">
        <f t="shared" si="0"/>
        <v>33.333333333333329</v>
      </c>
      <c r="O4" s="3">
        <f t="shared" si="0"/>
        <v>34.693877551020407</v>
      </c>
    </row>
    <row r="5" spans="1:15" x14ac:dyDescent="0.25">
      <c r="A5" s="4">
        <v>41277</v>
      </c>
      <c r="B5" s="3">
        <v>8</v>
      </c>
      <c r="C5" s="3">
        <v>11</v>
      </c>
      <c r="D5" s="3">
        <v>12</v>
      </c>
      <c r="E5" s="3">
        <v>12</v>
      </c>
      <c r="F5" s="3">
        <v>13</v>
      </c>
      <c r="G5" s="3">
        <v>14</v>
      </c>
      <c r="I5" s="4">
        <v>41277</v>
      </c>
      <c r="J5" s="3">
        <f t="shared" si="1"/>
        <v>25</v>
      </c>
      <c r="K5" s="3">
        <f t="shared" si="0"/>
        <v>27.272727272727266</v>
      </c>
      <c r="L5" s="3">
        <f t="shared" si="0"/>
        <v>25</v>
      </c>
      <c r="M5" s="3">
        <f t="shared" si="0"/>
        <v>25</v>
      </c>
      <c r="N5" s="3">
        <f t="shared" si="0"/>
        <v>23.07692307692308</v>
      </c>
      <c r="O5" s="3">
        <f t="shared" si="0"/>
        <v>21.428571428571431</v>
      </c>
    </row>
    <row r="6" spans="1:15" x14ac:dyDescent="0.25">
      <c r="A6" s="4">
        <v>41278</v>
      </c>
      <c r="B6" s="3">
        <v>14</v>
      </c>
      <c r="C6" s="3">
        <v>16</v>
      </c>
      <c r="D6" s="3">
        <v>17</v>
      </c>
      <c r="E6" s="3">
        <v>22</v>
      </c>
      <c r="F6" s="3">
        <v>23</v>
      </c>
      <c r="G6" s="3">
        <v>28</v>
      </c>
      <c r="I6" s="4">
        <v>41278</v>
      </c>
      <c r="J6" s="3">
        <f t="shared" si="1"/>
        <v>14.285714285714292</v>
      </c>
      <c r="K6" s="3">
        <f t="shared" si="0"/>
        <v>18.75</v>
      </c>
      <c r="L6" s="3">
        <f t="shared" si="0"/>
        <v>23.529411764705884</v>
      </c>
      <c r="M6" s="3">
        <f t="shared" si="0"/>
        <v>27.272727272727266</v>
      </c>
      <c r="N6" s="3">
        <f t="shared" si="0"/>
        <v>26.086956521739125</v>
      </c>
      <c r="O6" s="3">
        <f t="shared" si="0"/>
        <v>32.142857142857139</v>
      </c>
    </row>
    <row r="7" spans="1:15" x14ac:dyDescent="0.25">
      <c r="A7" s="4">
        <v>41281</v>
      </c>
      <c r="B7" s="3">
        <v>30</v>
      </c>
      <c r="C7" s="3">
        <v>33</v>
      </c>
      <c r="D7" s="3">
        <v>39</v>
      </c>
      <c r="E7" s="3">
        <v>48</v>
      </c>
      <c r="F7" s="3">
        <v>54</v>
      </c>
      <c r="G7" s="3">
        <v>59</v>
      </c>
      <c r="I7" s="4">
        <v>41281</v>
      </c>
      <c r="J7" s="3">
        <f t="shared" si="1"/>
        <v>36.666666666666664</v>
      </c>
      <c r="K7" s="3">
        <f t="shared" si="0"/>
        <v>39.393939393939391</v>
      </c>
      <c r="L7" s="3">
        <f t="shared" si="0"/>
        <v>38.46153846153846</v>
      </c>
      <c r="M7" s="3">
        <f t="shared" si="0"/>
        <v>41.666666666666664</v>
      </c>
      <c r="N7" s="3">
        <f t="shared" si="0"/>
        <v>40.74074074074074</v>
      </c>
      <c r="O7" s="3">
        <f t="shared" si="0"/>
        <v>40.677966101694913</v>
      </c>
    </row>
    <row r="8" spans="1:15" x14ac:dyDescent="0.25">
      <c r="A8" s="4">
        <v>41282</v>
      </c>
      <c r="B8" s="3">
        <v>14</v>
      </c>
      <c r="C8" s="3">
        <v>18</v>
      </c>
      <c r="D8" s="3">
        <v>21</v>
      </c>
      <c r="E8" s="3">
        <v>24</v>
      </c>
      <c r="F8" s="3">
        <v>30</v>
      </c>
      <c r="G8" s="3">
        <v>32</v>
      </c>
      <c r="I8" s="4">
        <v>41282</v>
      </c>
      <c r="J8" s="3">
        <f t="shared" si="1"/>
        <v>35.714285714285708</v>
      </c>
      <c r="K8" s="3">
        <f t="shared" si="0"/>
        <v>38.888888888888886</v>
      </c>
      <c r="L8" s="3">
        <f t="shared" si="0"/>
        <v>38.095238095238095</v>
      </c>
      <c r="M8" s="3">
        <f t="shared" si="0"/>
        <v>37.5</v>
      </c>
      <c r="N8" s="3">
        <f t="shared" si="0"/>
        <v>40</v>
      </c>
      <c r="O8" s="3">
        <f t="shared" si="0"/>
        <v>40.625</v>
      </c>
    </row>
    <row r="9" spans="1:15" x14ac:dyDescent="0.25">
      <c r="A9" s="4">
        <v>41283</v>
      </c>
      <c r="B9" s="3">
        <v>17</v>
      </c>
      <c r="C9" s="3">
        <v>21</v>
      </c>
      <c r="D9" s="3">
        <v>22</v>
      </c>
      <c r="E9" s="3">
        <v>26</v>
      </c>
      <c r="F9" s="3">
        <v>27</v>
      </c>
      <c r="G9" s="3">
        <v>32</v>
      </c>
      <c r="I9" s="4">
        <v>41283</v>
      </c>
      <c r="J9" s="3">
        <f t="shared" si="1"/>
        <v>29.411764705882348</v>
      </c>
      <c r="K9" s="3">
        <f t="shared" si="0"/>
        <v>28.571428571428569</v>
      </c>
      <c r="L9" s="3">
        <f t="shared" si="0"/>
        <v>31.818181818181813</v>
      </c>
      <c r="M9" s="3">
        <f t="shared" si="0"/>
        <v>34.615384615384613</v>
      </c>
      <c r="N9" s="3">
        <f t="shared" si="0"/>
        <v>33.333333333333329</v>
      </c>
      <c r="O9" s="3">
        <f t="shared" si="0"/>
        <v>34.375</v>
      </c>
    </row>
    <row r="10" spans="1:15" x14ac:dyDescent="0.25">
      <c r="A10" s="4">
        <v>41284</v>
      </c>
      <c r="B10" s="3">
        <v>15</v>
      </c>
      <c r="C10" s="3">
        <v>16</v>
      </c>
      <c r="D10" s="3">
        <v>17</v>
      </c>
      <c r="E10" s="3">
        <v>20</v>
      </c>
      <c r="F10" s="3">
        <v>23</v>
      </c>
      <c r="G10" s="3">
        <v>23</v>
      </c>
      <c r="I10" s="4">
        <v>41284</v>
      </c>
      <c r="J10" s="3">
        <f t="shared" si="1"/>
        <v>33.333333333333329</v>
      </c>
      <c r="K10" s="3">
        <f t="shared" si="0"/>
        <v>37.5</v>
      </c>
      <c r="L10" s="3">
        <f t="shared" si="0"/>
        <v>35.294117647058826</v>
      </c>
      <c r="M10" s="3">
        <f t="shared" si="0"/>
        <v>30</v>
      </c>
      <c r="N10" s="3">
        <f t="shared" si="0"/>
        <v>34.782608695652172</v>
      </c>
      <c r="O10" s="3">
        <f t="shared" si="0"/>
        <v>34.782608695652172</v>
      </c>
    </row>
    <row r="11" spans="1:15" x14ac:dyDescent="0.25">
      <c r="A11" s="4">
        <v>41285</v>
      </c>
      <c r="B11" s="3">
        <v>13</v>
      </c>
      <c r="C11" s="3">
        <v>17</v>
      </c>
      <c r="D11" s="3">
        <v>18</v>
      </c>
      <c r="E11" s="3">
        <v>20</v>
      </c>
      <c r="F11" s="3">
        <v>26</v>
      </c>
      <c r="G11" s="3">
        <v>32</v>
      </c>
      <c r="I11" s="4">
        <v>41285</v>
      </c>
      <c r="J11" s="3">
        <f t="shared" si="1"/>
        <v>30.769230769230774</v>
      </c>
      <c r="K11" s="3">
        <f t="shared" si="0"/>
        <v>35.294117647058826</v>
      </c>
      <c r="L11" s="3">
        <f t="shared" si="0"/>
        <v>33.333333333333329</v>
      </c>
      <c r="M11" s="3">
        <f t="shared" si="0"/>
        <v>35</v>
      </c>
      <c r="N11" s="3">
        <f t="shared" si="0"/>
        <v>38.46153846153846</v>
      </c>
      <c r="O11" s="3">
        <f t="shared" si="0"/>
        <v>40.625</v>
      </c>
    </row>
    <row r="12" spans="1:15" x14ac:dyDescent="0.25">
      <c r="A12" s="4">
        <v>41288</v>
      </c>
      <c r="B12" s="3">
        <v>24</v>
      </c>
      <c r="C12" s="3">
        <v>31</v>
      </c>
      <c r="D12" s="3">
        <v>37</v>
      </c>
      <c r="E12" s="3">
        <v>44</v>
      </c>
      <c r="F12" s="3">
        <v>49</v>
      </c>
      <c r="G12" s="3">
        <v>54</v>
      </c>
      <c r="I12" s="4">
        <v>41288</v>
      </c>
      <c r="J12" s="3">
        <f t="shared" si="1"/>
        <v>41.666666666666664</v>
      </c>
      <c r="K12" s="3">
        <f t="shared" si="0"/>
        <v>45.161290322580648</v>
      </c>
      <c r="L12" s="3">
        <f t="shared" si="0"/>
        <v>45.945945945945944</v>
      </c>
      <c r="M12" s="3">
        <f t="shared" si="0"/>
        <v>45.454545454545453</v>
      </c>
      <c r="N12" s="3">
        <f t="shared" si="0"/>
        <v>44.897959183673471</v>
      </c>
      <c r="O12" s="3">
        <f t="shared" si="0"/>
        <v>44.444444444444443</v>
      </c>
    </row>
    <row r="13" spans="1:15" x14ac:dyDescent="0.25">
      <c r="A13" s="4">
        <v>41289</v>
      </c>
      <c r="B13" s="3">
        <v>23</v>
      </c>
      <c r="C13" s="3">
        <v>33</v>
      </c>
      <c r="D13" s="3">
        <v>38</v>
      </c>
      <c r="E13" s="3">
        <v>42</v>
      </c>
      <c r="F13" s="3">
        <v>49</v>
      </c>
      <c r="G13" s="3">
        <v>56</v>
      </c>
      <c r="I13" s="4">
        <v>41289</v>
      </c>
      <c r="J13" s="3">
        <f t="shared" si="1"/>
        <v>30.434782608695656</v>
      </c>
      <c r="K13" s="3">
        <f t="shared" si="0"/>
        <v>42.424242424242422</v>
      </c>
      <c r="L13" s="3">
        <f t="shared" si="0"/>
        <v>39.473684210526315</v>
      </c>
      <c r="M13" s="3">
        <f t="shared" si="0"/>
        <v>40.476190476190474</v>
      </c>
      <c r="N13" s="3">
        <f t="shared" si="0"/>
        <v>40.816326530612244</v>
      </c>
      <c r="O13" s="3">
        <f t="shared" si="0"/>
        <v>37.5</v>
      </c>
    </row>
    <row r="14" spans="1:15" x14ac:dyDescent="0.25">
      <c r="A14" s="4">
        <v>41290</v>
      </c>
      <c r="B14" s="3">
        <v>12</v>
      </c>
      <c r="C14" s="3">
        <v>14</v>
      </c>
      <c r="D14" s="3">
        <v>19</v>
      </c>
      <c r="E14" s="3">
        <v>23</v>
      </c>
      <c r="F14" s="3">
        <v>28</v>
      </c>
      <c r="G14" s="3">
        <v>32</v>
      </c>
      <c r="I14" s="4">
        <v>41290</v>
      </c>
      <c r="J14" s="3">
        <f t="shared" si="1"/>
        <v>16.666666666666671</v>
      </c>
      <c r="K14" s="3">
        <f t="shared" si="0"/>
        <v>21.428571428571431</v>
      </c>
      <c r="L14" s="3">
        <f t="shared" si="0"/>
        <v>26.315789473684205</v>
      </c>
      <c r="M14" s="3">
        <f t="shared" si="0"/>
        <v>21.739130434782609</v>
      </c>
      <c r="N14" s="3">
        <f t="shared" si="0"/>
        <v>21.428571428571431</v>
      </c>
      <c r="O14" s="3">
        <f t="shared" si="0"/>
        <v>21.875</v>
      </c>
    </row>
    <row r="15" spans="1:15" x14ac:dyDescent="0.25">
      <c r="A15" s="4">
        <v>41291</v>
      </c>
      <c r="B15" s="3">
        <v>13</v>
      </c>
      <c r="C15" s="3">
        <v>19</v>
      </c>
      <c r="D15" s="3">
        <v>20</v>
      </c>
      <c r="E15" s="3">
        <v>24</v>
      </c>
      <c r="F15" s="3">
        <v>28</v>
      </c>
      <c r="G15" s="3">
        <v>33</v>
      </c>
      <c r="I15" s="4">
        <v>41291</v>
      </c>
      <c r="J15" s="3">
        <f t="shared" si="1"/>
        <v>15.384615384615387</v>
      </c>
      <c r="K15" s="3">
        <f t="shared" si="0"/>
        <v>31.578947368421055</v>
      </c>
      <c r="L15" s="3">
        <f t="shared" si="0"/>
        <v>30</v>
      </c>
      <c r="M15" s="3">
        <f t="shared" si="0"/>
        <v>37.5</v>
      </c>
      <c r="N15" s="3">
        <f t="shared" si="0"/>
        <v>35.714285714285708</v>
      </c>
      <c r="O15" s="3">
        <f t="shared" si="0"/>
        <v>33.333333333333329</v>
      </c>
    </row>
    <row r="16" spans="1:15" x14ac:dyDescent="0.25">
      <c r="A16" s="4">
        <v>41292</v>
      </c>
      <c r="B16" s="3">
        <v>9</v>
      </c>
      <c r="C16" s="3">
        <v>10</v>
      </c>
      <c r="D16" s="3">
        <v>11</v>
      </c>
      <c r="E16" s="3">
        <v>13</v>
      </c>
      <c r="F16" s="3">
        <v>19</v>
      </c>
      <c r="G16" s="3">
        <v>22</v>
      </c>
      <c r="I16" s="4">
        <v>41292</v>
      </c>
      <c r="J16" s="3">
        <f t="shared" si="1"/>
        <v>33.333333333333329</v>
      </c>
      <c r="K16" s="3">
        <f t="shared" si="0"/>
        <v>40</v>
      </c>
      <c r="L16" s="3">
        <f t="shared" si="0"/>
        <v>36.363636363636367</v>
      </c>
      <c r="M16" s="3">
        <f t="shared" si="0"/>
        <v>30.769230769230774</v>
      </c>
      <c r="N16" s="3">
        <f t="shared" si="0"/>
        <v>42.10526315789474</v>
      </c>
      <c r="O16" s="3">
        <f t="shared" si="0"/>
        <v>40.909090909090907</v>
      </c>
    </row>
    <row r="17" spans="1:15" x14ac:dyDescent="0.25">
      <c r="A17" s="4">
        <v>41295</v>
      </c>
      <c r="B17" s="3">
        <v>11</v>
      </c>
      <c r="C17" s="3">
        <v>13</v>
      </c>
      <c r="D17" s="3">
        <v>15</v>
      </c>
      <c r="E17" s="3">
        <v>18</v>
      </c>
      <c r="F17" s="3">
        <v>24</v>
      </c>
      <c r="G17" s="3">
        <v>29</v>
      </c>
      <c r="I17" s="4">
        <v>41295</v>
      </c>
      <c r="J17" s="3">
        <f t="shared" si="1"/>
        <v>27.272727272727266</v>
      </c>
      <c r="K17" s="3">
        <f t="shared" si="0"/>
        <v>30.769230769230774</v>
      </c>
      <c r="L17" s="3">
        <f t="shared" si="0"/>
        <v>33.333333333333329</v>
      </c>
      <c r="M17" s="3">
        <f t="shared" si="0"/>
        <v>27.777777777777771</v>
      </c>
      <c r="N17" s="3">
        <f t="shared" si="0"/>
        <v>37.5</v>
      </c>
      <c r="O17" s="3">
        <f t="shared" si="0"/>
        <v>37.931034482758619</v>
      </c>
    </row>
    <row r="18" spans="1:15" x14ac:dyDescent="0.25">
      <c r="A18" s="4">
        <v>41296</v>
      </c>
      <c r="B18" s="3">
        <v>14</v>
      </c>
      <c r="C18" s="3">
        <v>17</v>
      </c>
      <c r="D18" s="3">
        <v>19</v>
      </c>
      <c r="E18" s="3">
        <v>24</v>
      </c>
      <c r="F18" s="3">
        <v>27</v>
      </c>
      <c r="G18" s="3">
        <v>32</v>
      </c>
      <c r="I18" s="4">
        <v>41296</v>
      </c>
      <c r="J18" s="3">
        <f t="shared" si="1"/>
        <v>35.714285714285708</v>
      </c>
      <c r="K18" s="3">
        <f t="shared" si="0"/>
        <v>35.294117647058826</v>
      </c>
      <c r="L18" s="3">
        <f t="shared" si="0"/>
        <v>36.842105263157897</v>
      </c>
      <c r="M18" s="3">
        <f t="shared" si="0"/>
        <v>37.5</v>
      </c>
      <c r="N18" s="3">
        <f t="shared" si="0"/>
        <v>40.74074074074074</v>
      </c>
      <c r="O18" s="3">
        <f t="shared" si="0"/>
        <v>40.625</v>
      </c>
    </row>
    <row r="19" spans="1:15" x14ac:dyDescent="0.25">
      <c r="A19" s="4">
        <v>41297</v>
      </c>
      <c r="B19" s="3">
        <v>15</v>
      </c>
      <c r="C19" s="3">
        <v>16</v>
      </c>
      <c r="D19" s="3">
        <v>19</v>
      </c>
      <c r="E19" s="3">
        <v>21</v>
      </c>
      <c r="F19" s="3">
        <v>24</v>
      </c>
      <c r="G19" s="3">
        <v>26</v>
      </c>
      <c r="I19" s="4">
        <v>41297</v>
      </c>
      <c r="J19" s="3">
        <f t="shared" si="1"/>
        <v>33.333333333333329</v>
      </c>
      <c r="K19" s="3">
        <f t="shared" si="1"/>
        <v>31.25</v>
      </c>
      <c r="L19" s="3">
        <f t="shared" si="1"/>
        <v>42.10526315789474</v>
      </c>
      <c r="M19" s="3">
        <f t="shared" si="1"/>
        <v>38.095238095238095</v>
      </c>
      <c r="N19" s="3">
        <f t="shared" si="1"/>
        <v>41.666666666666664</v>
      </c>
      <c r="O19" s="3">
        <f t="shared" si="1"/>
        <v>38.46153846153846</v>
      </c>
    </row>
    <row r="20" spans="1:15" x14ac:dyDescent="0.25">
      <c r="A20" s="4">
        <v>41298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>
        <v>5</v>
      </c>
      <c r="I20" s="4">
        <v>41298</v>
      </c>
      <c r="J20" s="3">
        <f t="shared" ref="J20:O26" si="2">100-((B20-B48)*100/B20)</f>
        <v>50</v>
      </c>
      <c r="K20" s="3">
        <f t="shared" si="2"/>
        <v>50</v>
      </c>
      <c r="L20" s="3">
        <f t="shared" si="2"/>
        <v>50</v>
      </c>
      <c r="M20" s="3">
        <f t="shared" si="2"/>
        <v>50</v>
      </c>
      <c r="N20" s="3">
        <f t="shared" si="2"/>
        <v>50</v>
      </c>
      <c r="O20" s="3">
        <f t="shared" si="2"/>
        <v>40</v>
      </c>
    </row>
    <row r="21" spans="1:15" x14ac:dyDescent="0.25">
      <c r="A21" s="4">
        <v>41299</v>
      </c>
      <c r="B21" s="3">
        <v>9</v>
      </c>
      <c r="C21" s="3">
        <v>13</v>
      </c>
      <c r="D21" s="3">
        <v>13</v>
      </c>
      <c r="E21" s="3">
        <v>16</v>
      </c>
      <c r="F21" s="3">
        <v>18</v>
      </c>
      <c r="G21" s="3">
        <v>23</v>
      </c>
      <c r="I21" s="4">
        <v>41299</v>
      </c>
      <c r="J21" s="3">
        <f t="shared" si="2"/>
        <v>33.333333333333329</v>
      </c>
      <c r="K21" s="3">
        <f t="shared" si="2"/>
        <v>30.769230769230774</v>
      </c>
      <c r="L21" s="3">
        <f t="shared" si="2"/>
        <v>30.769230769230774</v>
      </c>
      <c r="M21" s="3">
        <f t="shared" si="2"/>
        <v>31.25</v>
      </c>
      <c r="N21" s="3">
        <f t="shared" si="2"/>
        <v>33.333333333333329</v>
      </c>
      <c r="O21" s="3">
        <f t="shared" si="2"/>
        <v>30.434782608695656</v>
      </c>
    </row>
    <row r="22" spans="1:15" x14ac:dyDescent="0.25">
      <c r="A22" s="4">
        <v>41302</v>
      </c>
      <c r="B22" s="3">
        <v>22</v>
      </c>
      <c r="C22" s="3">
        <v>28</v>
      </c>
      <c r="D22" s="3">
        <v>32</v>
      </c>
      <c r="E22" s="3">
        <v>33</v>
      </c>
      <c r="F22" s="3">
        <v>38</v>
      </c>
      <c r="G22" s="3">
        <v>44</v>
      </c>
      <c r="I22" s="4">
        <v>41302</v>
      </c>
      <c r="J22" s="3">
        <f t="shared" si="2"/>
        <v>31.818181818181813</v>
      </c>
      <c r="K22" s="3">
        <f t="shared" si="2"/>
        <v>32.142857142857139</v>
      </c>
      <c r="L22" s="3">
        <f t="shared" si="2"/>
        <v>28.125</v>
      </c>
      <c r="M22" s="3">
        <f t="shared" si="2"/>
        <v>30.303030303030297</v>
      </c>
      <c r="N22" s="3">
        <f t="shared" si="2"/>
        <v>28.94736842105263</v>
      </c>
      <c r="O22" s="3">
        <f t="shared" si="2"/>
        <v>29.545454545454547</v>
      </c>
    </row>
    <row r="23" spans="1:15" x14ac:dyDescent="0.25">
      <c r="A23" s="4">
        <v>41303</v>
      </c>
      <c r="B23" s="3">
        <v>5</v>
      </c>
      <c r="C23" s="3">
        <v>8</v>
      </c>
      <c r="D23" s="3">
        <v>11</v>
      </c>
      <c r="E23" s="3">
        <v>14</v>
      </c>
      <c r="F23" s="3">
        <v>14</v>
      </c>
      <c r="G23" s="3">
        <v>17</v>
      </c>
      <c r="I23" s="4">
        <v>41303</v>
      </c>
      <c r="J23" s="3">
        <f t="shared" si="2"/>
        <v>40</v>
      </c>
      <c r="K23" s="3">
        <f t="shared" si="2"/>
        <v>50</v>
      </c>
      <c r="L23" s="3">
        <f t="shared" si="2"/>
        <v>45.454545454545453</v>
      </c>
      <c r="M23" s="3">
        <f t="shared" si="2"/>
        <v>42.857142857142854</v>
      </c>
      <c r="N23" s="3">
        <f t="shared" si="2"/>
        <v>42.857142857142854</v>
      </c>
      <c r="O23" s="3">
        <f t="shared" si="2"/>
        <v>47.058823529411768</v>
      </c>
    </row>
    <row r="24" spans="1:15" x14ac:dyDescent="0.25">
      <c r="A24" s="4">
        <v>41304</v>
      </c>
      <c r="B24" s="3">
        <v>4</v>
      </c>
      <c r="C24" s="3">
        <v>5</v>
      </c>
      <c r="D24" s="3">
        <v>5</v>
      </c>
      <c r="E24" s="3">
        <v>5</v>
      </c>
      <c r="F24" s="3">
        <v>6</v>
      </c>
      <c r="G24" s="3">
        <v>6</v>
      </c>
      <c r="I24" s="4">
        <v>41304</v>
      </c>
      <c r="J24" s="3">
        <f t="shared" si="2"/>
        <v>0</v>
      </c>
      <c r="K24" s="3">
        <f t="shared" si="2"/>
        <v>0</v>
      </c>
      <c r="L24" s="3">
        <f t="shared" si="2"/>
        <v>0</v>
      </c>
      <c r="M24" s="3">
        <f t="shared" si="2"/>
        <v>0</v>
      </c>
      <c r="N24" s="3">
        <f t="shared" si="2"/>
        <v>0</v>
      </c>
      <c r="O24" s="3">
        <f t="shared" si="2"/>
        <v>0</v>
      </c>
    </row>
    <row r="25" spans="1:15" x14ac:dyDescent="0.25">
      <c r="A25" s="4">
        <v>41305</v>
      </c>
      <c r="B25" s="3">
        <v>10</v>
      </c>
      <c r="C25" s="3">
        <v>13</v>
      </c>
      <c r="D25" s="3">
        <v>13</v>
      </c>
      <c r="E25" s="3">
        <v>14</v>
      </c>
      <c r="F25" s="3">
        <v>16</v>
      </c>
      <c r="G25" s="3">
        <v>18</v>
      </c>
      <c r="I25" s="4">
        <v>41305</v>
      </c>
      <c r="J25" s="3">
        <f t="shared" si="2"/>
        <v>40</v>
      </c>
      <c r="K25" s="3">
        <f t="shared" si="2"/>
        <v>30.769230769230774</v>
      </c>
      <c r="L25" s="3">
        <f t="shared" si="2"/>
        <v>30.769230769230774</v>
      </c>
      <c r="M25" s="3">
        <f t="shared" si="2"/>
        <v>35.714285714285708</v>
      </c>
      <c r="N25" s="3">
        <f t="shared" si="2"/>
        <v>37.5</v>
      </c>
      <c r="O25" s="3">
        <f t="shared" si="2"/>
        <v>33.333333333333329</v>
      </c>
    </row>
    <row r="26" spans="1:15" x14ac:dyDescent="0.25">
      <c r="A26" s="4">
        <v>41306</v>
      </c>
      <c r="B26" s="3">
        <v>15</v>
      </c>
      <c r="C26" s="10">
        <v>20</v>
      </c>
      <c r="D26" s="3">
        <v>25</v>
      </c>
      <c r="E26" s="10">
        <v>30</v>
      </c>
      <c r="F26" s="10">
        <v>33</v>
      </c>
      <c r="G26" s="10">
        <v>37</v>
      </c>
      <c r="I26" s="4">
        <v>41306</v>
      </c>
      <c r="J26" s="3">
        <f t="shared" si="2"/>
        <v>20</v>
      </c>
      <c r="K26" s="3">
        <f t="shared" si="2"/>
        <v>35</v>
      </c>
      <c r="L26" s="3">
        <f t="shared" si="2"/>
        <v>36</v>
      </c>
      <c r="M26" s="3">
        <f t="shared" si="2"/>
        <v>36.666666666666664</v>
      </c>
      <c r="N26" s="3">
        <f t="shared" si="2"/>
        <v>36.363636363636367</v>
      </c>
      <c r="O26" s="3">
        <f t="shared" si="2"/>
        <v>37.837837837837839</v>
      </c>
    </row>
    <row r="28" spans="1:15" x14ac:dyDescent="0.25">
      <c r="J28" s="11">
        <f>AVERAGE(J3:J26)</f>
        <v>28.911771306272595</v>
      </c>
      <c r="K28" s="11">
        <f t="shared" ref="K28:O28" si="3">AVERAGE(K3:K26)</f>
        <v>33.114950850644448</v>
      </c>
      <c r="L28" s="11">
        <f t="shared" si="3"/>
        <v>33.076650904314</v>
      </c>
      <c r="M28" s="11">
        <f t="shared" si="3"/>
        <v>33.226491453393628</v>
      </c>
      <c r="N28" s="11">
        <f t="shared" si="3"/>
        <v>34.945280356702938</v>
      </c>
      <c r="O28" s="11">
        <f t="shared" si="3"/>
        <v>34.241967544681728</v>
      </c>
    </row>
    <row r="29" spans="1:15" x14ac:dyDescent="0.25">
      <c r="A29" s="1" t="s">
        <v>0</v>
      </c>
      <c r="B29" s="1" t="s">
        <v>15</v>
      </c>
      <c r="C29" s="1" t="s">
        <v>16</v>
      </c>
      <c r="D29" s="9" t="s">
        <v>17</v>
      </c>
      <c r="E29" s="1" t="s">
        <v>18</v>
      </c>
      <c r="F29" s="9" t="s">
        <v>19</v>
      </c>
      <c r="G29" s="1" t="s">
        <v>20</v>
      </c>
    </row>
    <row r="30" spans="1:15" x14ac:dyDescent="0.25">
      <c r="A30" s="3"/>
      <c r="B30" s="3"/>
      <c r="C30" s="3"/>
      <c r="D30" s="3"/>
      <c r="E30" s="3"/>
      <c r="F30" s="5"/>
      <c r="G30" s="3"/>
      <c r="J30" s="3">
        <v>5</v>
      </c>
      <c r="K30" s="3">
        <v>6</v>
      </c>
      <c r="L30" s="3">
        <v>7</v>
      </c>
      <c r="M30" s="3">
        <v>8</v>
      </c>
      <c r="N30" s="3">
        <v>9</v>
      </c>
      <c r="O30" s="3">
        <v>10</v>
      </c>
    </row>
    <row r="31" spans="1:15" x14ac:dyDescent="0.25">
      <c r="A31" s="4">
        <v>41275</v>
      </c>
      <c r="B31" s="3">
        <v>3</v>
      </c>
      <c r="C31" s="3">
        <v>5</v>
      </c>
      <c r="D31" s="3">
        <v>5</v>
      </c>
      <c r="E31" s="3">
        <v>5</v>
      </c>
      <c r="F31" s="10">
        <v>7</v>
      </c>
      <c r="G31" s="3">
        <v>7</v>
      </c>
      <c r="J31" s="10">
        <v>28.911771306272595</v>
      </c>
      <c r="K31" s="10">
        <v>33.114950850644448</v>
      </c>
      <c r="L31" s="10">
        <v>33.076650904314</v>
      </c>
      <c r="M31" s="10">
        <v>33.226491453393628</v>
      </c>
      <c r="N31" s="10">
        <v>34.945280356702938</v>
      </c>
      <c r="O31" s="10">
        <v>34.241967544681728</v>
      </c>
    </row>
    <row r="32" spans="1:15" x14ac:dyDescent="0.25">
      <c r="A32" s="4">
        <v>41276</v>
      </c>
      <c r="B32" s="3">
        <v>3</v>
      </c>
      <c r="C32" s="3">
        <v>7</v>
      </c>
      <c r="D32" s="3">
        <v>9</v>
      </c>
      <c r="E32" s="3">
        <v>13</v>
      </c>
      <c r="F32" s="10">
        <v>16</v>
      </c>
      <c r="G32" s="3">
        <v>17</v>
      </c>
    </row>
    <row r="33" spans="1:18" x14ac:dyDescent="0.25">
      <c r="A33" s="4">
        <v>41277</v>
      </c>
      <c r="B33" s="3">
        <v>2</v>
      </c>
      <c r="C33" s="3">
        <v>3</v>
      </c>
      <c r="D33" s="3">
        <v>3</v>
      </c>
      <c r="E33" s="3">
        <v>3</v>
      </c>
      <c r="F33" s="10">
        <v>3</v>
      </c>
      <c r="G33" s="3">
        <v>3</v>
      </c>
    </row>
    <row r="34" spans="1:18" x14ac:dyDescent="0.25">
      <c r="A34" s="4">
        <v>41278</v>
      </c>
      <c r="B34" s="3">
        <v>2</v>
      </c>
      <c r="C34" s="3">
        <v>3</v>
      </c>
      <c r="D34" s="3">
        <v>4</v>
      </c>
      <c r="E34" s="3">
        <v>6</v>
      </c>
      <c r="F34" s="10">
        <v>6</v>
      </c>
      <c r="G34" s="3">
        <v>9</v>
      </c>
      <c r="Q34" s="3">
        <v>5</v>
      </c>
      <c r="R34" s="10">
        <v>28.911771306272595</v>
      </c>
    </row>
    <row r="35" spans="1:18" x14ac:dyDescent="0.25">
      <c r="A35" s="4">
        <v>41281</v>
      </c>
      <c r="B35" s="3">
        <v>11</v>
      </c>
      <c r="C35" s="3">
        <v>13</v>
      </c>
      <c r="D35" s="3">
        <v>15</v>
      </c>
      <c r="E35" s="3">
        <v>20</v>
      </c>
      <c r="F35" s="10">
        <v>22</v>
      </c>
      <c r="G35" s="3">
        <v>24</v>
      </c>
      <c r="Q35" s="3">
        <v>6</v>
      </c>
      <c r="R35" s="10">
        <v>33.114950850644448</v>
      </c>
    </row>
    <row r="36" spans="1:18" x14ac:dyDescent="0.25">
      <c r="A36" s="4">
        <v>41282</v>
      </c>
      <c r="B36" s="3">
        <v>5</v>
      </c>
      <c r="C36" s="3">
        <v>7</v>
      </c>
      <c r="D36" s="3">
        <v>8</v>
      </c>
      <c r="E36" s="3">
        <v>9</v>
      </c>
      <c r="F36" s="10">
        <v>12</v>
      </c>
      <c r="G36" s="3">
        <v>13</v>
      </c>
      <c r="Q36" s="3">
        <v>7</v>
      </c>
      <c r="R36" s="10">
        <v>33.076650904314</v>
      </c>
    </row>
    <row r="37" spans="1:18" x14ac:dyDescent="0.25">
      <c r="A37" s="4">
        <v>41283</v>
      </c>
      <c r="B37" s="3">
        <v>5</v>
      </c>
      <c r="C37" s="3">
        <v>6</v>
      </c>
      <c r="D37" s="3">
        <v>7</v>
      </c>
      <c r="E37" s="3">
        <v>9</v>
      </c>
      <c r="F37" s="10">
        <v>9</v>
      </c>
      <c r="G37" s="3">
        <v>11</v>
      </c>
      <c r="Q37" s="3">
        <v>8</v>
      </c>
      <c r="R37" s="10">
        <v>33.226491453393628</v>
      </c>
    </row>
    <row r="38" spans="1:18" x14ac:dyDescent="0.25">
      <c r="A38" s="4">
        <v>41284</v>
      </c>
      <c r="B38" s="3">
        <v>5</v>
      </c>
      <c r="C38" s="3">
        <v>6</v>
      </c>
      <c r="D38" s="3">
        <v>6</v>
      </c>
      <c r="E38" s="3">
        <v>6</v>
      </c>
      <c r="F38" s="10">
        <v>8</v>
      </c>
      <c r="G38" s="3">
        <v>8</v>
      </c>
      <c r="Q38" s="3">
        <v>9</v>
      </c>
      <c r="R38" s="10">
        <v>34.945280356702938</v>
      </c>
    </row>
    <row r="39" spans="1:18" x14ac:dyDescent="0.25">
      <c r="A39" s="4">
        <v>41285</v>
      </c>
      <c r="B39" s="3">
        <v>4</v>
      </c>
      <c r="C39" s="3">
        <v>6</v>
      </c>
      <c r="D39" s="3">
        <v>6</v>
      </c>
      <c r="E39" s="3">
        <v>7</v>
      </c>
      <c r="F39" s="10">
        <v>10</v>
      </c>
      <c r="G39" s="3">
        <v>13</v>
      </c>
      <c r="Q39" s="3">
        <v>10</v>
      </c>
      <c r="R39" s="10">
        <v>34.241967544681728</v>
      </c>
    </row>
    <row r="40" spans="1:18" x14ac:dyDescent="0.25">
      <c r="A40" s="4">
        <v>41288</v>
      </c>
      <c r="B40" s="3">
        <v>10</v>
      </c>
      <c r="C40" s="3">
        <v>14</v>
      </c>
      <c r="D40" s="3">
        <v>17</v>
      </c>
      <c r="E40" s="3">
        <v>20</v>
      </c>
      <c r="F40" s="10">
        <v>22</v>
      </c>
      <c r="G40" s="3">
        <v>24</v>
      </c>
    </row>
    <row r="41" spans="1:18" x14ac:dyDescent="0.25">
      <c r="A41" s="4">
        <v>41289</v>
      </c>
      <c r="B41" s="3">
        <v>7</v>
      </c>
      <c r="C41" s="3">
        <v>14</v>
      </c>
      <c r="D41" s="3">
        <v>15</v>
      </c>
      <c r="E41" s="3">
        <v>17</v>
      </c>
      <c r="F41" s="10">
        <v>20</v>
      </c>
      <c r="G41" s="3">
        <v>21</v>
      </c>
    </row>
    <row r="42" spans="1:18" x14ac:dyDescent="0.25">
      <c r="A42" s="4">
        <v>41290</v>
      </c>
      <c r="B42" s="3">
        <v>2</v>
      </c>
      <c r="C42" s="3">
        <v>3</v>
      </c>
      <c r="D42" s="3">
        <v>5</v>
      </c>
      <c r="E42" s="3">
        <v>5</v>
      </c>
      <c r="F42" s="10">
        <v>6</v>
      </c>
      <c r="G42" s="3">
        <v>7</v>
      </c>
    </row>
    <row r="43" spans="1:18" x14ac:dyDescent="0.25">
      <c r="A43" s="4">
        <v>41291</v>
      </c>
      <c r="B43" s="3">
        <v>2</v>
      </c>
      <c r="C43" s="3">
        <v>6</v>
      </c>
      <c r="D43" s="3">
        <v>6</v>
      </c>
      <c r="E43" s="3">
        <v>9</v>
      </c>
      <c r="F43" s="10">
        <v>10</v>
      </c>
      <c r="G43" s="3">
        <v>11</v>
      </c>
    </row>
    <row r="44" spans="1:18" x14ac:dyDescent="0.25">
      <c r="A44" s="4">
        <v>41292</v>
      </c>
      <c r="B44" s="3">
        <v>3</v>
      </c>
      <c r="C44" s="3">
        <v>4</v>
      </c>
      <c r="D44" s="3">
        <v>4</v>
      </c>
      <c r="E44" s="3">
        <v>4</v>
      </c>
      <c r="F44" s="10">
        <v>8</v>
      </c>
      <c r="G44" s="3">
        <v>9</v>
      </c>
    </row>
    <row r="45" spans="1:18" x14ac:dyDescent="0.25">
      <c r="A45" s="4">
        <v>41295</v>
      </c>
      <c r="B45" s="3">
        <v>3</v>
      </c>
      <c r="C45" s="3">
        <v>4</v>
      </c>
      <c r="D45" s="3">
        <v>5</v>
      </c>
      <c r="E45" s="3">
        <v>5</v>
      </c>
      <c r="F45" s="10">
        <v>9</v>
      </c>
      <c r="G45" s="3">
        <v>11</v>
      </c>
    </row>
    <row r="46" spans="1:18" x14ac:dyDescent="0.25">
      <c r="A46" s="4">
        <v>41296</v>
      </c>
      <c r="B46" s="3">
        <v>5</v>
      </c>
      <c r="C46" s="3">
        <v>6</v>
      </c>
      <c r="D46" s="3">
        <v>7</v>
      </c>
      <c r="E46" s="3">
        <v>9</v>
      </c>
      <c r="F46" s="10">
        <v>11</v>
      </c>
      <c r="G46" s="3">
        <v>13</v>
      </c>
    </row>
    <row r="47" spans="1:18" x14ac:dyDescent="0.25">
      <c r="A47" s="4">
        <v>41297</v>
      </c>
      <c r="B47" s="3">
        <v>5</v>
      </c>
      <c r="C47" s="3">
        <v>5</v>
      </c>
      <c r="D47" s="3">
        <v>8</v>
      </c>
      <c r="E47" s="3">
        <v>8</v>
      </c>
      <c r="F47" s="10">
        <v>10</v>
      </c>
      <c r="G47" s="3">
        <v>10</v>
      </c>
    </row>
    <row r="48" spans="1:18" x14ac:dyDescent="0.25">
      <c r="A48" s="4">
        <v>41298</v>
      </c>
      <c r="B48" s="3">
        <v>2</v>
      </c>
      <c r="C48" s="3">
        <v>2</v>
      </c>
      <c r="D48" s="3">
        <v>2</v>
      </c>
      <c r="E48" s="3">
        <v>2</v>
      </c>
      <c r="F48" s="10">
        <v>2</v>
      </c>
      <c r="G48" s="3">
        <v>2</v>
      </c>
    </row>
    <row r="49" spans="1:7" x14ac:dyDescent="0.25">
      <c r="A49" s="4">
        <v>41299</v>
      </c>
      <c r="B49" s="3">
        <v>3</v>
      </c>
      <c r="C49" s="3">
        <v>4</v>
      </c>
      <c r="D49" s="3">
        <v>4</v>
      </c>
      <c r="E49" s="3">
        <v>5</v>
      </c>
      <c r="F49" s="10">
        <v>6</v>
      </c>
      <c r="G49" s="3">
        <v>7</v>
      </c>
    </row>
    <row r="50" spans="1:7" x14ac:dyDescent="0.25">
      <c r="A50" s="4">
        <v>41302</v>
      </c>
      <c r="B50" s="3">
        <v>7</v>
      </c>
      <c r="C50" s="3">
        <v>9</v>
      </c>
      <c r="D50" s="3">
        <v>9</v>
      </c>
      <c r="E50" s="3">
        <v>10</v>
      </c>
      <c r="F50" s="10">
        <v>11</v>
      </c>
      <c r="G50" s="3">
        <v>13</v>
      </c>
    </row>
    <row r="51" spans="1:7" x14ac:dyDescent="0.25">
      <c r="A51" s="4">
        <v>41303</v>
      </c>
      <c r="B51" s="3">
        <v>2</v>
      </c>
      <c r="C51" s="3">
        <v>4</v>
      </c>
      <c r="D51" s="3">
        <v>5</v>
      </c>
      <c r="E51" s="3">
        <v>6</v>
      </c>
      <c r="F51" s="10">
        <v>6</v>
      </c>
      <c r="G51" s="3">
        <v>8</v>
      </c>
    </row>
    <row r="52" spans="1:7" x14ac:dyDescent="0.25">
      <c r="A52" s="4">
        <v>41304</v>
      </c>
      <c r="B52" s="3">
        <v>0</v>
      </c>
      <c r="C52" s="3">
        <v>0</v>
      </c>
      <c r="D52" s="3">
        <v>0</v>
      </c>
      <c r="E52" s="3">
        <v>0</v>
      </c>
      <c r="F52" s="10">
        <v>0</v>
      </c>
      <c r="G52" s="3">
        <v>0</v>
      </c>
    </row>
    <row r="53" spans="1:7" x14ac:dyDescent="0.25">
      <c r="A53" s="4">
        <v>41305</v>
      </c>
      <c r="B53" s="3">
        <v>4</v>
      </c>
      <c r="C53" s="3">
        <v>4</v>
      </c>
      <c r="D53" s="3">
        <v>4</v>
      </c>
      <c r="E53" s="3">
        <v>5</v>
      </c>
      <c r="F53" s="10">
        <v>6</v>
      </c>
      <c r="G53" s="3">
        <v>6</v>
      </c>
    </row>
    <row r="54" spans="1:7" x14ac:dyDescent="0.25">
      <c r="A54" s="4">
        <v>41306</v>
      </c>
      <c r="B54" s="3">
        <v>3</v>
      </c>
      <c r="C54" s="10">
        <v>7</v>
      </c>
      <c r="D54" s="3">
        <v>9</v>
      </c>
      <c r="E54" s="10">
        <v>11</v>
      </c>
      <c r="F54" s="10">
        <v>12</v>
      </c>
      <c r="G54" s="10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J33" sqref="J33"/>
    </sheetView>
  </sheetViews>
  <sheetFormatPr defaultRowHeight="15" x14ac:dyDescent="0.25"/>
  <cols>
    <col min="1" max="1" width="13.5703125" customWidth="1"/>
    <col min="2" max="3" width="11.5703125" customWidth="1"/>
    <col min="4" max="4" width="13.28515625" customWidth="1"/>
    <col min="5" max="5" width="16.5703125" customWidth="1"/>
    <col min="6" max="6" width="19.7109375" customWidth="1"/>
    <col min="7" max="8" width="20.5703125" customWidth="1"/>
    <col min="9" max="10" width="19.5703125" customWidth="1"/>
    <col min="11" max="11" width="21.28515625" customWidth="1"/>
    <col min="12" max="12" width="21.85546875" customWidth="1"/>
    <col min="13" max="13" width="17.85546875" customWidth="1"/>
    <col min="14" max="15" width="11.5703125" customWidth="1"/>
    <col min="16" max="16" width="18.5703125" customWidth="1"/>
  </cols>
  <sheetData>
    <row r="1" spans="1:13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K2" s="3">
        <v>5</v>
      </c>
      <c r="L2" s="3">
        <v>55.652173913043477</v>
      </c>
      <c r="M2" s="3">
        <v>101.65217391304348</v>
      </c>
    </row>
    <row r="3" spans="1:13" x14ac:dyDescent="0.25">
      <c r="A3" s="4">
        <v>41275</v>
      </c>
      <c r="B3" s="3">
        <v>13</v>
      </c>
      <c r="C3" s="3">
        <v>3</v>
      </c>
      <c r="D3" s="3">
        <v>23</v>
      </c>
      <c r="E3" s="3">
        <v>24</v>
      </c>
      <c r="F3" s="3">
        <v>27</v>
      </c>
      <c r="G3" s="3">
        <v>26</v>
      </c>
      <c r="H3" s="3">
        <v>30</v>
      </c>
      <c r="I3" s="3">
        <v>41</v>
      </c>
      <c r="K3" s="3">
        <v>6</v>
      </c>
      <c r="L3" s="3">
        <v>66.913043478260875</v>
      </c>
      <c r="M3" s="3">
        <v>123.43478260869566</v>
      </c>
    </row>
    <row r="4" spans="1:13" x14ac:dyDescent="0.25">
      <c r="A4" s="4">
        <v>41276</v>
      </c>
      <c r="B4" s="3">
        <v>18</v>
      </c>
      <c r="C4" s="3">
        <v>3</v>
      </c>
      <c r="D4" s="3">
        <v>12</v>
      </c>
      <c r="E4" s="3">
        <v>17</v>
      </c>
      <c r="F4" s="3">
        <v>50</v>
      </c>
      <c r="G4" s="3">
        <v>28</v>
      </c>
      <c r="H4" s="3">
        <v>106</v>
      </c>
      <c r="I4" s="3">
        <v>116</v>
      </c>
      <c r="K4" s="3">
        <v>7</v>
      </c>
      <c r="L4" s="3">
        <v>80.347826086956516</v>
      </c>
      <c r="M4" s="3">
        <v>152.13043478260869</v>
      </c>
    </row>
    <row r="5" spans="1:13" x14ac:dyDescent="0.25">
      <c r="A5" s="4">
        <v>41277</v>
      </c>
      <c r="B5" s="3">
        <v>8</v>
      </c>
      <c r="C5" s="3">
        <v>2</v>
      </c>
      <c r="D5" s="3">
        <v>5</v>
      </c>
      <c r="E5" s="3">
        <v>7</v>
      </c>
      <c r="F5" s="3">
        <v>8</v>
      </c>
      <c r="G5" s="3">
        <v>9</v>
      </c>
      <c r="H5" s="3">
        <v>9</v>
      </c>
      <c r="I5" s="3">
        <v>10</v>
      </c>
      <c r="K5" s="3">
        <v>8</v>
      </c>
      <c r="L5" s="3">
        <v>80.608695652173907</v>
      </c>
      <c r="M5" s="3">
        <v>173.43478260869566</v>
      </c>
    </row>
    <row r="6" spans="1:13" x14ac:dyDescent="0.25">
      <c r="A6" s="4">
        <v>41278</v>
      </c>
      <c r="B6" s="3">
        <v>14</v>
      </c>
      <c r="C6" s="3">
        <v>2</v>
      </c>
      <c r="D6" s="3">
        <v>18</v>
      </c>
      <c r="E6" s="3">
        <v>20</v>
      </c>
      <c r="F6" s="3">
        <v>25</v>
      </c>
      <c r="G6" s="3">
        <v>20</v>
      </c>
      <c r="H6" s="3">
        <v>26</v>
      </c>
      <c r="I6" s="3">
        <v>34</v>
      </c>
      <c r="K6" s="3">
        <v>9</v>
      </c>
      <c r="L6" s="3">
        <v>93.217391304347828</v>
      </c>
      <c r="M6" s="3">
        <v>212.30434782608697</v>
      </c>
    </row>
    <row r="7" spans="1:13" x14ac:dyDescent="0.25">
      <c r="A7" s="4">
        <v>41281</v>
      </c>
      <c r="B7" s="3">
        <v>30</v>
      </c>
      <c r="C7" s="3">
        <v>11</v>
      </c>
      <c r="D7" s="3">
        <v>660</v>
      </c>
      <c r="E7" s="3">
        <v>660</v>
      </c>
      <c r="F7" s="3">
        <v>711</v>
      </c>
      <c r="G7" s="3">
        <v>712</v>
      </c>
      <c r="H7" s="3">
        <v>724</v>
      </c>
      <c r="I7" s="3">
        <v>779</v>
      </c>
      <c r="K7" s="3">
        <v>10</v>
      </c>
      <c r="L7" s="3">
        <v>108.60869565217391</v>
      </c>
      <c r="M7" s="3">
        <v>233.56521739130434</v>
      </c>
    </row>
    <row r="8" spans="1:13" x14ac:dyDescent="0.25">
      <c r="A8" s="4">
        <v>41282</v>
      </c>
      <c r="B8" s="3">
        <v>14</v>
      </c>
      <c r="C8" s="3">
        <v>5</v>
      </c>
      <c r="D8" s="3">
        <v>12</v>
      </c>
      <c r="E8" s="3">
        <v>40</v>
      </c>
      <c r="F8" s="3">
        <v>75</v>
      </c>
      <c r="G8" s="3">
        <v>84</v>
      </c>
      <c r="H8" s="3">
        <v>102</v>
      </c>
      <c r="I8" s="3">
        <v>112</v>
      </c>
    </row>
    <row r="9" spans="1:13" x14ac:dyDescent="0.25">
      <c r="A9" s="4">
        <v>41283</v>
      </c>
      <c r="B9" s="3">
        <v>17</v>
      </c>
      <c r="C9" s="3">
        <v>5</v>
      </c>
      <c r="D9" s="3">
        <v>104</v>
      </c>
      <c r="E9" s="3">
        <v>103</v>
      </c>
      <c r="F9" s="3">
        <v>119</v>
      </c>
      <c r="G9" s="3">
        <v>123</v>
      </c>
      <c r="H9" s="3">
        <v>115</v>
      </c>
      <c r="I9" s="3">
        <v>136</v>
      </c>
    </row>
    <row r="10" spans="1:13" x14ac:dyDescent="0.25">
      <c r="A10" s="4">
        <v>41284</v>
      </c>
      <c r="B10" s="3">
        <v>15</v>
      </c>
      <c r="C10" s="3">
        <v>5</v>
      </c>
      <c r="D10" s="3">
        <v>15</v>
      </c>
      <c r="E10" s="3">
        <v>13</v>
      </c>
      <c r="F10" s="3">
        <v>14</v>
      </c>
      <c r="G10" s="3">
        <v>15</v>
      </c>
      <c r="H10" s="3">
        <v>20</v>
      </c>
      <c r="I10" s="3">
        <v>20</v>
      </c>
    </row>
    <row r="11" spans="1:13" x14ac:dyDescent="0.25">
      <c r="A11" s="4">
        <v>41285</v>
      </c>
      <c r="B11" s="3">
        <v>13</v>
      </c>
      <c r="C11" s="3">
        <v>4</v>
      </c>
      <c r="D11" s="3">
        <v>12</v>
      </c>
      <c r="E11" s="3">
        <v>17</v>
      </c>
      <c r="F11" s="3">
        <v>18</v>
      </c>
      <c r="G11" s="3">
        <v>19</v>
      </c>
      <c r="H11" s="3">
        <v>24</v>
      </c>
      <c r="I11" s="3">
        <v>28</v>
      </c>
    </row>
    <row r="12" spans="1:13" x14ac:dyDescent="0.25">
      <c r="A12" s="4">
        <v>41288</v>
      </c>
      <c r="B12" s="3">
        <v>24</v>
      </c>
      <c r="C12" s="3">
        <v>10</v>
      </c>
      <c r="D12" s="3">
        <v>252</v>
      </c>
      <c r="E12" s="3">
        <v>253</v>
      </c>
      <c r="F12" s="3">
        <v>279</v>
      </c>
      <c r="G12" s="3">
        <v>301</v>
      </c>
      <c r="H12" s="3">
        <v>343</v>
      </c>
      <c r="I12" s="3">
        <v>327</v>
      </c>
    </row>
    <row r="13" spans="1:13" x14ac:dyDescent="0.25">
      <c r="A13" s="4">
        <v>41289</v>
      </c>
      <c r="B13" s="3">
        <v>23</v>
      </c>
      <c r="C13" s="3">
        <v>7</v>
      </c>
      <c r="D13" s="3">
        <v>19</v>
      </c>
      <c r="E13" s="3">
        <v>41</v>
      </c>
      <c r="F13" s="3">
        <v>47</v>
      </c>
      <c r="G13" s="3">
        <v>46</v>
      </c>
      <c r="H13" s="3">
        <v>52</v>
      </c>
      <c r="I13" s="3">
        <v>123</v>
      </c>
    </row>
    <row r="14" spans="1:13" x14ac:dyDescent="0.25">
      <c r="A14" s="4">
        <v>41290</v>
      </c>
      <c r="B14" s="3">
        <v>12</v>
      </c>
      <c r="C14" s="3">
        <v>2</v>
      </c>
      <c r="D14" s="3">
        <v>12</v>
      </c>
      <c r="E14" s="3">
        <v>15</v>
      </c>
      <c r="F14" s="3">
        <v>36</v>
      </c>
      <c r="G14" s="3">
        <v>32</v>
      </c>
      <c r="H14" s="3">
        <v>46</v>
      </c>
      <c r="I14" s="3">
        <v>52</v>
      </c>
    </row>
    <row r="15" spans="1:13" x14ac:dyDescent="0.25">
      <c r="A15" s="4">
        <v>41291</v>
      </c>
      <c r="B15" s="3">
        <v>13</v>
      </c>
      <c r="C15" s="3">
        <v>2</v>
      </c>
      <c r="D15" s="3">
        <v>9</v>
      </c>
      <c r="E15" s="3">
        <v>127</v>
      </c>
      <c r="F15" s="3">
        <v>131</v>
      </c>
      <c r="G15" s="3">
        <v>142</v>
      </c>
      <c r="H15" s="3">
        <v>135</v>
      </c>
      <c r="I15" s="3">
        <v>154</v>
      </c>
    </row>
    <row r="16" spans="1:13" x14ac:dyDescent="0.25">
      <c r="A16" s="4">
        <v>41292</v>
      </c>
      <c r="B16" s="3">
        <v>9</v>
      </c>
      <c r="C16" s="3">
        <v>3</v>
      </c>
      <c r="D16" s="3">
        <v>25</v>
      </c>
      <c r="E16" s="3">
        <v>23</v>
      </c>
      <c r="F16" s="3">
        <v>39</v>
      </c>
      <c r="G16" s="3">
        <v>26</v>
      </c>
      <c r="H16" s="3">
        <v>50</v>
      </c>
      <c r="I16" s="3">
        <v>54</v>
      </c>
    </row>
    <row r="17" spans="1:9" x14ac:dyDescent="0.25">
      <c r="A17" s="4">
        <v>41295</v>
      </c>
      <c r="B17" s="3">
        <v>11</v>
      </c>
      <c r="C17" s="3">
        <v>3</v>
      </c>
      <c r="D17" s="3">
        <v>6</v>
      </c>
      <c r="E17" s="3">
        <v>6</v>
      </c>
      <c r="F17" s="3">
        <v>10</v>
      </c>
      <c r="G17" s="3">
        <v>8</v>
      </c>
      <c r="H17" s="3">
        <v>53</v>
      </c>
      <c r="I17" s="3">
        <v>60</v>
      </c>
    </row>
    <row r="18" spans="1:9" x14ac:dyDescent="0.25">
      <c r="A18" s="4">
        <v>41296</v>
      </c>
      <c r="B18" s="3">
        <v>14</v>
      </c>
      <c r="C18" s="3">
        <v>5</v>
      </c>
      <c r="D18" s="3">
        <v>10</v>
      </c>
      <c r="E18" s="3">
        <v>13</v>
      </c>
      <c r="F18" s="3">
        <v>19</v>
      </c>
      <c r="G18" s="3">
        <v>16</v>
      </c>
      <c r="H18" s="3">
        <v>21</v>
      </c>
      <c r="I18" s="3">
        <v>42</v>
      </c>
    </row>
    <row r="19" spans="1:9" x14ac:dyDescent="0.25">
      <c r="A19" s="4">
        <v>41297</v>
      </c>
      <c r="B19" s="3">
        <v>15</v>
      </c>
      <c r="C19" s="3">
        <v>5</v>
      </c>
      <c r="D19" s="3">
        <v>34</v>
      </c>
      <c r="E19" s="3">
        <v>33</v>
      </c>
      <c r="F19" s="3">
        <v>50</v>
      </c>
      <c r="G19" s="3">
        <v>50</v>
      </c>
      <c r="H19" s="3">
        <v>60</v>
      </c>
      <c r="I19" s="3">
        <v>70</v>
      </c>
    </row>
    <row r="20" spans="1:9" x14ac:dyDescent="0.25">
      <c r="A20" s="4">
        <v>41298</v>
      </c>
      <c r="B20" s="3">
        <v>4</v>
      </c>
      <c r="C20" s="3">
        <v>2</v>
      </c>
      <c r="D20" s="3">
        <v>6</v>
      </c>
      <c r="E20" s="3">
        <v>5</v>
      </c>
      <c r="F20" s="3">
        <v>5</v>
      </c>
      <c r="G20" s="3">
        <v>5</v>
      </c>
      <c r="H20" s="3">
        <v>5</v>
      </c>
      <c r="I20" s="3">
        <v>6</v>
      </c>
    </row>
    <row r="21" spans="1:9" x14ac:dyDescent="0.25">
      <c r="A21" s="4">
        <v>41299</v>
      </c>
      <c r="B21" s="3">
        <v>9</v>
      </c>
      <c r="C21" s="3">
        <v>3</v>
      </c>
      <c r="D21" s="3">
        <v>8</v>
      </c>
      <c r="E21" s="3">
        <v>10</v>
      </c>
      <c r="F21" s="3">
        <v>11</v>
      </c>
      <c r="G21" s="3">
        <v>10</v>
      </c>
      <c r="H21" s="3">
        <v>12</v>
      </c>
      <c r="I21" s="3">
        <v>16</v>
      </c>
    </row>
    <row r="22" spans="1:9" x14ac:dyDescent="0.25">
      <c r="A22" s="4">
        <v>41302</v>
      </c>
      <c r="B22" s="3">
        <v>22</v>
      </c>
      <c r="C22" s="3">
        <v>7</v>
      </c>
      <c r="D22" s="3">
        <v>21</v>
      </c>
      <c r="E22" s="3">
        <v>95</v>
      </c>
      <c r="F22" s="3">
        <v>154</v>
      </c>
      <c r="G22" s="3">
        <v>162</v>
      </c>
      <c r="H22" s="3">
        <v>188</v>
      </c>
      <c r="I22" s="3">
        <v>290</v>
      </c>
    </row>
    <row r="23" spans="1:9" x14ac:dyDescent="0.25">
      <c r="A23" s="4">
        <v>41303</v>
      </c>
      <c r="B23" s="3">
        <v>5</v>
      </c>
      <c r="C23" s="3">
        <v>2</v>
      </c>
      <c r="D23" s="3">
        <v>5</v>
      </c>
      <c r="E23" s="3">
        <v>5</v>
      </c>
      <c r="F23" s="3">
        <v>8</v>
      </c>
      <c r="G23" s="3">
        <v>7</v>
      </c>
      <c r="H23" s="3">
        <v>8</v>
      </c>
      <c r="I23" s="3">
        <v>12</v>
      </c>
    </row>
    <row r="24" spans="1:9" x14ac:dyDescent="0.25">
      <c r="A24" s="4">
        <v>41304</v>
      </c>
      <c r="B24" s="3">
        <v>4</v>
      </c>
      <c r="C24" s="3">
        <v>0</v>
      </c>
      <c r="D24" s="3">
        <v>5</v>
      </c>
      <c r="E24" s="3">
        <v>5</v>
      </c>
      <c r="F24" s="3">
        <v>5</v>
      </c>
      <c r="G24" s="3">
        <v>6</v>
      </c>
      <c r="H24" s="3">
        <v>6</v>
      </c>
      <c r="I24" s="3">
        <v>6</v>
      </c>
    </row>
    <row r="25" spans="1:9" x14ac:dyDescent="0.25">
      <c r="A25" s="4">
        <v>41305</v>
      </c>
      <c r="B25" s="3">
        <v>10</v>
      </c>
      <c r="C25" s="3">
        <v>4</v>
      </c>
      <c r="D25" s="3">
        <v>7</v>
      </c>
      <c r="E25" s="3">
        <v>7</v>
      </c>
      <c r="F25" s="3">
        <v>7</v>
      </c>
      <c r="G25" s="3">
        <v>7</v>
      </c>
      <c r="H25" s="3">
        <v>9</v>
      </c>
      <c r="I25" s="3">
        <v>10</v>
      </c>
    </row>
    <row r="26" spans="1:9" x14ac:dyDescent="0.25">
      <c r="A26" s="4"/>
      <c r="B26" s="3"/>
      <c r="C26" s="3"/>
      <c r="D26" s="5"/>
      <c r="E26" s="5"/>
      <c r="F26" s="5"/>
      <c r="G26" s="5"/>
      <c r="H26" s="5"/>
      <c r="I26" s="5"/>
    </row>
    <row r="28" spans="1:9" x14ac:dyDescent="0.25">
      <c r="D28">
        <f t="shared" ref="D28:I28" si="0">AVERAGE(D3:D25)</f>
        <v>55.652173913043477</v>
      </c>
      <c r="E28">
        <f t="shared" si="0"/>
        <v>66.913043478260875</v>
      </c>
      <c r="F28">
        <f t="shared" si="0"/>
        <v>80.347826086956516</v>
      </c>
      <c r="G28">
        <f t="shared" si="0"/>
        <v>80.608695652173907</v>
      </c>
      <c r="H28">
        <f t="shared" si="0"/>
        <v>93.217391304347828</v>
      </c>
      <c r="I28">
        <f t="shared" si="0"/>
        <v>108.60869565217391</v>
      </c>
    </row>
    <row r="31" spans="1:9" x14ac:dyDescent="0.25">
      <c r="A31" s="1" t="s">
        <v>0</v>
      </c>
      <c r="B31" s="1" t="s">
        <v>3</v>
      </c>
      <c r="C31" s="1" t="s">
        <v>4</v>
      </c>
      <c r="D31" s="1" t="s">
        <v>5</v>
      </c>
      <c r="E31" s="1" t="s">
        <v>6</v>
      </c>
      <c r="F31" s="1" t="s">
        <v>7</v>
      </c>
      <c r="G31" s="1" t="s">
        <v>8</v>
      </c>
    </row>
    <row r="32" spans="1:9" x14ac:dyDescent="0.25">
      <c r="A32" s="3"/>
      <c r="B32" s="3"/>
      <c r="C32" s="3"/>
      <c r="D32" s="3"/>
      <c r="E32" s="3"/>
      <c r="F32" s="3"/>
      <c r="G32" s="3"/>
    </row>
    <row r="33" spans="1:7" x14ac:dyDescent="0.25">
      <c r="A33" s="4">
        <v>41275</v>
      </c>
      <c r="B33" s="3">
        <v>35</v>
      </c>
      <c r="C33" s="3">
        <v>44</v>
      </c>
      <c r="D33" s="3">
        <v>50</v>
      </c>
      <c r="E33" s="3">
        <v>53</v>
      </c>
      <c r="F33" s="3">
        <v>58</v>
      </c>
      <c r="G33" s="3">
        <v>72</v>
      </c>
    </row>
    <row r="34" spans="1:7" x14ac:dyDescent="0.25">
      <c r="A34" s="4">
        <v>41276</v>
      </c>
      <c r="B34" s="3">
        <v>29</v>
      </c>
      <c r="C34" s="3">
        <v>45</v>
      </c>
      <c r="D34" s="3">
        <v>148</v>
      </c>
      <c r="E34" s="3">
        <v>245</v>
      </c>
      <c r="F34" s="3">
        <v>552</v>
      </c>
      <c r="G34" s="3">
        <v>570</v>
      </c>
    </row>
    <row r="35" spans="1:7" x14ac:dyDescent="0.25">
      <c r="A35" s="4">
        <v>41277</v>
      </c>
      <c r="B35" s="3">
        <v>13</v>
      </c>
      <c r="C35" s="3">
        <v>13</v>
      </c>
      <c r="D35" s="3">
        <v>18</v>
      </c>
      <c r="E35" s="3">
        <v>19</v>
      </c>
      <c r="F35" s="3">
        <v>21</v>
      </c>
      <c r="G35" s="3">
        <v>22</v>
      </c>
    </row>
    <row r="36" spans="1:7" x14ac:dyDescent="0.25">
      <c r="A36" s="4">
        <v>41278</v>
      </c>
      <c r="B36" s="3">
        <v>40</v>
      </c>
      <c r="C36" s="3">
        <v>37</v>
      </c>
      <c r="D36" s="3">
        <v>39</v>
      </c>
      <c r="E36" s="3">
        <v>47</v>
      </c>
      <c r="F36" s="3">
        <v>49</v>
      </c>
      <c r="G36" s="3">
        <v>62</v>
      </c>
    </row>
    <row r="37" spans="1:7" x14ac:dyDescent="0.25">
      <c r="A37" s="4">
        <v>41281</v>
      </c>
      <c r="B37" s="3">
        <v>1104</v>
      </c>
      <c r="C37" s="3">
        <v>1120</v>
      </c>
      <c r="D37" s="3">
        <v>1136</v>
      </c>
      <c r="E37" s="3">
        <v>1338</v>
      </c>
      <c r="F37" s="3">
        <v>1445</v>
      </c>
      <c r="G37" s="3">
        <v>1475</v>
      </c>
    </row>
    <row r="38" spans="1:7" x14ac:dyDescent="0.25">
      <c r="A38" s="4">
        <v>41282</v>
      </c>
      <c r="B38" s="3">
        <v>20</v>
      </c>
      <c r="C38" s="3">
        <v>70</v>
      </c>
      <c r="D38" s="3">
        <v>311</v>
      </c>
      <c r="E38" s="3">
        <v>321</v>
      </c>
      <c r="F38" s="3">
        <v>363</v>
      </c>
      <c r="G38" s="3">
        <v>367</v>
      </c>
    </row>
    <row r="39" spans="1:7" x14ac:dyDescent="0.25">
      <c r="A39" s="4">
        <v>41283</v>
      </c>
      <c r="B39" s="3">
        <v>173</v>
      </c>
      <c r="C39" s="3">
        <v>189</v>
      </c>
      <c r="D39" s="3">
        <v>190</v>
      </c>
      <c r="E39" s="3">
        <v>216</v>
      </c>
      <c r="F39" s="3">
        <v>205</v>
      </c>
      <c r="G39" s="3">
        <v>247</v>
      </c>
    </row>
    <row r="40" spans="1:7" x14ac:dyDescent="0.25">
      <c r="A40" s="4">
        <v>41284</v>
      </c>
      <c r="B40" s="3">
        <v>38</v>
      </c>
      <c r="C40" s="3">
        <v>56</v>
      </c>
      <c r="D40" s="3">
        <v>70</v>
      </c>
      <c r="E40" s="3">
        <v>163</v>
      </c>
      <c r="F40" s="3">
        <v>312</v>
      </c>
      <c r="G40" s="3">
        <v>303</v>
      </c>
    </row>
    <row r="41" spans="1:7" x14ac:dyDescent="0.25">
      <c r="A41" s="4">
        <v>41285</v>
      </c>
      <c r="B41" s="3">
        <v>32</v>
      </c>
      <c r="C41" s="3">
        <v>57</v>
      </c>
      <c r="D41" s="3">
        <v>58</v>
      </c>
      <c r="E41" s="3">
        <v>62</v>
      </c>
      <c r="F41" s="3">
        <v>100</v>
      </c>
      <c r="G41" s="3">
        <v>117</v>
      </c>
    </row>
    <row r="42" spans="1:7" x14ac:dyDescent="0.25">
      <c r="A42" s="4">
        <v>41288</v>
      </c>
      <c r="B42" s="3">
        <v>506</v>
      </c>
      <c r="C42" s="3">
        <v>553</v>
      </c>
      <c r="D42" s="3">
        <v>532</v>
      </c>
      <c r="E42" s="3">
        <v>539</v>
      </c>
      <c r="F42" s="3">
        <v>550</v>
      </c>
      <c r="G42" s="3">
        <v>536</v>
      </c>
    </row>
    <row r="43" spans="1:7" x14ac:dyDescent="0.25">
      <c r="A43" s="4">
        <v>41289</v>
      </c>
      <c r="B43" s="3">
        <v>78</v>
      </c>
      <c r="C43" s="3">
        <v>222</v>
      </c>
      <c r="D43" s="3">
        <v>215</v>
      </c>
      <c r="E43" s="3">
        <v>229</v>
      </c>
      <c r="F43" s="3">
        <v>253</v>
      </c>
      <c r="G43" s="3">
        <v>492</v>
      </c>
    </row>
    <row r="44" spans="1:7" x14ac:dyDescent="0.25">
      <c r="A44" s="4">
        <v>41290</v>
      </c>
      <c r="B44" s="3">
        <v>23</v>
      </c>
      <c r="C44" s="3">
        <v>29</v>
      </c>
      <c r="D44" s="3">
        <v>54</v>
      </c>
      <c r="E44" s="3">
        <v>77</v>
      </c>
      <c r="F44" s="3">
        <v>96</v>
      </c>
      <c r="G44" s="3">
        <v>89</v>
      </c>
    </row>
    <row r="45" spans="1:7" x14ac:dyDescent="0.25">
      <c r="A45" s="4">
        <v>41291</v>
      </c>
      <c r="B45" s="3">
        <v>21</v>
      </c>
      <c r="C45" s="3">
        <v>42</v>
      </c>
      <c r="D45" s="3">
        <v>258</v>
      </c>
      <c r="E45" s="3">
        <v>245</v>
      </c>
      <c r="F45" s="3">
        <v>216</v>
      </c>
      <c r="G45" s="3">
        <v>225</v>
      </c>
    </row>
    <row r="46" spans="1:7" x14ac:dyDescent="0.25">
      <c r="A46" s="4">
        <v>41292</v>
      </c>
      <c r="B46" s="3">
        <v>43</v>
      </c>
      <c r="C46" s="3">
        <v>9</v>
      </c>
      <c r="D46" s="3">
        <v>38</v>
      </c>
      <c r="E46" s="3">
        <v>55</v>
      </c>
      <c r="F46" s="3">
        <v>82</v>
      </c>
      <c r="G46" s="3">
        <v>83</v>
      </c>
    </row>
    <row r="47" spans="1:7" x14ac:dyDescent="0.25">
      <c r="A47" s="4">
        <v>41295</v>
      </c>
      <c r="B47" s="3">
        <v>9</v>
      </c>
      <c r="C47" s="3">
        <v>34</v>
      </c>
      <c r="D47" s="3">
        <v>11</v>
      </c>
      <c r="E47" s="3">
        <v>13</v>
      </c>
      <c r="F47" s="3">
        <v>63</v>
      </c>
      <c r="G47" s="3">
        <v>70</v>
      </c>
    </row>
    <row r="48" spans="1:7" x14ac:dyDescent="0.25">
      <c r="A48" s="4">
        <v>41296</v>
      </c>
      <c r="B48" s="3">
        <v>27</v>
      </c>
      <c r="C48" s="3">
        <v>56</v>
      </c>
      <c r="D48" s="3">
        <v>38</v>
      </c>
      <c r="E48" s="3">
        <v>47</v>
      </c>
      <c r="F48" s="3">
        <v>50</v>
      </c>
      <c r="G48" s="3">
        <v>80</v>
      </c>
    </row>
    <row r="49" spans="1:7" x14ac:dyDescent="0.25">
      <c r="A49" s="4">
        <v>41297</v>
      </c>
      <c r="B49" s="3">
        <v>60</v>
      </c>
      <c r="C49" s="3">
        <v>8</v>
      </c>
      <c r="D49" s="3">
        <v>69</v>
      </c>
      <c r="E49" s="3">
        <v>65</v>
      </c>
      <c r="F49" s="3">
        <v>78</v>
      </c>
      <c r="G49" s="3">
        <v>83</v>
      </c>
    </row>
    <row r="50" spans="1:7" x14ac:dyDescent="0.25">
      <c r="A50" s="4">
        <v>41298</v>
      </c>
      <c r="B50" s="3">
        <v>9</v>
      </c>
      <c r="C50" s="3">
        <v>17</v>
      </c>
      <c r="D50" s="3">
        <v>7</v>
      </c>
      <c r="E50" s="3">
        <v>6</v>
      </c>
      <c r="F50" s="3">
        <v>6</v>
      </c>
      <c r="G50" s="3">
        <v>6</v>
      </c>
    </row>
    <row r="51" spans="1:7" x14ac:dyDescent="0.25">
      <c r="A51" s="4">
        <v>41299</v>
      </c>
      <c r="B51" s="3">
        <v>11</v>
      </c>
      <c r="C51" s="3">
        <v>166</v>
      </c>
      <c r="D51" s="3">
        <v>15</v>
      </c>
      <c r="E51" s="3">
        <v>17</v>
      </c>
      <c r="F51" s="3">
        <v>17</v>
      </c>
      <c r="G51" s="3">
        <v>34</v>
      </c>
    </row>
    <row r="52" spans="1:7" x14ac:dyDescent="0.25">
      <c r="A52" s="4">
        <v>41302</v>
      </c>
      <c r="B52" s="3">
        <v>42</v>
      </c>
      <c r="C52" s="3">
        <v>8</v>
      </c>
      <c r="D52" s="3">
        <v>210</v>
      </c>
      <c r="E52" s="3">
        <v>205</v>
      </c>
      <c r="F52" s="3">
        <v>231</v>
      </c>
      <c r="G52" s="3">
        <v>312</v>
      </c>
    </row>
    <row r="53" spans="1:7" x14ac:dyDescent="0.25">
      <c r="A53" s="4">
        <v>41303</v>
      </c>
      <c r="B53" s="3">
        <v>7</v>
      </c>
      <c r="C53" s="3">
        <v>8</v>
      </c>
      <c r="D53" s="3">
        <v>8</v>
      </c>
      <c r="E53" s="3">
        <v>10</v>
      </c>
      <c r="F53" s="3">
        <v>9</v>
      </c>
      <c r="G53" s="3">
        <v>14</v>
      </c>
    </row>
    <row r="54" spans="1:7" x14ac:dyDescent="0.25">
      <c r="A54" s="4">
        <v>41304</v>
      </c>
      <c r="B54" s="3">
        <v>8</v>
      </c>
      <c r="C54" s="3">
        <v>20</v>
      </c>
      <c r="D54" s="3">
        <v>7</v>
      </c>
      <c r="E54" s="3">
        <v>6</v>
      </c>
      <c r="F54" s="3">
        <v>7</v>
      </c>
      <c r="G54" s="3">
        <v>6</v>
      </c>
    </row>
    <row r="55" spans="1:7" x14ac:dyDescent="0.25">
      <c r="A55" s="4">
        <v>41305</v>
      </c>
      <c r="B55" s="3">
        <v>10</v>
      </c>
      <c r="C55" s="3">
        <v>36</v>
      </c>
      <c r="D55" s="3">
        <v>17</v>
      </c>
      <c r="E55" s="3">
        <v>11</v>
      </c>
      <c r="F55" s="3">
        <v>120</v>
      </c>
      <c r="G55" s="3">
        <v>107</v>
      </c>
    </row>
    <row r="57" spans="1:7" x14ac:dyDescent="0.25">
      <c r="B57">
        <f>AVERAGE(B33:B55)</f>
        <v>101.65217391304348</v>
      </c>
      <c r="C57">
        <f t="shared" ref="C57:G57" si="1">AVERAGE(C33:C55)</f>
        <v>123.43478260869566</v>
      </c>
      <c r="D57">
        <f t="shared" si="1"/>
        <v>152.13043478260869</v>
      </c>
      <c r="E57">
        <f t="shared" si="1"/>
        <v>173.43478260869566</v>
      </c>
      <c r="F57">
        <f t="shared" si="1"/>
        <v>212.30434782608697</v>
      </c>
      <c r="G57">
        <f t="shared" si="1"/>
        <v>233.56521739130434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PLOT1</vt:lpstr>
      <vt:lpstr>PLOT2</vt:lpstr>
      <vt:lpstr>PLOT3</vt:lpstr>
      <vt:lpstr>PLOT4</vt:lpstr>
      <vt:lpstr>PLOT5</vt:lpstr>
      <vt:lpstr>PLOT6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2015-12-24T21:08:41Z</dcterms:modified>
</cp:coreProperties>
</file>