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hnes\OneDrive - Carlex Glass America\Willis\Renewal\2020 Renewal\1. Casualty-Auto, GL, WC, Foreign, Cargo\"/>
    </mc:Choice>
  </mc:AlternateContent>
  <xr:revisionPtr revIDLastSave="2" documentId="13_ncr:1_{25EC9B7D-D31C-48EE-95A8-41C726FF8FBB}" xr6:coauthVersionLast="45" xr6:coauthVersionMax="45" xr10:uidLastSave="{8E12EF99-C569-4663-AF41-20B73611CD38}"/>
  <bookViews>
    <workbookView xWindow="-120" yWindow="-120" windowWidth="29040" windowHeight="15840" tabRatio="780" xr2:uid="{00000000-000D-0000-FFFF-FFFF00000000}"/>
  </bookViews>
  <sheets>
    <sheet name="SALES" sheetId="20" r:id="rId1"/>
    <sheet name="PAYROLL" sheetId="18" r:id="rId2"/>
    <sheet name="VEHICLES" sheetId="19" r:id="rId3"/>
  </sheets>
  <definedNames>
    <definedName name="OLE_LINK1" localSheetId="1">PAYROLL!#REF!</definedName>
    <definedName name="OLE_LINK1" localSheetId="2">VEHICLES!#REF!</definedName>
    <definedName name="_xlnm.Print_Titles" localSheetId="1">PAYROLL!$1:$7</definedName>
    <definedName name="_xlnm.Print_Titles" localSheetId="0">SALES!$1:$5</definedName>
    <definedName name="_xlnm.Print_Titles" localSheetId="2">VEHICLES!$1:$7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8" l="1"/>
  <c r="D6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Lohnes, Mayumi</author>
  </authors>
  <commentList>
    <comment ref="P10" authorId="0" shapeId="0" xr:uid="{13F4D725-DD76-43C0-93AB-6EB35CE81A5B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Does not include temporary workers
</t>
        </r>
      </text>
    </comment>
    <comment ref="P15" authorId="0" shapeId="0" xr:uid="{B6A75D8A-5D3F-41AC-9D99-AA77D5ED754E}">
      <text>
        <r>
          <rPr>
            <b/>
            <sz val="9"/>
            <color indexed="81"/>
            <rFont val="Tahoma"/>
            <family val="2"/>
          </rPr>
          <t>Lohnes, Mayumi:</t>
        </r>
        <r>
          <rPr>
            <sz val="9"/>
            <color indexed="81"/>
            <rFont val="Tahoma"/>
            <family val="2"/>
          </rPr>
          <t xml:space="preserve">
Does not include temporary workers
</t>
        </r>
      </text>
    </comment>
  </commentList>
</comments>
</file>

<file path=xl/sharedStrings.xml><?xml version="1.0" encoding="utf-8"?>
<sst xmlns="http://schemas.openxmlformats.org/spreadsheetml/2006/main" count="94" uniqueCount="33">
  <si>
    <t>Country</t>
  </si>
  <si>
    <t>Payroll in USD</t>
  </si>
  <si>
    <t>2010-2011</t>
  </si>
  <si>
    <t>No. of ee</t>
  </si>
  <si>
    <t>2011-2012</t>
  </si>
  <si>
    <t>All Amounts Shown in USD</t>
  </si>
  <si>
    <t xml:space="preserve">Non-USA Locations - Payroll &amp; Headcount </t>
  </si>
  <si>
    <t>EXPIRING</t>
  </si>
  <si>
    <t>Foreign Vehicle Count</t>
  </si>
  <si>
    <t>Luxembourg-Grevenmacher</t>
  </si>
  <si>
    <t>Loc No.</t>
  </si>
  <si>
    <t>2012-2013</t>
  </si>
  <si>
    <t>Data</t>
  </si>
  <si>
    <t>5/1/2015 to 4/30/2016</t>
  </si>
  <si>
    <t>Estimated Payroll in USD</t>
  </si>
  <si>
    <t>Carlex Glass Luxembourg</t>
  </si>
  <si>
    <t>Business Purpose</t>
  </si>
  <si>
    <t>Location/Name</t>
  </si>
  <si>
    <t>Sales in USD</t>
  </si>
  <si>
    <t>Automotive Glass &amp; Trim</t>
  </si>
  <si>
    <t>Guardian Automotive ESA</t>
  </si>
  <si>
    <t>Luxembourg</t>
  </si>
  <si>
    <t>5/1/2015 - 4/30/2016</t>
  </si>
  <si>
    <t>Currently insured near "Foyer"</t>
  </si>
  <si>
    <t>5/1/2016 - 4/30/2017</t>
  </si>
  <si>
    <t>5/1/2017 - 4/30/2018</t>
  </si>
  <si>
    <t>5/1/2018 - 4/30/2019</t>
  </si>
  <si>
    <t>5/1/2019 - 4/30/2020</t>
  </si>
  <si>
    <t xml:space="preserve">　*The number of last year included Temp. Workers. </t>
  </si>
  <si>
    <t>January 2019</t>
  </si>
  <si>
    <t>NOTE: "No. of ee" - Does not include temporary workers</t>
  </si>
  <si>
    <t>5/1/2020 - 4/30/2021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</si>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</sst>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26" x14ac:knownFonts="1">
    <font>
      <sz val="10"/>
      <name val="Arial"/>
    </font>
    <font>
      <sz val="12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1"/>
      <color indexed="9"/>
      <name val="Arial Narrow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i/>
      <u/>
      <sz val="11"/>
      <color indexed="12"/>
      <name val="Arial Narrow"/>
      <family val="2"/>
    </font>
    <font>
      <b/>
      <sz val="11"/>
      <color indexed="9"/>
      <name val="Arial Narrow"/>
      <family val="2"/>
    </font>
    <font>
      <b/>
      <u/>
      <sz val="11"/>
      <name val="Arial Narrow"/>
      <family val="2"/>
    </font>
    <font>
      <b/>
      <u/>
      <sz val="11"/>
      <color indexed="8"/>
      <name val="Arial Narrow"/>
      <family val="2"/>
    </font>
    <font>
      <b/>
      <i/>
      <u/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4"/>
      <name val="Arial Narrow"/>
      <family val="2"/>
    </font>
    <font>
      <sz val="9"/>
      <name val="MS Gothic"/>
      <family val="3"/>
    </font>
    <font>
      <b/>
      <u/>
      <sz val="10"/>
      <name val="Arial"/>
      <family val="2"/>
    </font>
    <font>
      <b/>
      <sz val="12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17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4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wrapText="1"/>
    </xf>
    <xf numFmtId="0" fontId="1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42" fontId="9" fillId="0" borderId="0" xfId="0" applyNumberFormat="1" applyFont="1" applyFill="1" applyAlignment="1"/>
    <xf numFmtId="3" fontId="9" fillId="0" borderId="0" xfId="0" applyNumberFormat="1" applyFont="1" applyFill="1" applyAlignment="1">
      <alignment horizontal="right"/>
    </xf>
    <xf numFmtId="42" fontId="11" fillId="0" borderId="0" xfId="0" applyNumberFormat="1" applyFont="1" applyFill="1" applyAlignment="1">
      <alignment horizontal="right"/>
    </xf>
    <xf numFmtId="42" fontId="2" fillId="0" borderId="0" xfId="0" applyNumberFormat="1" applyFont="1" applyFill="1"/>
    <xf numFmtId="42" fontId="12" fillId="2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top"/>
    </xf>
    <xf numFmtId="42" fontId="9" fillId="0" borderId="0" xfId="0" applyNumberFormat="1" applyFont="1" applyFill="1" applyAlignment="1">
      <alignment vertical="top"/>
    </xf>
    <xf numFmtId="3" fontId="2" fillId="0" borderId="0" xfId="0" applyNumberFormat="1" applyFont="1" applyFill="1" applyBorder="1" applyAlignment="1">
      <alignment horizontal="right"/>
    </xf>
    <xf numFmtId="42" fontId="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 vertical="top" indent="2"/>
    </xf>
    <xf numFmtId="42" fontId="10" fillId="0" borderId="0" xfId="0" applyNumberFormat="1" applyFont="1" applyFill="1" applyBorder="1" applyAlignment="1">
      <alignment horizontal="right" vertical="top"/>
    </xf>
    <xf numFmtId="0" fontId="13" fillId="0" borderId="0" xfId="0" applyFont="1" applyFill="1" applyAlignment="1">
      <alignment horizontal="center"/>
    </xf>
    <xf numFmtId="0" fontId="7" fillId="0" borderId="0" xfId="0" applyFont="1" applyFill="1" applyBorder="1"/>
    <xf numFmtId="42" fontId="14" fillId="0" borderId="5" xfId="0" applyNumberFormat="1" applyFont="1" applyFill="1" applyBorder="1" applyAlignment="1">
      <alignment horizontal="center"/>
    </xf>
    <xf numFmtId="42" fontId="12" fillId="2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top"/>
    </xf>
    <xf numFmtId="42" fontId="2" fillId="0" borderId="6" xfId="0" applyNumberFormat="1" applyFont="1" applyFill="1" applyBorder="1" applyAlignment="1">
      <alignment vertical="top"/>
    </xf>
    <xf numFmtId="42" fontId="10" fillId="0" borderId="6" xfId="0" applyNumberFormat="1" applyFont="1" applyFill="1" applyBorder="1" applyAlignment="1">
      <alignment horizontal="center"/>
    </xf>
    <xf numFmtId="42" fontId="11" fillId="0" borderId="0" xfId="0" applyNumberFormat="1" applyFont="1" applyFill="1" applyAlignment="1">
      <alignment horizontal="centerContinuous"/>
    </xf>
    <xf numFmtId="0" fontId="1" fillId="0" borderId="0" xfId="0" applyFont="1" applyAlignment="1">
      <alignment horizontal="centerContinuous"/>
    </xf>
    <xf numFmtId="0" fontId="13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/>
    </xf>
    <xf numFmtId="42" fontId="13" fillId="0" borderId="12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42" fontId="7" fillId="0" borderId="4" xfId="0" applyNumberFormat="1" applyFont="1" applyFill="1" applyBorder="1" applyAlignment="1">
      <alignment horizontal="center"/>
    </xf>
    <xf numFmtId="3" fontId="12" fillId="2" borderId="13" xfId="0" applyNumberFormat="1" applyFont="1" applyFill="1" applyBorder="1" applyAlignment="1">
      <alignment horizontal="center" vertical="center"/>
    </xf>
    <xf numFmtId="42" fontId="12" fillId="2" borderId="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top"/>
    </xf>
    <xf numFmtId="42" fontId="2" fillId="0" borderId="4" xfId="0" applyNumberFormat="1" applyFont="1" applyFill="1" applyBorder="1" applyAlignment="1">
      <alignment vertical="top"/>
    </xf>
    <xf numFmtId="3" fontId="14" fillId="0" borderId="14" xfId="0" applyNumberFormat="1" applyFont="1" applyFill="1" applyBorder="1" applyAlignment="1">
      <alignment horizontal="center"/>
    </xf>
    <xf numFmtId="3" fontId="10" fillId="0" borderId="7" xfId="0" applyNumberFormat="1" applyFont="1" applyFill="1" applyBorder="1" applyAlignment="1">
      <alignment horizontal="center"/>
    </xf>
    <xf numFmtId="3" fontId="12" fillId="2" borderId="7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4" applyFont="1" applyBorder="1" applyAlignment="1">
      <alignment vertical="center"/>
    </xf>
    <xf numFmtId="42" fontId="15" fillId="0" borderId="0" xfId="0" applyNumberFormat="1" applyFont="1" applyFill="1" applyBorder="1" applyAlignment="1"/>
    <xf numFmtId="42" fontId="9" fillId="0" borderId="0" xfId="0" applyNumberFormat="1" applyFont="1" applyFill="1" applyBorder="1" applyAlignment="1"/>
    <xf numFmtId="14" fontId="14" fillId="0" borderId="1" xfId="0" applyNumberFormat="1" applyFont="1" applyFill="1" applyBorder="1" applyAlignment="1">
      <alignment horizontal="center"/>
    </xf>
    <xf numFmtId="14" fontId="7" fillId="0" borderId="2" xfId="4" applyNumberFormat="1" applyFont="1" applyBorder="1" applyAlignment="1">
      <alignment horizontal="center" vertical="center"/>
    </xf>
    <xf numFmtId="3" fontId="12" fillId="2" borderId="8" xfId="0" applyNumberFormat="1" applyFont="1" applyFill="1" applyBorder="1" applyAlignment="1">
      <alignment horizontal="center" vertical="center"/>
    </xf>
    <xf numFmtId="42" fontId="12" fillId="2" borderId="10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top"/>
    </xf>
    <xf numFmtId="42" fontId="2" fillId="0" borderId="16" xfId="0" applyNumberFormat="1" applyFont="1" applyFill="1" applyBorder="1" applyAlignment="1">
      <alignment vertical="top"/>
    </xf>
    <xf numFmtId="1" fontId="16" fillId="2" borderId="2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top"/>
    </xf>
    <xf numFmtId="42" fontId="8" fillId="2" borderId="10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top"/>
    </xf>
    <xf numFmtId="42" fontId="2" fillId="3" borderId="16" xfId="0" applyNumberFormat="1" applyFont="1" applyFill="1" applyBorder="1" applyAlignment="1">
      <alignment vertical="top"/>
    </xf>
    <xf numFmtId="1" fontId="9" fillId="3" borderId="15" xfId="0" applyNumberFormat="1" applyFont="1" applyFill="1" applyBorder="1" applyAlignment="1">
      <alignment horizontal="center" vertical="top"/>
    </xf>
    <xf numFmtId="0" fontId="2" fillId="0" borderId="0" xfId="4" applyFont="1" applyAlignment="1">
      <alignment vertical="center" wrapText="1"/>
    </xf>
    <xf numFmtId="0" fontId="8" fillId="2" borderId="18" xfId="4" applyFont="1" applyFill="1" applyBorder="1" applyAlignment="1">
      <alignment horizontal="center" vertical="center" wrapText="1"/>
    </xf>
    <xf numFmtId="42" fontId="8" fillId="2" borderId="19" xfId="4" applyNumberFormat="1" applyFont="1" applyFill="1" applyBorder="1" applyAlignment="1">
      <alignment horizontal="center" vertical="center" wrapText="1"/>
    </xf>
    <xf numFmtId="0" fontId="2" fillId="0" borderId="20" xfId="4" applyFont="1" applyFill="1" applyBorder="1" applyAlignment="1">
      <alignment vertical="top" wrapText="1"/>
    </xf>
    <xf numFmtId="0" fontId="2" fillId="0" borderId="0" xfId="4" applyFont="1" applyFill="1" applyBorder="1" applyAlignment="1">
      <alignment vertical="top" wrapText="1"/>
    </xf>
    <xf numFmtId="0" fontId="3" fillId="0" borderId="0" xfId="0" applyFont="1"/>
    <xf numFmtId="0" fontId="19" fillId="0" borderId="0" xfId="4" applyFont="1" applyFill="1" applyAlignment="1">
      <alignment vertical="top" wrapText="1"/>
    </xf>
    <xf numFmtId="42" fontId="2" fillId="0" borderId="0" xfId="4" applyNumberFormat="1" applyFont="1" applyAlignment="1">
      <alignment horizontal="centerContinuous" vertical="center" wrapText="1"/>
    </xf>
    <xf numFmtId="0" fontId="6" fillId="0" borderId="0" xfId="4" applyFont="1" applyAlignment="1">
      <alignment horizontal="centerContinuous" wrapText="1"/>
    </xf>
    <xf numFmtId="0" fontId="6" fillId="0" borderId="0" xfId="4" applyFont="1" applyAlignment="1">
      <alignment wrapText="1"/>
    </xf>
    <xf numFmtId="14" fontId="14" fillId="0" borderId="1" xfId="0" applyNumberFormat="1" applyFont="1" applyFill="1" applyBorder="1" applyAlignment="1">
      <alignment horizontal="center" wrapText="1"/>
    </xf>
    <xf numFmtId="0" fontId="15" fillId="0" borderId="0" xfId="0" applyFont="1" applyFill="1" applyAlignment="1">
      <alignment horizontal="lef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9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 vertical="center" wrapText="1"/>
    </xf>
    <xf numFmtId="0" fontId="2" fillId="0" borderId="21" xfId="4" applyFont="1" applyFill="1" applyBorder="1" applyAlignment="1">
      <alignment vertical="top" wrapText="1"/>
    </xf>
    <xf numFmtId="42" fontId="2" fillId="0" borderId="20" xfId="4" applyNumberFormat="1" applyFont="1" applyFill="1" applyBorder="1" applyAlignment="1">
      <alignment vertical="top" wrapText="1"/>
    </xf>
    <xf numFmtId="42" fontId="2" fillId="3" borderId="20" xfId="4" applyNumberFormat="1" applyFont="1" applyFill="1" applyBorder="1" applyAlignment="1">
      <alignment vertical="top" wrapText="1"/>
    </xf>
    <xf numFmtId="42" fontId="2" fillId="0" borderId="0" xfId="4" applyNumberFormat="1" applyFont="1" applyFill="1" applyBorder="1" applyAlignment="1">
      <alignment vertical="top" wrapText="1"/>
    </xf>
    <xf numFmtId="0" fontId="2" fillId="0" borderId="0" xfId="4" applyFont="1" applyFill="1" applyAlignment="1">
      <alignment wrapText="1"/>
    </xf>
    <xf numFmtId="42" fontId="2" fillId="0" borderId="0" xfId="4" applyNumberFormat="1" applyFont="1" applyFill="1" applyBorder="1" applyAlignment="1">
      <alignment horizontal="right" wrapText="1"/>
    </xf>
    <xf numFmtId="42" fontId="2" fillId="0" borderId="0" xfId="4" applyNumberFormat="1" applyFont="1" applyFill="1" applyAlignment="1">
      <alignment wrapText="1"/>
    </xf>
    <xf numFmtId="0" fontId="19" fillId="0" borderId="0" xfId="4" applyFont="1" applyFill="1" applyAlignment="1">
      <alignment wrapText="1"/>
    </xf>
    <xf numFmtId="0" fontId="2" fillId="0" borderId="0" xfId="4" applyFont="1" applyAlignment="1">
      <alignment wrapText="1"/>
    </xf>
    <xf numFmtId="42" fontId="2" fillId="0" borderId="0" xfId="4" applyNumberFormat="1" applyFont="1" applyBorder="1" applyAlignment="1">
      <alignment horizontal="right" wrapText="1"/>
    </xf>
    <xf numFmtId="42" fontId="2" fillId="0" borderId="0" xfId="4" applyNumberFormat="1" applyFont="1" applyAlignment="1">
      <alignment wrapText="1"/>
    </xf>
    <xf numFmtId="0" fontId="19" fillId="0" borderId="0" xfId="4" applyFont="1" applyAlignment="1">
      <alignment wrapText="1"/>
    </xf>
    <xf numFmtId="0" fontId="3" fillId="0" borderId="0" xfId="4" applyAlignment="1">
      <alignment wrapText="1"/>
    </xf>
    <xf numFmtId="0" fontId="21" fillId="0" borderId="0" xfId="0" applyFont="1"/>
    <xf numFmtId="0" fontId="22" fillId="0" borderId="0" xfId="0" applyFont="1"/>
    <xf numFmtId="14" fontId="14" fillId="0" borderId="1" xfId="0" quotePrefix="1" applyNumberFormat="1" applyFont="1" applyFill="1" applyBorder="1" applyAlignment="1">
      <alignment horizontal="center"/>
    </xf>
    <xf numFmtId="0" fontId="23" fillId="0" borderId="0" xfId="0" applyFont="1"/>
    <xf numFmtId="0" fontId="1" fillId="0" borderId="0" xfId="0" applyFont="1" applyBorder="1"/>
    <xf numFmtId="0" fontId="20" fillId="0" borderId="0" xfId="0" applyFont="1" applyFill="1" applyBorder="1" applyAlignment="1">
      <alignment horizontal="left" wrapText="1"/>
    </xf>
    <xf numFmtId="14" fontId="14" fillId="0" borderId="3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7" fillId="0" borderId="8" xfId="4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7" fillId="0" borderId="0" xfId="4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4" fillId="0" borderId="9" xfId="0" applyNumberFormat="1" applyFont="1" applyFill="1" applyBorder="1" applyAlignment="1">
      <alignment horizontal="center"/>
    </xf>
    <xf numFmtId="14" fontId="7" fillId="0" borderId="8" xfId="4" applyNumberFormat="1" applyFont="1" applyFill="1" applyBorder="1" applyAlignment="1">
      <alignment horizontal="center" vertical="center"/>
    </xf>
    <xf numFmtId="14" fontId="7" fillId="0" borderId="10" xfId="4" applyNumberFormat="1" applyFont="1" applyFill="1" applyBorder="1" applyAlignment="1">
      <alignment horizontal="center" vertical="center"/>
    </xf>
    <xf numFmtId="14" fontId="7" fillId="0" borderId="10" xfId="4" applyNumberFormat="1" applyFont="1" applyBorder="1" applyAlignment="1">
      <alignment horizontal="center" vertical="center"/>
    </xf>
  </cellXfs>
  <cellStyles count="6">
    <cellStyle name="Comma 2" xfId="1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4" xr:uid="{00000000-0005-0000-0000-000005000000}"/>
    <cellStyle name="Normal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zoomScaleNormal="100" workbookViewId="0">
      <selection activeCell="J6" sqref="J6"/>
    </sheetView>
  </sheetViews>
  <sheetFormatPr defaultColWidth="9.140625" defaultRowHeight="16.5" x14ac:dyDescent="0.3"/>
  <cols>
    <col min="1" max="1" width="22.42578125" style="89" bestFit="1" customWidth="1"/>
    <col min="2" max="2" width="14.140625" style="89" bestFit="1" customWidth="1"/>
    <col min="3" max="3" width="11.7109375" style="89" bestFit="1" customWidth="1"/>
    <col min="4" max="4" width="17.42578125" style="90" hidden="1" customWidth="1"/>
    <col min="5" max="6" width="23.28515625" style="91" hidden="1" customWidth="1"/>
    <col min="7" max="7" width="24" style="91" hidden="1" customWidth="1"/>
    <col min="8" max="8" width="23.5703125" style="93" customWidth="1"/>
    <col min="9" max="9" width="22.85546875" style="93" customWidth="1"/>
    <col min="10" max="16384" width="9.140625" style="93"/>
  </cols>
  <sheetData>
    <row r="1" spans="1:9" s="75" customFormat="1" ht="15.95" customHeight="1" x14ac:dyDescent="0.25">
      <c r="A1" s="99" t="s">
        <v>15</v>
      </c>
      <c r="B1" s="99"/>
      <c r="C1" s="99"/>
      <c r="D1" s="73"/>
      <c r="E1" s="74"/>
      <c r="F1" s="74"/>
      <c r="G1" s="74"/>
    </row>
    <row r="2" spans="1:9" s="75" customFormat="1" ht="15.95" customHeight="1" x14ac:dyDescent="0.2">
      <c r="A2" s="77" t="s">
        <v>5</v>
      </c>
      <c r="B2" s="66"/>
      <c r="C2" s="66"/>
    </row>
    <row r="3" spans="1:9" s="75" customFormat="1" ht="15.95" customHeight="1" x14ac:dyDescent="0.2">
      <c r="A3" s="77"/>
      <c r="B3" s="66"/>
      <c r="C3" s="66"/>
    </row>
    <row r="4" spans="1:9" s="75" customFormat="1" ht="15.95" customHeight="1" thickBot="1" x14ac:dyDescent="0.35">
      <c r="B4" s="66"/>
      <c r="C4" s="66"/>
      <c r="D4" s="76" t="s">
        <v>22</v>
      </c>
      <c r="E4" s="76" t="s">
        <v>24</v>
      </c>
      <c r="F4" s="76" t="s">
        <v>25</v>
      </c>
      <c r="G4" s="76" t="s">
        <v>26</v>
      </c>
      <c r="H4" s="76" t="s">
        <v>27</v>
      </c>
      <c r="I4" s="76" t="s">
        <v>31</v>
      </c>
    </row>
    <row r="5" spans="1:9" s="80" customFormat="1" ht="31.5" customHeight="1" thickTop="1" x14ac:dyDescent="0.2">
      <c r="A5" s="78" t="s">
        <v>16</v>
      </c>
      <c r="B5" s="79" t="s">
        <v>17</v>
      </c>
      <c r="C5" s="67" t="s">
        <v>0</v>
      </c>
      <c r="D5" s="68" t="s">
        <v>18</v>
      </c>
      <c r="E5" s="68" t="s">
        <v>18</v>
      </c>
      <c r="F5" s="68" t="s">
        <v>18</v>
      </c>
      <c r="G5" s="68" t="s">
        <v>18</v>
      </c>
      <c r="H5" s="68" t="s">
        <v>18</v>
      </c>
      <c r="I5" s="68" t="s">
        <v>18</v>
      </c>
    </row>
    <row r="6" spans="1:9" s="72" customFormat="1" ht="33" x14ac:dyDescent="0.2">
      <c r="A6" s="69" t="s">
        <v>19</v>
      </c>
      <c r="B6" s="69" t="s">
        <v>20</v>
      </c>
      <c r="C6" s="81" t="s">
        <v>21</v>
      </c>
      <c r="D6" s="82">
        <f>108000000*1.13</f>
        <v>122039999.99999999</v>
      </c>
      <c r="E6" s="82">
        <v>148000000</v>
      </c>
      <c r="F6" s="82">
        <v>149000000</v>
      </c>
      <c r="G6" s="82">
        <v>145000000</v>
      </c>
      <c r="H6" s="82">
        <v>149200000</v>
      </c>
      <c r="I6" s="83">
        <v>127389233</v>
      </c>
    </row>
    <row r="7" spans="1:9" s="72" customFormat="1" ht="15.95" customHeight="1" x14ac:dyDescent="0.2">
      <c r="A7" s="70"/>
      <c r="B7" s="70"/>
      <c r="C7" s="70"/>
      <c r="D7" s="84"/>
      <c r="E7" s="84"/>
      <c r="F7" s="84"/>
    </row>
    <row r="8" spans="1:9" s="88" customFormat="1" ht="15.95" customHeight="1" x14ac:dyDescent="0.3">
      <c r="A8" s="85"/>
      <c r="B8" s="85"/>
      <c r="C8" s="85"/>
      <c r="D8" s="86"/>
      <c r="E8" s="87"/>
      <c r="F8" s="87"/>
      <c r="G8" s="87"/>
    </row>
    <row r="9" spans="1:9" s="88" customFormat="1" ht="15.95" customHeight="1" x14ac:dyDescent="0.3">
      <c r="A9" s="85"/>
      <c r="B9" s="85"/>
      <c r="C9" s="85"/>
      <c r="D9" s="86"/>
      <c r="E9" s="87"/>
      <c r="F9" s="87"/>
      <c r="G9" s="87"/>
    </row>
    <row r="10" spans="1:9" s="88" customFormat="1" ht="15.95" customHeight="1" x14ac:dyDescent="0.3">
      <c r="A10" s="85"/>
      <c r="B10" s="85"/>
      <c r="C10" s="85"/>
      <c r="D10" s="86"/>
      <c r="E10" s="87"/>
      <c r="F10" s="87"/>
      <c r="G10" s="87"/>
    </row>
    <row r="11" spans="1:9" s="88" customFormat="1" ht="15.95" customHeight="1" x14ac:dyDescent="0.3">
      <c r="A11" s="85"/>
      <c r="B11" s="85"/>
      <c r="C11" s="85"/>
      <c r="D11" s="86"/>
      <c r="E11" s="87"/>
      <c r="F11" s="87"/>
      <c r="G11" s="87"/>
    </row>
    <row r="12" spans="1:9" s="88" customFormat="1" ht="15.95" customHeight="1" x14ac:dyDescent="0.3">
      <c r="A12" s="85"/>
      <c r="B12" s="85"/>
      <c r="C12" s="85"/>
      <c r="D12" s="86"/>
      <c r="E12" s="87"/>
      <c r="F12" s="87"/>
      <c r="G12" s="87"/>
    </row>
    <row r="13" spans="1:9" s="88" customFormat="1" ht="15.95" customHeight="1" x14ac:dyDescent="0.3">
      <c r="A13" s="85"/>
      <c r="B13" s="85"/>
      <c r="C13" s="85"/>
      <c r="D13" s="86"/>
      <c r="E13" s="87"/>
      <c r="F13" s="87"/>
      <c r="G13" s="87"/>
    </row>
    <row r="14" spans="1:9" s="88" customFormat="1" ht="15.95" customHeight="1" x14ac:dyDescent="0.3">
      <c r="A14" s="85"/>
      <c r="B14" s="85"/>
      <c r="C14" s="85"/>
      <c r="D14" s="86"/>
      <c r="E14" s="87"/>
      <c r="F14" s="87"/>
      <c r="G14" s="87"/>
    </row>
    <row r="15" spans="1:9" s="88" customFormat="1" ht="15.95" customHeight="1" x14ac:dyDescent="0.3">
      <c r="A15" s="85"/>
      <c r="B15" s="85"/>
      <c r="C15" s="85"/>
      <c r="D15" s="86"/>
      <c r="E15" s="87"/>
      <c r="F15" s="87"/>
      <c r="G15" s="87"/>
    </row>
    <row r="16" spans="1:9" s="88" customFormat="1" ht="15.95" customHeight="1" x14ac:dyDescent="0.3">
      <c r="A16" s="85"/>
      <c r="B16" s="85"/>
      <c r="C16" s="85"/>
      <c r="D16" s="86"/>
      <c r="E16" s="87"/>
      <c r="F16" s="87"/>
      <c r="G16" s="87"/>
    </row>
    <row r="17" spans="1:7" s="88" customFormat="1" ht="15.95" customHeight="1" x14ac:dyDescent="0.3">
      <c r="A17" s="85"/>
      <c r="B17" s="85"/>
      <c r="C17" s="85"/>
      <c r="D17" s="86"/>
      <c r="E17" s="87"/>
      <c r="F17" s="87"/>
      <c r="G17" s="87"/>
    </row>
    <row r="18" spans="1:7" s="88" customFormat="1" ht="15.95" customHeight="1" x14ac:dyDescent="0.3">
      <c r="A18" s="85"/>
      <c r="B18" s="85"/>
      <c r="C18" s="85"/>
      <c r="D18" s="86"/>
      <c r="E18" s="87"/>
      <c r="F18" s="87"/>
      <c r="G18" s="87"/>
    </row>
    <row r="19" spans="1:7" s="88" customFormat="1" ht="15.95" customHeight="1" x14ac:dyDescent="0.3">
      <c r="A19" s="85"/>
      <c r="B19" s="85"/>
      <c r="C19" s="85"/>
      <c r="D19" s="86"/>
      <c r="E19" s="87"/>
      <c r="F19" s="87"/>
      <c r="G19" s="87"/>
    </row>
    <row r="20" spans="1:7" s="92" customFormat="1" ht="15.95" customHeight="1" x14ac:dyDescent="0.3">
      <c r="A20" s="89"/>
      <c r="B20" s="89"/>
      <c r="C20" s="89"/>
      <c r="D20" s="90"/>
      <c r="E20" s="91"/>
      <c r="F20" s="91"/>
      <c r="G20" s="91"/>
    </row>
    <row r="21" spans="1:7" s="92" customFormat="1" ht="15.95" customHeight="1" x14ac:dyDescent="0.3">
      <c r="A21" s="89"/>
      <c r="B21" s="89"/>
      <c r="C21" s="89"/>
      <c r="D21" s="90"/>
      <c r="E21" s="91"/>
      <c r="F21" s="91"/>
      <c r="G21" s="91"/>
    </row>
    <row r="22" spans="1:7" s="92" customFormat="1" ht="15.95" customHeight="1" x14ac:dyDescent="0.3">
      <c r="A22" s="89"/>
      <c r="B22" s="89"/>
      <c r="C22" s="89"/>
      <c r="D22" s="90"/>
      <c r="E22" s="91"/>
      <c r="F22" s="91"/>
      <c r="G22" s="91"/>
    </row>
    <row r="23" spans="1:7" s="92" customFormat="1" ht="15.95" customHeight="1" x14ac:dyDescent="0.3">
      <c r="A23" s="89"/>
      <c r="B23" s="89"/>
      <c r="C23" s="89"/>
      <c r="D23" s="90"/>
      <c r="E23" s="91"/>
      <c r="F23" s="91"/>
      <c r="G23" s="91"/>
    </row>
    <row r="24" spans="1:7" s="92" customFormat="1" x14ac:dyDescent="0.3">
      <c r="A24" s="89"/>
      <c r="B24" s="89"/>
      <c r="C24" s="89"/>
      <c r="D24" s="90"/>
      <c r="E24" s="91"/>
      <c r="F24" s="91"/>
      <c r="G24" s="91"/>
    </row>
    <row r="25" spans="1:7" s="92" customFormat="1" x14ac:dyDescent="0.3">
      <c r="A25" s="89"/>
      <c r="B25" s="89"/>
      <c r="C25" s="89"/>
      <c r="D25" s="90"/>
      <c r="E25" s="91"/>
      <c r="F25" s="91"/>
      <c r="G25" s="91"/>
    </row>
    <row r="26" spans="1:7" s="92" customFormat="1" x14ac:dyDescent="0.3">
      <c r="A26" s="89"/>
      <c r="B26" s="89"/>
      <c r="C26" s="89"/>
      <c r="D26" s="90"/>
      <c r="E26" s="91"/>
      <c r="F26" s="91"/>
      <c r="G26" s="91"/>
    </row>
    <row r="27" spans="1:7" s="92" customFormat="1" x14ac:dyDescent="0.3">
      <c r="A27" s="89"/>
      <c r="B27" s="89"/>
      <c r="C27" s="89"/>
      <c r="D27" s="90"/>
      <c r="E27" s="91"/>
      <c r="F27" s="91"/>
      <c r="G27" s="91"/>
    </row>
  </sheetData>
  <mergeCells count="1">
    <mergeCell ref="A1:C1"/>
  </mergeCells>
  <printOptions horizontalCentered="1"/>
  <pageMargins left="0.42" right="0.42" top="0.81" bottom="0.75" header="0.31" footer="0.2"/>
  <pageSetup scale="81" orientation="landscape" r:id="rId1"/>
  <headerFooter alignWithMargins="0">
    <oddFooter>&amp;L&amp;G&amp;R&amp;G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A65"/>
  <sheetViews>
    <sheetView zoomScaleNormal="100" workbookViewId="0">
      <selection activeCell="Q15" sqref="Q15"/>
    </sheetView>
  </sheetViews>
  <sheetFormatPr defaultRowHeight="16.5" x14ac:dyDescent="0.3"/>
  <cols>
    <col min="1" max="1" width="38.140625" style="12" customWidth="1"/>
    <col min="2" max="2" width="7.140625" style="5" customWidth="1"/>
    <col min="3" max="3" width="2.7109375" style="6" hidden="1" customWidth="1"/>
    <col min="4" max="4" width="2.140625" style="17" hidden="1" customWidth="1"/>
    <col min="5" max="5" width="2.7109375" style="6" hidden="1" customWidth="1"/>
    <col min="6" max="6" width="2.140625" style="6" hidden="1" customWidth="1"/>
    <col min="7" max="7" width="2.85546875" style="17" hidden="1" customWidth="1"/>
    <col min="8" max="8" width="3.28515625" hidden="1" customWidth="1"/>
    <col min="9" max="9" width="2.42578125" style="6" hidden="1" customWidth="1"/>
    <col min="10" max="10" width="1.5703125" style="17" hidden="1" customWidth="1"/>
    <col min="11" max="11" width="4.42578125" customWidth="1"/>
    <col min="12" max="12" width="12.7109375" style="6" hidden="1" customWidth="1"/>
    <col min="13" max="13" width="22.5703125" style="17" hidden="1" customWidth="1"/>
    <col min="14" max="14" width="5.5703125" hidden="1" customWidth="1"/>
    <col min="15" max="15" width="5.28515625" customWidth="1"/>
    <col min="16" max="16" width="12" customWidth="1"/>
    <col min="17" max="17" width="26.42578125" customWidth="1"/>
    <col min="18" max="18" width="4" customWidth="1"/>
  </cols>
  <sheetData>
    <row r="1" spans="1:235" s="1" customFormat="1" ht="15.95" customHeight="1" x14ac:dyDescent="0.3">
      <c r="A1" s="36" t="s">
        <v>15</v>
      </c>
      <c r="B1" s="5"/>
      <c r="C1" s="15"/>
      <c r="D1" s="14"/>
      <c r="E1" s="6"/>
      <c r="F1" s="6"/>
      <c r="G1" s="16"/>
      <c r="I1" s="6"/>
      <c r="J1" s="16"/>
      <c r="L1" s="6"/>
      <c r="M1" s="16"/>
    </row>
    <row r="2" spans="1:235" s="1" customFormat="1" ht="15.95" customHeight="1" x14ac:dyDescent="0.3">
      <c r="A2" s="36" t="s">
        <v>6</v>
      </c>
      <c r="B2" s="5"/>
      <c r="C2" s="15"/>
      <c r="D2" s="53"/>
      <c r="E2" s="6"/>
      <c r="L2" s="97" t="s">
        <v>30</v>
      </c>
    </row>
    <row r="3" spans="1:235" s="1" customFormat="1" ht="15.95" customHeight="1" x14ac:dyDescent="0.3">
      <c r="A3" s="51"/>
      <c r="B3" s="4"/>
      <c r="C3" s="15"/>
      <c r="D3" s="14"/>
      <c r="E3" s="6"/>
      <c r="G3" s="33"/>
      <c r="J3" s="33"/>
      <c r="L3" s="32"/>
      <c r="M3" s="33"/>
    </row>
    <row r="4" spans="1:235" s="1" customFormat="1" ht="15.95" customHeight="1" x14ac:dyDescent="0.3">
      <c r="A4" s="26"/>
      <c r="B4" s="5"/>
      <c r="C4" s="15"/>
      <c r="D4" s="14"/>
      <c r="E4" s="6"/>
      <c r="F4" s="12"/>
      <c r="G4" s="22"/>
      <c r="I4" s="12"/>
      <c r="J4" s="22"/>
      <c r="L4" s="12"/>
      <c r="M4" s="22"/>
    </row>
    <row r="5" spans="1:235" s="1" customFormat="1" ht="15.95" customHeight="1" x14ac:dyDescent="0.3">
      <c r="A5" s="26"/>
      <c r="B5" s="5"/>
      <c r="C5" s="46" t="s">
        <v>2</v>
      </c>
      <c r="D5" s="27" t="s">
        <v>2</v>
      </c>
      <c r="E5" s="25"/>
      <c r="F5" s="38" t="s">
        <v>4</v>
      </c>
      <c r="G5" s="39" t="s">
        <v>4</v>
      </c>
      <c r="I5" s="38" t="s">
        <v>11</v>
      </c>
      <c r="J5" s="39" t="s">
        <v>11</v>
      </c>
      <c r="L5" s="100">
        <v>41274</v>
      </c>
      <c r="M5" s="101"/>
      <c r="P5" s="104"/>
      <c r="Q5" s="105"/>
    </row>
    <row r="6" spans="1:235" s="1" customFormat="1" ht="15.95" customHeight="1" x14ac:dyDescent="0.3">
      <c r="A6" s="52" t="s">
        <v>5</v>
      </c>
      <c r="B6" s="5"/>
      <c r="C6" s="47" t="s">
        <v>7</v>
      </c>
      <c r="D6" s="31" t="s">
        <v>7</v>
      </c>
      <c r="E6" s="6"/>
      <c r="F6" s="40" t="s">
        <v>7</v>
      </c>
      <c r="G6" s="41" t="s">
        <v>7</v>
      </c>
      <c r="I6" s="40" t="s">
        <v>7</v>
      </c>
      <c r="J6" s="41" t="s">
        <v>7</v>
      </c>
      <c r="L6" s="102" t="s">
        <v>12</v>
      </c>
      <c r="M6" s="103"/>
      <c r="O6" s="98"/>
      <c r="P6" s="106"/>
      <c r="Q6" s="107"/>
    </row>
    <row r="7" spans="1:235" s="1" customFormat="1" ht="20.100000000000001" customHeight="1" x14ac:dyDescent="0.3">
      <c r="A7" s="37" t="s">
        <v>0</v>
      </c>
      <c r="B7" s="8" t="s">
        <v>10</v>
      </c>
      <c r="C7" s="48" t="s">
        <v>3</v>
      </c>
      <c r="D7" s="28" t="s">
        <v>1</v>
      </c>
      <c r="E7" s="18"/>
      <c r="F7" s="42" t="s">
        <v>3</v>
      </c>
      <c r="G7" s="43" t="s">
        <v>1</v>
      </c>
      <c r="H7" s="49"/>
      <c r="I7" s="42" t="s">
        <v>3</v>
      </c>
      <c r="J7" s="43" t="s">
        <v>1</v>
      </c>
      <c r="K7" s="49"/>
      <c r="L7" s="56" t="s">
        <v>3</v>
      </c>
      <c r="M7" s="57" t="s">
        <v>1</v>
      </c>
      <c r="P7" s="100" t="s">
        <v>27</v>
      </c>
      <c r="Q7" s="108"/>
    </row>
    <row r="8" spans="1:235" s="3" customFormat="1" ht="15.95" customHeight="1" x14ac:dyDescent="0.25">
      <c r="A8" s="11" t="s">
        <v>9</v>
      </c>
      <c r="B8" s="10">
        <v>230</v>
      </c>
      <c r="C8" s="29"/>
      <c r="D8" s="30"/>
      <c r="E8" s="11"/>
      <c r="F8" s="44">
        <v>494</v>
      </c>
      <c r="G8" s="45">
        <v>27856000</v>
      </c>
      <c r="H8" s="11"/>
      <c r="I8" s="44">
        <v>504</v>
      </c>
      <c r="J8" s="45">
        <v>28364000</v>
      </c>
      <c r="K8" s="11"/>
      <c r="L8" s="58">
        <v>507</v>
      </c>
      <c r="M8" s="59">
        <v>30300000</v>
      </c>
      <c r="N8" s="9"/>
      <c r="O8" s="9"/>
      <c r="P8" s="109" t="s">
        <v>12</v>
      </c>
      <c r="Q8" s="110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</row>
    <row r="9" spans="1:235" s="1" customFormat="1" ht="15.95" customHeight="1" x14ac:dyDescent="0.3">
      <c r="A9" s="35"/>
      <c r="B9" s="19"/>
      <c r="C9" s="21"/>
      <c r="D9" s="20"/>
      <c r="E9" s="6"/>
      <c r="F9" s="12"/>
      <c r="G9" s="22"/>
      <c r="I9" s="12"/>
      <c r="J9" s="22"/>
      <c r="L9" s="12"/>
      <c r="M9" s="22"/>
      <c r="P9" s="56" t="s">
        <v>3</v>
      </c>
      <c r="Q9" s="62" t="s">
        <v>14</v>
      </c>
    </row>
    <row r="10" spans="1:235" s="1" customFormat="1" ht="15.95" customHeight="1" x14ac:dyDescent="0.3">
      <c r="A10" s="97" t="s">
        <v>30</v>
      </c>
      <c r="B10" s="5"/>
      <c r="C10" s="12"/>
      <c r="D10" s="22"/>
      <c r="E10" s="6"/>
      <c r="F10" s="6"/>
      <c r="G10" s="17"/>
      <c r="I10" s="6"/>
      <c r="J10" s="17"/>
      <c r="L10" s="100">
        <v>41639</v>
      </c>
      <c r="M10" s="101"/>
      <c r="P10" s="58">
        <v>559</v>
      </c>
      <c r="Q10" s="59">
        <v>33500000</v>
      </c>
    </row>
    <row r="11" spans="1:235" s="1" customFormat="1" ht="15.95" customHeight="1" x14ac:dyDescent="0.3">
      <c r="A11" s="12"/>
      <c r="B11" s="5"/>
      <c r="C11" s="23"/>
      <c r="D11" s="24"/>
      <c r="E11" s="6"/>
      <c r="F11" s="6"/>
      <c r="G11" s="17"/>
      <c r="I11" s="6"/>
      <c r="J11" s="17"/>
      <c r="L11" s="102" t="s">
        <v>12</v>
      </c>
      <c r="M11" s="103"/>
    </row>
    <row r="12" spans="1:235" s="1" customFormat="1" ht="15.95" customHeight="1" x14ac:dyDescent="0.3">
      <c r="A12" s="12"/>
      <c r="B12" s="5"/>
      <c r="C12" s="12"/>
      <c r="D12" s="22"/>
      <c r="E12" s="6"/>
      <c r="F12" s="6"/>
      <c r="G12" s="17"/>
      <c r="I12" s="6"/>
      <c r="J12" s="17"/>
      <c r="L12" s="56" t="s">
        <v>3</v>
      </c>
      <c r="M12" s="57" t="s">
        <v>1</v>
      </c>
      <c r="P12" s="100" t="s">
        <v>31</v>
      </c>
      <c r="Q12" s="108"/>
    </row>
    <row r="13" spans="1:235" s="1" customFormat="1" ht="15.95" customHeight="1" x14ac:dyDescent="0.3">
      <c r="A13" s="12"/>
      <c r="B13" s="5"/>
      <c r="C13" s="12"/>
      <c r="D13" s="22"/>
      <c r="E13" s="6"/>
      <c r="F13" s="6"/>
      <c r="G13" s="17"/>
      <c r="I13" s="6"/>
      <c r="J13" s="17"/>
      <c r="L13" s="58">
        <v>498</v>
      </c>
      <c r="M13" s="59">
        <v>34350000</v>
      </c>
      <c r="P13" s="109" t="s">
        <v>12</v>
      </c>
      <c r="Q13" s="110"/>
    </row>
    <row r="14" spans="1:235" s="1" customFormat="1" ht="15.95" customHeight="1" x14ac:dyDescent="0.3">
      <c r="A14" s="12"/>
      <c r="B14" s="5"/>
      <c r="C14" s="6"/>
      <c r="D14" s="17"/>
      <c r="E14" s="6"/>
      <c r="F14" s="6"/>
      <c r="G14" s="17"/>
      <c r="I14" s="6"/>
      <c r="J14" s="17"/>
      <c r="L14" s="6"/>
      <c r="M14" s="17"/>
      <c r="P14" s="56" t="s">
        <v>3</v>
      </c>
      <c r="Q14" s="62" t="s">
        <v>14</v>
      </c>
    </row>
    <row r="15" spans="1:235" s="1" customFormat="1" ht="15.95" customHeight="1" x14ac:dyDescent="0.3">
      <c r="A15" s="12"/>
      <c r="B15" s="5"/>
      <c r="C15" s="6"/>
      <c r="D15" s="17"/>
      <c r="E15" s="6"/>
      <c r="F15" s="6"/>
      <c r="G15" s="17"/>
      <c r="I15" s="6"/>
      <c r="J15" s="17"/>
      <c r="L15" s="100" t="s">
        <v>13</v>
      </c>
      <c r="M15" s="108"/>
      <c r="P15" s="63">
        <v>569</v>
      </c>
      <c r="Q15" s="64">
        <v>32900000</v>
      </c>
    </row>
    <row r="16" spans="1:235" s="1" customFormat="1" ht="15.95" customHeight="1" x14ac:dyDescent="0.3">
      <c r="A16" s="12"/>
      <c r="B16" s="5"/>
      <c r="C16" s="6"/>
      <c r="D16" s="17"/>
      <c r="E16" s="6"/>
      <c r="F16" s="6"/>
      <c r="G16" s="17"/>
      <c r="I16" s="6"/>
      <c r="J16" s="17"/>
      <c r="L16" s="102" t="s">
        <v>12</v>
      </c>
      <c r="M16" s="111"/>
      <c r="U16" s="98"/>
    </row>
    <row r="17" spans="1:17" s="1" customFormat="1" ht="15.95" customHeight="1" x14ac:dyDescent="0.3">
      <c r="A17" s="12"/>
      <c r="B17" s="5"/>
      <c r="C17" s="6"/>
      <c r="D17" s="17"/>
      <c r="E17" s="6"/>
      <c r="F17" s="6"/>
      <c r="G17" s="17"/>
      <c r="I17" s="6"/>
      <c r="J17" s="17"/>
      <c r="L17" s="56" t="s">
        <v>3</v>
      </c>
      <c r="M17" s="62" t="s">
        <v>14</v>
      </c>
    </row>
    <row r="18" spans="1:17" s="1" customFormat="1" ht="15.95" customHeight="1" x14ac:dyDescent="0.3">
      <c r="A18" s="12"/>
      <c r="B18" s="5"/>
      <c r="C18" s="6"/>
      <c r="D18" s="17"/>
      <c r="E18" s="6"/>
      <c r="F18" s="6"/>
      <c r="G18" s="17"/>
      <c r="I18" s="6"/>
      <c r="J18" s="17"/>
      <c r="L18" s="58">
        <v>510</v>
      </c>
      <c r="M18" s="59">
        <f>25124000*1.13</f>
        <v>28390119.999999996</v>
      </c>
    </row>
    <row r="19" spans="1:17" s="1" customFormat="1" ht="15.95" customHeight="1" x14ac:dyDescent="0.3">
      <c r="A19" s="12"/>
      <c r="B19" s="5"/>
      <c r="C19" s="6"/>
      <c r="D19" s="17"/>
      <c r="E19" s="6"/>
      <c r="F19" s="6"/>
      <c r="G19" s="17"/>
      <c r="I19" s="6"/>
      <c r="J19" s="17"/>
      <c r="L19" s="6"/>
      <c r="M19" s="17"/>
    </row>
    <row r="20" spans="1:17" s="1" customFormat="1" ht="15.95" customHeight="1" x14ac:dyDescent="0.3">
      <c r="A20" s="12"/>
      <c r="B20" s="5"/>
      <c r="C20" s="6"/>
      <c r="D20" s="17"/>
      <c r="E20" s="6"/>
      <c r="F20" s="6"/>
      <c r="G20" s="17"/>
      <c r="I20" s="6"/>
      <c r="J20" s="17"/>
      <c r="L20" s="100" t="s">
        <v>24</v>
      </c>
      <c r="M20" s="101"/>
    </row>
    <row r="21" spans="1:17" s="1" customFormat="1" ht="15.95" customHeight="1" x14ac:dyDescent="0.3">
      <c r="A21" s="12"/>
      <c r="B21" s="5"/>
      <c r="C21" s="6"/>
      <c r="D21" s="17"/>
      <c r="E21" s="6"/>
      <c r="F21" s="6"/>
      <c r="G21" s="17"/>
      <c r="I21" s="6"/>
      <c r="J21" s="17"/>
      <c r="L21" s="102" t="s">
        <v>12</v>
      </c>
      <c r="M21" s="103"/>
    </row>
    <row r="22" spans="1:17" s="1" customFormat="1" ht="15.95" customHeight="1" x14ac:dyDescent="0.3">
      <c r="A22" s="12"/>
      <c r="B22" s="5"/>
      <c r="C22" s="6"/>
      <c r="D22" s="17"/>
      <c r="E22" s="6"/>
      <c r="F22" s="6"/>
      <c r="G22" s="17"/>
      <c r="I22" s="6"/>
      <c r="J22" s="17"/>
      <c r="L22" s="56" t="s">
        <v>3</v>
      </c>
      <c r="M22" s="62" t="s">
        <v>14</v>
      </c>
    </row>
    <row r="23" spans="1:17" s="1" customFormat="1" ht="15.95" customHeight="1" x14ac:dyDescent="0.3">
      <c r="A23" s="12"/>
      <c r="B23" s="5"/>
      <c r="C23" s="6"/>
      <c r="D23" s="17"/>
      <c r="E23" s="6"/>
      <c r="F23" s="6"/>
      <c r="G23" s="17"/>
      <c r="I23" s="6"/>
      <c r="J23" s="17"/>
      <c r="L23" s="58">
        <v>663</v>
      </c>
      <c r="M23" s="59">
        <v>37304000</v>
      </c>
    </row>
    <row r="24" spans="1:17" s="1" customFormat="1" ht="15.95" customHeight="1" x14ac:dyDescent="0.3">
      <c r="A24" s="12"/>
      <c r="B24" s="5"/>
      <c r="C24" s="6"/>
      <c r="D24" s="17"/>
      <c r="E24" s="6"/>
      <c r="F24" s="6"/>
      <c r="G24" s="17"/>
      <c r="I24" s="6"/>
      <c r="J24" s="17"/>
      <c r="L24" s="6"/>
      <c r="M24" s="17"/>
      <c r="P24"/>
      <c r="Q24"/>
    </row>
    <row r="25" spans="1:17" s="1" customFormat="1" ht="15.95" customHeight="1" x14ac:dyDescent="0.3">
      <c r="A25" s="12"/>
      <c r="B25" s="5"/>
      <c r="C25" s="6"/>
      <c r="D25" s="17"/>
      <c r="E25" s="6"/>
      <c r="F25" s="6"/>
      <c r="G25" s="17"/>
      <c r="I25" s="6"/>
      <c r="J25" s="17"/>
      <c r="L25" s="100" t="s">
        <v>25</v>
      </c>
      <c r="M25" s="101"/>
      <c r="P25"/>
      <c r="Q25"/>
    </row>
    <row r="26" spans="1:17" s="1" customFormat="1" ht="15.95" customHeight="1" x14ac:dyDescent="0.3">
      <c r="A26" s="12"/>
      <c r="B26" s="5"/>
      <c r="C26" s="6"/>
      <c r="D26" s="17"/>
      <c r="E26" s="6"/>
      <c r="F26" s="6"/>
      <c r="G26" s="17"/>
      <c r="I26" s="6"/>
      <c r="J26" s="17"/>
      <c r="L26" s="102" t="s">
        <v>12</v>
      </c>
      <c r="M26" s="103"/>
      <c r="P26"/>
      <c r="Q26"/>
    </row>
    <row r="27" spans="1:17" s="1" customFormat="1" ht="15.95" customHeight="1" x14ac:dyDescent="0.3">
      <c r="A27" s="12"/>
      <c r="B27" s="5"/>
      <c r="C27" s="6"/>
      <c r="D27" s="17"/>
      <c r="E27" s="6"/>
      <c r="F27" s="6"/>
      <c r="G27" s="17"/>
      <c r="I27" s="6"/>
      <c r="J27" s="17"/>
      <c r="L27" s="56" t="s">
        <v>3</v>
      </c>
      <c r="M27" s="62" t="s">
        <v>14</v>
      </c>
      <c r="P27"/>
      <c r="Q27"/>
    </row>
    <row r="28" spans="1:17" s="1" customFormat="1" ht="15.95" customHeight="1" x14ac:dyDescent="0.3">
      <c r="A28" s="12"/>
      <c r="B28" s="5"/>
      <c r="C28" s="6"/>
      <c r="D28" s="17"/>
      <c r="E28" s="6"/>
      <c r="F28" s="6"/>
      <c r="G28" s="17"/>
      <c r="I28" s="6"/>
      <c r="J28" s="17"/>
      <c r="L28" s="58">
        <v>400</v>
      </c>
      <c r="M28" s="59">
        <v>20000000</v>
      </c>
      <c r="P28"/>
      <c r="Q28"/>
    </row>
    <row r="29" spans="1:17" ht="15.95" customHeight="1" x14ac:dyDescent="0.3">
      <c r="L29" s="94" t="s">
        <v>28</v>
      </c>
      <c r="M29" s="1"/>
    </row>
    <row r="30" spans="1:17" ht="15.95" customHeight="1" x14ac:dyDescent="0.3"/>
    <row r="31" spans="1:17" ht="15.95" customHeight="1" x14ac:dyDescent="0.3">
      <c r="L31" s="100" t="s">
        <v>26</v>
      </c>
      <c r="M31" s="101"/>
    </row>
    <row r="32" spans="1:17" ht="15.95" customHeight="1" x14ac:dyDescent="0.3">
      <c r="L32" s="102" t="s">
        <v>12</v>
      </c>
      <c r="M32" s="103"/>
    </row>
    <row r="33" spans="12:13" ht="15.95" customHeight="1" x14ac:dyDescent="0.3">
      <c r="L33" s="56" t="s">
        <v>3</v>
      </c>
      <c r="M33" s="62" t="s">
        <v>14</v>
      </c>
    </row>
    <row r="34" spans="12:13" ht="15.95" customHeight="1" x14ac:dyDescent="0.3">
      <c r="L34" s="58">
        <v>690</v>
      </c>
      <c r="M34" s="59">
        <v>39000000</v>
      </c>
    </row>
    <row r="35" spans="12:13" ht="15.95" customHeight="1" x14ac:dyDescent="0.3"/>
    <row r="36" spans="12:13" ht="15.95" customHeight="1" x14ac:dyDescent="0.3"/>
    <row r="37" spans="12:13" ht="15.95" customHeight="1" x14ac:dyDescent="0.3"/>
    <row r="38" spans="12:13" ht="15.95" customHeight="1" x14ac:dyDescent="0.3"/>
    <row r="39" spans="12:13" ht="15.95" customHeight="1" x14ac:dyDescent="0.3"/>
    <row r="40" spans="12:13" ht="15.95" customHeight="1" x14ac:dyDescent="0.3"/>
    <row r="41" spans="12:13" ht="15.95" customHeight="1" x14ac:dyDescent="0.3"/>
    <row r="42" spans="12:13" ht="15.95" customHeight="1" x14ac:dyDescent="0.3"/>
    <row r="43" spans="12:13" ht="15.95" customHeight="1" x14ac:dyDescent="0.3"/>
    <row r="44" spans="12:13" ht="15.95" customHeight="1" x14ac:dyDescent="0.3"/>
    <row r="45" spans="12:13" ht="15.95" customHeight="1" x14ac:dyDescent="0.3"/>
    <row r="46" spans="12:13" ht="15.95" customHeight="1" x14ac:dyDescent="0.3"/>
    <row r="47" spans="12:13" ht="15.95" customHeight="1" x14ac:dyDescent="0.3"/>
    <row r="48" spans="12:13" ht="15.95" customHeight="1" x14ac:dyDescent="0.3"/>
    <row r="49" spans="16:17" ht="15.95" customHeight="1" x14ac:dyDescent="0.3"/>
    <row r="50" spans="16:17" ht="15.95" customHeight="1" x14ac:dyDescent="0.3"/>
    <row r="51" spans="16:17" ht="15.95" customHeight="1" x14ac:dyDescent="0.3"/>
    <row r="52" spans="16:17" ht="15.95" customHeight="1" x14ac:dyDescent="0.3"/>
    <row r="53" spans="16:17" ht="15.95" customHeight="1" x14ac:dyDescent="0.3"/>
    <row r="54" spans="16:17" ht="15.95" customHeight="1" x14ac:dyDescent="0.3"/>
    <row r="55" spans="16:17" ht="15.95" customHeight="1" x14ac:dyDescent="0.3"/>
    <row r="56" spans="16:17" ht="15.95" customHeight="1" x14ac:dyDescent="0.3"/>
    <row r="57" spans="16:17" ht="15.95" customHeight="1" x14ac:dyDescent="0.3"/>
    <row r="58" spans="16:17" ht="15.95" customHeight="1" x14ac:dyDescent="0.3"/>
    <row r="59" spans="16:17" ht="15.95" customHeight="1" x14ac:dyDescent="0.3"/>
    <row r="60" spans="16:17" ht="15.95" customHeight="1" x14ac:dyDescent="0.3">
      <c r="P60" s="1"/>
      <c r="Q60" s="1"/>
    </row>
    <row r="61" spans="16:17" ht="15.95" customHeight="1" x14ac:dyDescent="0.3"/>
    <row r="65" spans="1:17" s="1" customFormat="1" x14ac:dyDescent="0.3">
      <c r="A65" s="7"/>
      <c r="B65" s="13"/>
      <c r="C65" s="6"/>
      <c r="D65" s="17"/>
      <c r="E65" s="6"/>
      <c r="F65" s="6"/>
      <c r="G65" s="17"/>
      <c r="I65" s="6"/>
      <c r="J65" s="17"/>
      <c r="L65" s="6"/>
      <c r="M65" s="17"/>
      <c r="P65"/>
      <c r="Q65"/>
    </row>
  </sheetData>
  <mergeCells count="18">
    <mergeCell ref="L31:M31"/>
    <mergeCell ref="L32:M32"/>
    <mergeCell ref="P12:Q12"/>
    <mergeCell ref="P13:Q13"/>
    <mergeCell ref="P7:Q7"/>
    <mergeCell ref="P8:Q8"/>
    <mergeCell ref="L11:M11"/>
    <mergeCell ref="L26:M26"/>
    <mergeCell ref="L15:M15"/>
    <mergeCell ref="L16:M16"/>
    <mergeCell ref="L20:M20"/>
    <mergeCell ref="L21:M21"/>
    <mergeCell ref="L25:M25"/>
    <mergeCell ref="L5:M5"/>
    <mergeCell ref="L6:M6"/>
    <mergeCell ref="P5:Q5"/>
    <mergeCell ref="P6:Q6"/>
    <mergeCell ref="L10:M10"/>
  </mergeCells>
  <phoneticPr fontId="0" type="noConversion"/>
  <printOptions horizontalCentered="1"/>
  <pageMargins left="0.17" right="0.17" top="0.3" bottom="0.75" header="0.5" footer="0.25"/>
  <pageSetup scale="46" fitToHeight="5" orientation="landscape" r:id="rId1"/>
  <headerFooter alignWithMargins="0">
    <oddFooter>&amp;L&amp;G&amp;R&amp;G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5"/>
  <sheetViews>
    <sheetView zoomScaleNormal="100" workbookViewId="0">
      <selection activeCell="N8" sqref="N8"/>
    </sheetView>
  </sheetViews>
  <sheetFormatPr defaultRowHeight="16.5" x14ac:dyDescent="0.3"/>
  <cols>
    <col min="1" max="1" width="38.5703125" style="12" customWidth="1"/>
    <col min="2" max="2" width="14.42578125" hidden="1" customWidth="1"/>
    <col min="3" max="3" width="2.28515625" hidden="1" customWidth="1"/>
    <col min="4" max="4" width="14.42578125" hidden="1" customWidth="1"/>
    <col min="5" max="5" width="2.28515625" hidden="1" customWidth="1"/>
    <col min="6" max="6" width="14.42578125" hidden="1" customWidth="1"/>
    <col min="7" max="7" width="2.7109375" hidden="1" customWidth="1"/>
    <col min="8" max="8" width="14" hidden="1" customWidth="1"/>
    <col min="9" max="9" width="1.28515625" customWidth="1"/>
    <col min="10" max="10" width="16.7109375" customWidth="1"/>
    <col min="11" max="11" width="18" customWidth="1"/>
  </cols>
  <sheetData>
    <row r="1" spans="1:11" ht="15.95" customHeight="1" x14ac:dyDescent="0.3">
      <c r="A1" s="36" t="s">
        <v>15</v>
      </c>
    </row>
    <row r="2" spans="1:11" ht="15.95" customHeight="1" x14ac:dyDescent="0.3">
      <c r="A2" s="36" t="s">
        <v>8</v>
      </c>
    </row>
    <row r="3" spans="1:11" ht="15.95" customHeight="1" x14ac:dyDescent="0.3">
      <c r="A3" s="36"/>
    </row>
    <row r="4" spans="1:11" ht="15.95" customHeight="1" x14ac:dyDescent="0.2">
      <c r="A4" s="71" t="s">
        <v>23</v>
      </c>
    </row>
    <row r="5" spans="1:11" ht="15.95" customHeight="1" x14ac:dyDescent="0.3">
      <c r="A5" s="51"/>
      <c r="B5" s="54">
        <v>42051</v>
      </c>
      <c r="D5" s="54">
        <v>42416</v>
      </c>
      <c r="F5" s="54">
        <v>42759</v>
      </c>
      <c r="H5" s="54">
        <v>43124</v>
      </c>
      <c r="J5" s="96" t="s">
        <v>29</v>
      </c>
      <c r="K5" s="96" t="s">
        <v>32</v>
      </c>
    </row>
    <row r="6" spans="1:11" ht="15.95" customHeight="1" x14ac:dyDescent="0.3">
      <c r="A6" s="34"/>
      <c r="B6" s="55" t="s">
        <v>12</v>
      </c>
      <c r="D6" s="55" t="s">
        <v>12</v>
      </c>
      <c r="F6" s="55" t="s">
        <v>12</v>
      </c>
      <c r="H6" s="55" t="s">
        <v>12</v>
      </c>
      <c r="J6" s="55" t="s">
        <v>12</v>
      </c>
      <c r="K6" s="55" t="s">
        <v>12</v>
      </c>
    </row>
    <row r="7" spans="1:11" s="50" customFormat="1" ht="20.100000000000001" customHeight="1" x14ac:dyDescent="0.2">
      <c r="A7" s="37" t="s">
        <v>0</v>
      </c>
      <c r="B7" s="60"/>
      <c r="D7" s="60"/>
      <c r="F7" s="60"/>
      <c r="H7" s="60"/>
      <c r="J7" s="60"/>
      <c r="K7" s="60"/>
    </row>
    <row r="8" spans="1:11" s="2" customFormat="1" ht="15.95" customHeight="1" x14ac:dyDescent="0.2">
      <c r="A8" s="11" t="s">
        <v>9</v>
      </c>
      <c r="B8" s="61">
        <v>15</v>
      </c>
      <c r="D8" s="61">
        <v>15</v>
      </c>
      <c r="F8" s="61">
        <v>18</v>
      </c>
      <c r="H8" s="61">
        <v>16</v>
      </c>
      <c r="J8" s="61">
        <v>16</v>
      </c>
      <c r="K8" s="65">
        <v>17</v>
      </c>
    </row>
    <row r="9" spans="1:11" ht="15.95" customHeight="1" x14ac:dyDescent="0.3"/>
    <row r="10" spans="1:11" ht="15.95" customHeight="1" x14ac:dyDescent="0.3">
      <c r="B10" s="71" t="s">
        <v>23</v>
      </c>
      <c r="D10" s="71" t="s">
        <v>23</v>
      </c>
      <c r="F10" s="71" t="s">
        <v>23</v>
      </c>
      <c r="H10" s="95" t="s">
        <v>23</v>
      </c>
    </row>
    <row r="11" spans="1:11" ht="15.95" customHeight="1" x14ac:dyDescent="0.3"/>
    <row r="12" spans="1:11" ht="15.95" customHeight="1" x14ac:dyDescent="0.3"/>
    <row r="13" spans="1:11" ht="15.95" customHeight="1" x14ac:dyDescent="0.3"/>
    <row r="14" spans="1:11" ht="15.95" customHeight="1" x14ac:dyDescent="0.3"/>
    <row r="15" spans="1:11" ht="15.95" customHeight="1" x14ac:dyDescent="0.3"/>
    <row r="16" spans="1:11" ht="15.95" customHeight="1" x14ac:dyDescent="0.3"/>
    <row r="17" ht="15.95" customHeight="1" x14ac:dyDescent="0.3"/>
    <row r="18" ht="15.95" customHeight="1" x14ac:dyDescent="0.3"/>
    <row r="19" ht="15.95" customHeight="1" x14ac:dyDescent="0.3"/>
    <row r="20" ht="15.95" customHeight="1" x14ac:dyDescent="0.3"/>
    <row r="21" ht="15.95" customHeight="1" x14ac:dyDescent="0.3"/>
    <row r="22" ht="15.95" customHeight="1" x14ac:dyDescent="0.3"/>
    <row r="35" spans="1:1" s="1" customFormat="1" x14ac:dyDescent="0.3">
      <c r="A35" s="7"/>
    </row>
  </sheetData>
  <phoneticPr fontId="0" type="noConversion"/>
  <printOptions horizontalCentered="1"/>
  <pageMargins left="0.5" right="0.5" top="0.5" bottom="0.64" header="0.5" footer="0.25"/>
  <pageSetup fitToHeight="5" orientation="landscape" r:id="rId1"/>
  <headerFooter alignWithMargins="0">
    <oddFooter>&amp;L&amp;G&amp;R&amp;G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SALES</vt:lpstr>
      <vt:lpstr>PAYROLL</vt:lpstr>
      <vt:lpstr>VEHICLES</vt:lpstr>
      <vt:lpstr>PAYROLL!Print_Titles</vt:lpstr>
      <vt:lpstr>SALES!Print_Titles</vt:lpstr>
      <vt:lpstr>VEHICLES!Print_Titles</vt:lpstr>
    </vt:vector>
  </TitlesOfParts>
  <Company>Hylant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yarnepa</dc:creator>
  <cp:lastModifiedBy>Lohnes, Mayumi</cp:lastModifiedBy>
  <cp:lastPrinted>2019-01-10T15:01:25Z</cp:lastPrinted>
  <dcterms:created xsi:type="dcterms:W3CDTF">2010-03-01T15:38:43Z</dcterms:created>
  <dcterms:modified xsi:type="dcterms:W3CDTF">2019-12-16T20:14:38Z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