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SSS\data\"/>
    </mc:Choice>
  </mc:AlternateContent>
  <xr:revisionPtr revIDLastSave="0" documentId="13_ncr:1_{09C6C2F1-AE05-4646-A02F-4B43E6A7CC9D}" xr6:coauthVersionLast="46" xr6:coauthVersionMax="46" xr10:uidLastSave="{00000000-0000-0000-0000-000000000000}"/>
  <bookViews>
    <workbookView xWindow="-120" yWindow="-120" windowWidth="38640" windowHeight="21390" activeTab="2" xr2:uid="{8848E36F-2F04-4846-8D3F-F1054EDD3C07}"/>
  </bookViews>
  <sheets>
    <sheet name="graphs" sheetId="3" r:id="rId1"/>
    <sheet name="AspectJ" sheetId="1" r:id="rId2"/>
    <sheet name="Spring AOP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P2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2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1"/>
  <c r="L2" i="1"/>
  <c r="K3" i="1"/>
  <c r="L3" i="1"/>
  <c r="K4" i="1"/>
  <c r="L4" i="1"/>
  <c r="K5" i="1"/>
  <c r="L5" i="1"/>
  <c r="K6" i="1"/>
  <c r="L6" i="1"/>
  <c r="M2" i="1"/>
  <c r="M6" i="1"/>
  <c r="M5" i="1"/>
  <c r="M4" i="1"/>
  <c r="M3" i="1"/>
</calcChain>
</file>

<file path=xl/sharedStrings.xml><?xml version="1.0" encoding="utf-8"?>
<sst xmlns="http://schemas.openxmlformats.org/spreadsheetml/2006/main" count="209" uniqueCount="100">
  <si>
    <t>date</t>
  </si>
  <si>
    <t>insertions</t>
  </si>
  <si>
    <t>deletions</t>
  </si>
  <si>
    <t>number_of_commits</t>
  </si>
  <si>
    <t>files</t>
  </si>
  <si>
    <t>lines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</si>
  <si>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</si>
  <si>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</si>
  <si>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</si>
  <si>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</si>
  <si>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</si>
  <si>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</si>
  <si>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</si>
  <si>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</si>
  <si>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</si>
  <si>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</si>
  <si>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</si>
  <si>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</si>
  <si>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</si>
  <si>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</si>
  <si>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</si>
  <si>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</si>
  <si>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</si>
  <si>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</si>
  <si>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</si>
  <si>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</si>
  <si>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</si>
  <si>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</si>
  <si>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</si>
  <si>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</si>
  <si>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</si>
  <si>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</si>
  <si>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</si>
  <si>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</si>
  <si>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</si>
  <si>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</si>
  <si>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</si>
  <si>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</si>
  <si>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</si>
  <si>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</si>
  <si>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</si>
  <si>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</si>
  <si>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</si>
  <si>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</si>
  <si>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</si>
  <si>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</si>
  <si>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</si>
  <si>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</si>
  <si>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</si>
  <si>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</si>
  <si>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</si>
  <si>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</si>
  <si>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</si>
  <si>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</si>
  <si>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</si>
  <si>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</si>
  <si>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</si>
  <si>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</si>
  <si>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</si>
  <si>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</si>
  <si>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</si>
  <si>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</si>
  <si>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</si>
  <si>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</si>
  <si>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</si>
  <si>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</si>
  <si>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</si>
  <si>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</si>
  <si>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</si>
  <si>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</si>
  <si>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</si>
  <si>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year</t>
  </si>
  <si>
    <t>Lines</t>
  </si>
  <si>
    <t>Files</t>
  </si>
  <si>
    <t>Commits</t>
  </si>
  <si>
    <t>quarter</t>
  </si>
  <si>
    <t>2016-Q1</t>
  </si>
  <si>
    <t>2016-Q2</t>
  </si>
  <si>
    <t>2016-Q3</t>
  </si>
  <si>
    <t>2016-Q4</t>
  </si>
  <si>
    <t>q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</si>
  <si>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</si>
  <si>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</si>
  <si>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</si>
  <si>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</si>
  <si>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</si>
  <si>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</si>
  <si>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</si>
  <si>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</si>
  <si>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</si>
  <si>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</si>
  <si>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</si>
  <si>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</si>
  <si>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</si>
  <si>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</si>
  <si>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</si>
  <si>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</si>
  <si>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</si>
  <si>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issues created</t>
  </si>
  <si>
    <t>issues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</si>
</sst>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AspectJ Commits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AspectJ!$A$2:$A$65</c:f>
              <c:strCache>
                <c:ptCount val="6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</c:strCache>
            </c:strRef>
          </c:cat>
          <c:val>
            <c:numRef>
              <c:f>AspectJ!$D$2:$D$65</c:f>
              <c:numCache>
                <c:formatCode>General</c:formatCode>
                <c:ptCount val="64"/>
                <c:pt idx="0">
                  <c:v>230</c:v>
                </c:pt>
                <c:pt idx="1">
                  <c:v>230</c:v>
                </c:pt>
                <c:pt idx="2">
                  <c:v>322</c:v>
                </c:pt>
                <c:pt idx="3">
                  <c:v>584</c:v>
                </c:pt>
                <c:pt idx="4">
                  <c:v>183</c:v>
                </c:pt>
                <c:pt idx="5">
                  <c:v>153</c:v>
                </c:pt>
                <c:pt idx="6">
                  <c:v>211</c:v>
                </c:pt>
                <c:pt idx="7">
                  <c:v>121</c:v>
                </c:pt>
                <c:pt idx="8">
                  <c:v>178</c:v>
                </c:pt>
                <c:pt idx="9">
                  <c:v>398</c:v>
                </c:pt>
                <c:pt idx="10">
                  <c:v>172</c:v>
                </c:pt>
                <c:pt idx="11">
                  <c:v>278</c:v>
                </c:pt>
                <c:pt idx="12">
                  <c:v>215</c:v>
                </c:pt>
                <c:pt idx="13">
                  <c:v>130</c:v>
                </c:pt>
                <c:pt idx="14">
                  <c:v>278</c:v>
                </c:pt>
                <c:pt idx="15">
                  <c:v>254</c:v>
                </c:pt>
                <c:pt idx="16">
                  <c:v>197</c:v>
                </c:pt>
                <c:pt idx="17">
                  <c:v>137</c:v>
                </c:pt>
                <c:pt idx="18">
                  <c:v>159</c:v>
                </c:pt>
                <c:pt idx="19">
                  <c:v>185</c:v>
                </c:pt>
                <c:pt idx="20">
                  <c:v>295</c:v>
                </c:pt>
                <c:pt idx="21">
                  <c:v>216</c:v>
                </c:pt>
                <c:pt idx="22">
                  <c:v>312</c:v>
                </c:pt>
                <c:pt idx="23">
                  <c:v>291</c:v>
                </c:pt>
                <c:pt idx="24">
                  <c:v>373</c:v>
                </c:pt>
                <c:pt idx="25">
                  <c:v>308</c:v>
                </c:pt>
                <c:pt idx="26">
                  <c:v>259</c:v>
                </c:pt>
                <c:pt idx="27">
                  <c:v>238</c:v>
                </c:pt>
                <c:pt idx="28">
                  <c:v>204</c:v>
                </c:pt>
                <c:pt idx="29">
                  <c:v>229</c:v>
                </c:pt>
                <c:pt idx="30">
                  <c:v>211</c:v>
                </c:pt>
                <c:pt idx="31">
                  <c:v>199</c:v>
                </c:pt>
                <c:pt idx="32">
                  <c:v>134</c:v>
                </c:pt>
                <c:pt idx="33">
                  <c:v>187</c:v>
                </c:pt>
                <c:pt idx="34">
                  <c:v>271</c:v>
                </c:pt>
                <c:pt idx="35">
                  <c:v>123</c:v>
                </c:pt>
                <c:pt idx="36">
                  <c:v>214</c:v>
                </c:pt>
                <c:pt idx="37">
                  <c:v>236</c:v>
                </c:pt>
                <c:pt idx="38">
                  <c:v>178</c:v>
                </c:pt>
                <c:pt idx="39">
                  <c:v>257</c:v>
                </c:pt>
                <c:pt idx="40">
                  <c:v>157</c:v>
                </c:pt>
                <c:pt idx="41">
                  <c:v>188</c:v>
                </c:pt>
                <c:pt idx="42">
                  <c:v>116</c:v>
                </c:pt>
                <c:pt idx="43">
                  <c:v>159</c:v>
                </c:pt>
                <c:pt idx="44">
                  <c:v>152</c:v>
                </c:pt>
                <c:pt idx="45">
                  <c:v>110</c:v>
                </c:pt>
                <c:pt idx="46">
                  <c:v>177</c:v>
                </c:pt>
                <c:pt idx="47">
                  <c:v>187</c:v>
                </c:pt>
                <c:pt idx="48">
                  <c:v>235</c:v>
                </c:pt>
                <c:pt idx="49">
                  <c:v>231</c:v>
                </c:pt>
                <c:pt idx="50">
                  <c:v>135</c:v>
                </c:pt>
                <c:pt idx="51">
                  <c:v>170</c:v>
                </c:pt>
                <c:pt idx="52">
                  <c:v>192</c:v>
                </c:pt>
                <c:pt idx="53">
                  <c:v>242</c:v>
                </c:pt>
                <c:pt idx="54">
                  <c:v>121</c:v>
                </c:pt>
                <c:pt idx="55">
                  <c:v>232</c:v>
                </c:pt>
                <c:pt idx="56">
                  <c:v>163</c:v>
                </c:pt>
                <c:pt idx="57">
                  <c:v>236</c:v>
                </c:pt>
                <c:pt idx="58">
                  <c:v>204</c:v>
                </c:pt>
                <c:pt idx="59">
                  <c:v>85</c:v>
                </c:pt>
                <c:pt idx="60">
                  <c:v>113</c:v>
                </c:pt>
                <c:pt idx="61">
                  <c:v>92</c:v>
                </c:pt>
                <c:pt idx="62">
                  <c:v>257</c:v>
                </c:pt>
                <c:pt idx="6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FDE-8F06-145EE1A3E37F}"/>
            </c:ext>
          </c:extLst>
        </c:ser>
        <c:ser>
          <c:idx val="0"/>
          <c:order val="1"/>
          <c:tx>
            <c:v>Spring AOP commits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AspectJ!$A$2:$A$65</c:f>
              <c:strCache>
                <c:ptCount val="6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</c:strCache>
            </c:strRef>
          </c:cat>
          <c:val>
            <c:numRef>
              <c:f>'Spring AOP'!$D$2:$D$65</c:f>
              <c:numCache>
                <c:formatCode>General</c:formatCode>
                <c:ptCount val="64"/>
                <c:pt idx="0">
                  <c:v>19</c:v>
                </c:pt>
                <c:pt idx="1">
                  <c:v>14</c:v>
                </c:pt>
                <c:pt idx="2">
                  <c:v>86</c:v>
                </c:pt>
                <c:pt idx="3">
                  <c:v>145</c:v>
                </c:pt>
                <c:pt idx="4">
                  <c:v>251</c:v>
                </c:pt>
                <c:pt idx="5">
                  <c:v>307</c:v>
                </c:pt>
                <c:pt idx="6">
                  <c:v>100</c:v>
                </c:pt>
                <c:pt idx="7">
                  <c:v>94</c:v>
                </c:pt>
                <c:pt idx="8">
                  <c:v>46</c:v>
                </c:pt>
                <c:pt idx="9">
                  <c:v>115</c:v>
                </c:pt>
                <c:pt idx="10">
                  <c:v>136</c:v>
                </c:pt>
                <c:pt idx="11">
                  <c:v>182</c:v>
                </c:pt>
                <c:pt idx="12">
                  <c:v>206</c:v>
                </c:pt>
                <c:pt idx="13">
                  <c:v>167</c:v>
                </c:pt>
                <c:pt idx="14">
                  <c:v>239</c:v>
                </c:pt>
                <c:pt idx="15">
                  <c:v>360</c:v>
                </c:pt>
                <c:pt idx="16">
                  <c:v>186</c:v>
                </c:pt>
                <c:pt idx="17">
                  <c:v>127</c:v>
                </c:pt>
                <c:pt idx="18">
                  <c:v>145</c:v>
                </c:pt>
                <c:pt idx="19">
                  <c:v>164</c:v>
                </c:pt>
                <c:pt idx="20">
                  <c:v>90</c:v>
                </c:pt>
                <c:pt idx="21">
                  <c:v>121</c:v>
                </c:pt>
                <c:pt idx="22">
                  <c:v>323</c:v>
                </c:pt>
                <c:pt idx="23">
                  <c:v>277</c:v>
                </c:pt>
                <c:pt idx="24">
                  <c:v>331</c:v>
                </c:pt>
                <c:pt idx="25">
                  <c:v>166</c:v>
                </c:pt>
                <c:pt idx="26">
                  <c:v>154</c:v>
                </c:pt>
                <c:pt idx="27">
                  <c:v>180</c:v>
                </c:pt>
                <c:pt idx="28">
                  <c:v>252</c:v>
                </c:pt>
                <c:pt idx="29">
                  <c:v>315</c:v>
                </c:pt>
                <c:pt idx="30">
                  <c:v>299</c:v>
                </c:pt>
                <c:pt idx="31">
                  <c:v>302</c:v>
                </c:pt>
                <c:pt idx="32">
                  <c:v>338</c:v>
                </c:pt>
                <c:pt idx="33">
                  <c:v>367</c:v>
                </c:pt>
                <c:pt idx="34">
                  <c:v>369</c:v>
                </c:pt>
                <c:pt idx="35">
                  <c:v>375</c:v>
                </c:pt>
                <c:pt idx="36">
                  <c:v>266</c:v>
                </c:pt>
                <c:pt idx="37">
                  <c:v>177</c:v>
                </c:pt>
                <c:pt idx="38">
                  <c:v>259</c:v>
                </c:pt>
                <c:pt idx="39">
                  <c:v>452</c:v>
                </c:pt>
                <c:pt idx="40">
                  <c:v>366</c:v>
                </c:pt>
                <c:pt idx="41">
                  <c:v>422</c:v>
                </c:pt>
                <c:pt idx="42">
                  <c:v>346</c:v>
                </c:pt>
                <c:pt idx="43">
                  <c:v>492</c:v>
                </c:pt>
                <c:pt idx="44">
                  <c:v>262</c:v>
                </c:pt>
                <c:pt idx="45">
                  <c:v>380</c:v>
                </c:pt>
                <c:pt idx="46">
                  <c:v>276</c:v>
                </c:pt>
                <c:pt idx="47">
                  <c:v>213</c:v>
                </c:pt>
                <c:pt idx="48">
                  <c:v>224</c:v>
                </c:pt>
                <c:pt idx="49">
                  <c:v>209</c:v>
                </c:pt>
                <c:pt idx="50">
                  <c:v>261</c:v>
                </c:pt>
                <c:pt idx="51">
                  <c:v>339</c:v>
                </c:pt>
                <c:pt idx="52">
                  <c:v>329</c:v>
                </c:pt>
                <c:pt idx="53">
                  <c:v>298</c:v>
                </c:pt>
                <c:pt idx="54">
                  <c:v>310</c:v>
                </c:pt>
                <c:pt idx="55">
                  <c:v>175</c:v>
                </c:pt>
                <c:pt idx="56">
                  <c:v>237</c:v>
                </c:pt>
                <c:pt idx="57">
                  <c:v>123</c:v>
                </c:pt>
                <c:pt idx="58">
                  <c:v>210</c:v>
                </c:pt>
                <c:pt idx="59">
                  <c:v>171</c:v>
                </c:pt>
                <c:pt idx="60">
                  <c:v>134</c:v>
                </c:pt>
                <c:pt idx="61">
                  <c:v>133</c:v>
                </c:pt>
                <c:pt idx="62">
                  <c:v>119</c:v>
                </c:pt>
                <c:pt idx="6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B-4FDE-8F06-145EE1A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6527"/>
        <c:axId val="26839887"/>
      </c:lineChart>
      <c:catAx>
        <c:axId val="268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39887"/>
        <c:crosses val="autoZero"/>
        <c:auto val="1"/>
        <c:lblAlgn val="ctr"/>
        <c:lblOffset val="100"/>
        <c:noMultiLvlLbl val="0"/>
      </c:catAx>
      <c:valAx>
        <c:axId val="268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Number</a:t>
            </a:r>
            <a:r>
              <a:rPr lang="nl-NL" baseline="0"/>
              <a:t> of insertions and </a:t>
            </a:r>
          </a:p>
          <a:p>
            <a:pPr>
              <a:defRPr/>
            </a:pPr>
            <a:r>
              <a:rPr lang="nl-NL" baseline="0"/>
              <a:t>deletions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AspectJ Insertions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AspectJ!$A$2:$A$65</c:f>
              <c:strCache>
                <c:ptCount val="6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</c:strCache>
            </c:strRef>
          </c:cat>
          <c:val>
            <c:numRef>
              <c:f>AspectJ!$B$2:$B$65</c:f>
              <c:numCache>
                <c:formatCode>General</c:formatCode>
                <c:ptCount val="64"/>
                <c:pt idx="0">
                  <c:v>21425</c:v>
                </c:pt>
                <c:pt idx="1">
                  <c:v>38408</c:v>
                </c:pt>
                <c:pt idx="2">
                  <c:v>57329</c:v>
                </c:pt>
                <c:pt idx="3">
                  <c:v>990685</c:v>
                </c:pt>
                <c:pt idx="4">
                  <c:v>33532</c:v>
                </c:pt>
                <c:pt idx="5">
                  <c:v>10301</c:v>
                </c:pt>
                <c:pt idx="6">
                  <c:v>151233</c:v>
                </c:pt>
                <c:pt idx="7">
                  <c:v>35181</c:v>
                </c:pt>
                <c:pt idx="8">
                  <c:v>199451</c:v>
                </c:pt>
                <c:pt idx="9">
                  <c:v>56708</c:v>
                </c:pt>
                <c:pt idx="10">
                  <c:v>70127</c:v>
                </c:pt>
                <c:pt idx="11">
                  <c:v>335297</c:v>
                </c:pt>
                <c:pt idx="12">
                  <c:v>29194</c:v>
                </c:pt>
                <c:pt idx="13">
                  <c:v>21744</c:v>
                </c:pt>
                <c:pt idx="14">
                  <c:v>96882</c:v>
                </c:pt>
                <c:pt idx="15">
                  <c:v>87457</c:v>
                </c:pt>
                <c:pt idx="16">
                  <c:v>363974</c:v>
                </c:pt>
                <c:pt idx="17">
                  <c:v>58381</c:v>
                </c:pt>
                <c:pt idx="18">
                  <c:v>1051658</c:v>
                </c:pt>
                <c:pt idx="19">
                  <c:v>26488</c:v>
                </c:pt>
                <c:pt idx="20">
                  <c:v>395846</c:v>
                </c:pt>
                <c:pt idx="21">
                  <c:v>42605</c:v>
                </c:pt>
                <c:pt idx="22">
                  <c:v>44168</c:v>
                </c:pt>
                <c:pt idx="23">
                  <c:v>285584</c:v>
                </c:pt>
                <c:pt idx="24">
                  <c:v>164524</c:v>
                </c:pt>
                <c:pt idx="25">
                  <c:v>61151</c:v>
                </c:pt>
                <c:pt idx="26">
                  <c:v>92748</c:v>
                </c:pt>
                <c:pt idx="27">
                  <c:v>156868</c:v>
                </c:pt>
                <c:pt idx="28">
                  <c:v>90270</c:v>
                </c:pt>
                <c:pt idx="29">
                  <c:v>42152</c:v>
                </c:pt>
                <c:pt idx="30">
                  <c:v>41911</c:v>
                </c:pt>
                <c:pt idx="31">
                  <c:v>18890</c:v>
                </c:pt>
                <c:pt idx="32">
                  <c:v>101718</c:v>
                </c:pt>
                <c:pt idx="33">
                  <c:v>32821</c:v>
                </c:pt>
                <c:pt idx="34">
                  <c:v>77681</c:v>
                </c:pt>
                <c:pt idx="35">
                  <c:v>50756</c:v>
                </c:pt>
                <c:pt idx="36">
                  <c:v>1666100</c:v>
                </c:pt>
                <c:pt idx="37">
                  <c:v>68959</c:v>
                </c:pt>
                <c:pt idx="38">
                  <c:v>69690</c:v>
                </c:pt>
                <c:pt idx="39">
                  <c:v>51963</c:v>
                </c:pt>
                <c:pt idx="40">
                  <c:v>169433</c:v>
                </c:pt>
                <c:pt idx="41">
                  <c:v>85224</c:v>
                </c:pt>
                <c:pt idx="42">
                  <c:v>14826</c:v>
                </c:pt>
                <c:pt idx="43">
                  <c:v>275777</c:v>
                </c:pt>
                <c:pt idx="44">
                  <c:v>42350</c:v>
                </c:pt>
                <c:pt idx="45">
                  <c:v>46457</c:v>
                </c:pt>
                <c:pt idx="46">
                  <c:v>55681</c:v>
                </c:pt>
                <c:pt idx="47">
                  <c:v>37791</c:v>
                </c:pt>
                <c:pt idx="48">
                  <c:v>21738</c:v>
                </c:pt>
                <c:pt idx="49">
                  <c:v>126441</c:v>
                </c:pt>
                <c:pt idx="50">
                  <c:v>179663</c:v>
                </c:pt>
                <c:pt idx="51">
                  <c:v>221236</c:v>
                </c:pt>
                <c:pt idx="52">
                  <c:v>146249</c:v>
                </c:pt>
                <c:pt idx="53">
                  <c:v>25723</c:v>
                </c:pt>
                <c:pt idx="54">
                  <c:v>110307</c:v>
                </c:pt>
                <c:pt idx="55">
                  <c:v>63032</c:v>
                </c:pt>
                <c:pt idx="56">
                  <c:v>53082</c:v>
                </c:pt>
                <c:pt idx="57">
                  <c:v>33485</c:v>
                </c:pt>
                <c:pt idx="58">
                  <c:v>63047</c:v>
                </c:pt>
                <c:pt idx="59">
                  <c:v>22479</c:v>
                </c:pt>
                <c:pt idx="60">
                  <c:v>11431</c:v>
                </c:pt>
                <c:pt idx="61">
                  <c:v>10421</c:v>
                </c:pt>
                <c:pt idx="62">
                  <c:v>81339</c:v>
                </c:pt>
                <c:pt idx="63">
                  <c:v>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C-46C8-B684-107D1F199E19}"/>
            </c:ext>
          </c:extLst>
        </c:ser>
        <c:ser>
          <c:idx val="1"/>
          <c:order val="1"/>
          <c:tx>
            <c:v>Spring AOP Insertions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'Spring AOP'!$B$2:$B$65</c:f>
              <c:numCache>
                <c:formatCode>General</c:formatCode>
                <c:ptCount val="64"/>
                <c:pt idx="0">
                  <c:v>14453</c:v>
                </c:pt>
                <c:pt idx="1">
                  <c:v>1881</c:v>
                </c:pt>
                <c:pt idx="2">
                  <c:v>54176</c:v>
                </c:pt>
                <c:pt idx="3">
                  <c:v>26170</c:v>
                </c:pt>
                <c:pt idx="4">
                  <c:v>220558</c:v>
                </c:pt>
                <c:pt idx="5">
                  <c:v>1060482</c:v>
                </c:pt>
                <c:pt idx="6">
                  <c:v>306002</c:v>
                </c:pt>
                <c:pt idx="7">
                  <c:v>219536</c:v>
                </c:pt>
                <c:pt idx="8">
                  <c:v>20078</c:v>
                </c:pt>
                <c:pt idx="9">
                  <c:v>39374</c:v>
                </c:pt>
                <c:pt idx="10">
                  <c:v>329218</c:v>
                </c:pt>
                <c:pt idx="11">
                  <c:v>125472</c:v>
                </c:pt>
                <c:pt idx="12">
                  <c:v>207647</c:v>
                </c:pt>
                <c:pt idx="13">
                  <c:v>37616</c:v>
                </c:pt>
                <c:pt idx="14">
                  <c:v>43374</c:v>
                </c:pt>
                <c:pt idx="15">
                  <c:v>40306</c:v>
                </c:pt>
                <c:pt idx="16">
                  <c:v>33467</c:v>
                </c:pt>
                <c:pt idx="17">
                  <c:v>28705</c:v>
                </c:pt>
                <c:pt idx="18">
                  <c:v>16532</c:v>
                </c:pt>
                <c:pt idx="19">
                  <c:v>133617</c:v>
                </c:pt>
                <c:pt idx="20">
                  <c:v>18525</c:v>
                </c:pt>
                <c:pt idx="21">
                  <c:v>117657</c:v>
                </c:pt>
                <c:pt idx="22">
                  <c:v>49435</c:v>
                </c:pt>
                <c:pt idx="23">
                  <c:v>152326</c:v>
                </c:pt>
                <c:pt idx="24">
                  <c:v>161563</c:v>
                </c:pt>
                <c:pt idx="25">
                  <c:v>72286</c:v>
                </c:pt>
                <c:pt idx="26">
                  <c:v>961423</c:v>
                </c:pt>
                <c:pt idx="27">
                  <c:v>36034</c:v>
                </c:pt>
                <c:pt idx="28">
                  <c:v>79294</c:v>
                </c:pt>
                <c:pt idx="29">
                  <c:v>272786</c:v>
                </c:pt>
                <c:pt idx="30">
                  <c:v>1345702</c:v>
                </c:pt>
                <c:pt idx="31">
                  <c:v>1051074</c:v>
                </c:pt>
                <c:pt idx="32">
                  <c:v>802481</c:v>
                </c:pt>
                <c:pt idx="33">
                  <c:v>597323</c:v>
                </c:pt>
                <c:pt idx="34">
                  <c:v>72108</c:v>
                </c:pt>
                <c:pt idx="35">
                  <c:v>64206</c:v>
                </c:pt>
                <c:pt idx="36">
                  <c:v>56659</c:v>
                </c:pt>
                <c:pt idx="37">
                  <c:v>26592</c:v>
                </c:pt>
                <c:pt idx="38">
                  <c:v>133396</c:v>
                </c:pt>
                <c:pt idx="39">
                  <c:v>210407</c:v>
                </c:pt>
                <c:pt idx="40">
                  <c:v>118145</c:v>
                </c:pt>
                <c:pt idx="41">
                  <c:v>66776</c:v>
                </c:pt>
                <c:pt idx="42">
                  <c:v>57815</c:v>
                </c:pt>
                <c:pt idx="43">
                  <c:v>3155302</c:v>
                </c:pt>
                <c:pt idx="44">
                  <c:v>63413</c:v>
                </c:pt>
                <c:pt idx="45">
                  <c:v>80040</c:v>
                </c:pt>
                <c:pt idx="46">
                  <c:v>237486</c:v>
                </c:pt>
                <c:pt idx="47">
                  <c:v>200545</c:v>
                </c:pt>
                <c:pt idx="48">
                  <c:v>597915</c:v>
                </c:pt>
                <c:pt idx="49">
                  <c:v>110539</c:v>
                </c:pt>
                <c:pt idx="50">
                  <c:v>90865</c:v>
                </c:pt>
                <c:pt idx="51">
                  <c:v>779236</c:v>
                </c:pt>
                <c:pt idx="52">
                  <c:v>85638</c:v>
                </c:pt>
                <c:pt idx="53">
                  <c:v>40536</c:v>
                </c:pt>
                <c:pt idx="54">
                  <c:v>71239</c:v>
                </c:pt>
                <c:pt idx="55">
                  <c:v>25723</c:v>
                </c:pt>
                <c:pt idx="56">
                  <c:v>35804</c:v>
                </c:pt>
                <c:pt idx="57">
                  <c:v>214741</c:v>
                </c:pt>
                <c:pt idx="58">
                  <c:v>75307</c:v>
                </c:pt>
                <c:pt idx="59">
                  <c:v>23156</c:v>
                </c:pt>
                <c:pt idx="60">
                  <c:v>30549</c:v>
                </c:pt>
                <c:pt idx="61">
                  <c:v>10281</c:v>
                </c:pt>
                <c:pt idx="62">
                  <c:v>13794</c:v>
                </c:pt>
                <c:pt idx="63">
                  <c:v>46132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C-46C8-B684-107D1F19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7407"/>
        <c:axId val="120087823"/>
      </c:lineChart>
      <c:lineChart>
        <c:grouping val="standard"/>
        <c:varyColors val="0"/>
        <c:ser>
          <c:idx val="2"/>
          <c:order val="2"/>
          <c:tx>
            <c:v>AspectJ deletions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AspectJ!$C$2:$C$65</c:f>
              <c:numCache>
                <c:formatCode>General</c:formatCode>
                <c:ptCount val="64"/>
                <c:pt idx="0">
                  <c:v>8800</c:v>
                </c:pt>
                <c:pt idx="1">
                  <c:v>13419</c:v>
                </c:pt>
                <c:pt idx="2">
                  <c:v>19976</c:v>
                </c:pt>
                <c:pt idx="3">
                  <c:v>15203</c:v>
                </c:pt>
                <c:pt idx="4">
                  <c:v>9789</c:v>
                </c:pt>
                <c:pt idx="5">
                  <c:v>3659</c:v>
                </c:pt>
                <c:pt idx="6">
                  <c:v>37960</c:v>
                </c:pt>
                <c:pt idx="7">
                  <c:v>17590</c:v>
                </c:pt>
                <c:pt idx="8">
                  <c:v>57398</c:v>
                </c:pt>
                <c:pt idx="9">
                  <c:v>15555</c:v>
                </c:pt>
                <c:pt idx="10">
                  <c:v>6676</c:v>
                </c:pt>
                <c:pt idx="11">
                  <c:v>22446</c:v>
                </c:pt>
                <c:pt idx="12">
                  <c:v>11804</c:v>
                </c:pt>
                <c:pt idx="13">
                  <c:v>5078</c:v>
                </c:pt>
                <c:pt idx="14">
                  <c:v>38833</c:v>
                </c:pt>
                <c:pt idx="15">
                  <c:v>19043</c:v>
                </c:pt>
                <c:pt idx="16">
                  <c:v>50837</c:v>
                </c:pt>
                <c:pt idx="17">
                  <c:v>3820</c:v>
                </c:pt>
                <c:pt idx="18">
                  <c:v>915103</c:v>
                </c:pt>
                <c:pt idx="19">
                  <c:v>5714</c:v>
                </c:pt>
                <c:pt idx="20">
                  <c:v>33649</c:v>
                </c:pt>
                <c:pt idx="21">
                  <c:v>9034</c:v>
                </c:pt>
                <c:pt idx="22">
                  <c:v>12571</c:v>
                </c:pt>
                <c:pt idx="23">
                  <c:v>149270</c:v>
                </c:pt>
                <c:pt idx="24">
                  <c:v>115517</c:v>
                </c:pt>
                <c:pt idx="25">
                  <c:v>25657</c:v>
                </c:pt>
                <c:pt idx="26">
                  <c:v>13916</c:v>
                </c:pt>
                <c:pt idx="27">
                  <c:v>47380</c:v>
                </c:pt>
                <c:pt idx="28">
                  <c:v>265965</c:v>
                </c:pt>
                <c:pt idx="29">
                  <c:v>6625</c:v>
                </c:pt>
                <c:pt idx="30">
                  <c:v>16103</c:v>
                </c:pt>
                <c:pt idx="31">
                  <c:v>4658</c:v>
                </c:pt>
                <c:pt idx="32">
                  <c:v>27810</c:v>
                </c:pt>
                <c:pt idx="33">
                  <c:v>20911</c:v>
                </c:pt>
                <c:pt idx="34">
                  <c:v>8697</c:v>
                </c:pt>
                <c:pt idx="35">
                  <c:v>17639</c:v>
                </c:pt>
                <c:pt idx="36">
                  <c:v>51976</c:v>
                </c:pt>
                <c:pt idx="37">
                  <c:v>49112</c:v>
                </c:pt>
                <c:pt idx="38">
                  <c:v>5424</c:v>
                </c:pt>
                <c:pt idx="39">
                  <c:v>6559</c:v>
                </c:pt>
                <c:pt idx="40">
                  <c:v>3958</c:v>
                </c:pt>
                <c:pt idx="41">
                  <c:v>45440</c:v>
                </c:pt>
                <c:pt idx="42">
                  <c:v>3038</c:v>
                </c:pt>
                <c:pt idx="43">
                  <c:v>154911</c:v>
                </c:pt>
                <c:pt idx="44">
                  <c:v>18133</c:v>
                </c:pt>
                <c:pt idx="45">
                  <c:v>5833</c:v>
                </c:pt>
                <c:pt idx="46">
                  <c:v>21823</c:v>
                </c:pt>
                <c:pt idx="47">
                  <c:v>3668</c:v>
                </c:pt>
                <c:pt idx="48">
                  <c:v>4074</c:v>
                </c:pt>
                <c:pt idx="49">
                  <c:v>49128</c:v>
                </c:pt>
                <c:pt idx="50">
                  <c:v>147608</c:v>
                </c:pt>
                <c:pt idx="51">
                  <c:v>72835</c:v>
                </c:pt>
                <c:pt idx="52">
                  <c:v>42061</c:v>
                </c:pt>
                <c:pt idx="53">
                  <c:v>8673</c:v>
                </c:pt>
                <c:pt idx="54">
                  <c:v>48457</c:v>
                </c:pt>
                <c:pt idx="55">
                  <c:v>30797</c:v>
                </c:pt>
                <c:pt idx="56">
                  <c:v>7830</c:v>
                </c:pt>
                <c:pt idx="57">
                  <c:v>3067</c:v>
                </c:pt>
                <c:pt idx="58">
                  <c:v>57809</c:v>
                </c:pt>
                <c:pt idx="59">
                  <c:v>3454</c:v>
                </c:pt>
                <c:pt idx="60">
                  <c:v>2416</c:v>
                </c:pt>
                <c:pt idx="61">
                  <c:v>1398</c:v>
                </c:pt>
                <c:pt idx="62">
                  <c:v>36004</c:v>
                </c:pt>
                <c:pt idx="63">
                  <c:v>372486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C-46C8-B684-107D1F199E19}"/>
            </c:ext>
          </c:extLst>
        </c:ser>
        <c:ser>
          <c:idx val="3"/>
          <c:order val="3"/>
          <c:tx>
            <c:v>Spring AOP deletions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'Spring AOP'!$C$2:$C$65</c:f>
              <c:numCache>
                <c:formatCode>General</c:formatCode>
                <c:ptCount val="64"/>
                <c:pt idx="0">
                  <c:v>364</c:v>
                </c:pt>
                <c:pt idx="1">
                  <c:v>235</c:v>
                </c:pt>
                <c:pt idx="2">
                  <c:v>6822</c:v>
                </c:pt>
                <c:pt idx="3">
                  <c:v>32079</c:v>
                </c:pt>
                <c:pt idx="4">
                  <c:v>165149</c:v>
                </c:pt>
                <c:pt idx="5">
                  <c:v>402381</c:v>
                </c:pt>
                <c:pt idx="6">
                  <c:v>82022</c:v>
                </c:pt>
                <c:pt idx="7">
                  <c:v>367336</c:v>
                </c:pt>
                <c:pt idx="8">
                  <c:v>24848</c:v>
                </c:pt>
                <c:pt idx="9">
                  <c:v>20721</c:v>
                </c:pt>
                <c:pt idx="10">
                  <c:v>254477</c:v>
                </c:pt>
                <c:pt idx="11">
                  <c:v>11435</c:v>
                </c:pt>
                <c:pt idx="12">
                  <c:v>6855</c:v>
                </c:pt>
                <c:pt idx="13">
                  <c:v>93564</c:v>
                </c:pt>
                <c:pt idx="14">
                  <c:v>7654</c:v>
                </c:pt>
                <c:pt idx="15">
                  <c:v>8993</c:v>
                </c:pt>
                <c:pt idx="16">
                  <c:v>6630</c:v>
                </c:pt>
                <c:pt idx="17">
                  <c:v>8305</c:v>
                </c:pt>
                <c:pt idx="18">
                  <c:v>8519</c:v>
                </c:pt>
                <c:pt idx="19">
                  <c:v>18568</c:v>
                </c:pt>
                <c:pt idx="20">
                  <c:v>3232</c:v>
                </c:pt>
                <c:pt idx="21">
                  <c:v>76171</c:v>
                </c:pt>
                <c:pt idx="22">
                  <c:v>9155</c:v>
                </c:pt>
                <c:pt idx="23">
                  <c:v>27338</c:v>
                </c:pt>
                <c:pt idx="24">
                  <c:v>11902</c:v>
                </c:pt>
                <c:pt idx="25">
                  <c:v>4169</c:v>
                </c:pt>
                <c:pt idx="26">
                  <c:v>6725</c:v>
                </c:pt>
                <c:pt idx="27">
                  <c:v>6876</c:v>
                </c:pt>
                <c:pt idx="28">
                  <c:v>10526</c:v>
                </c:pt>
                <c:pt idx="29">
                  <c:v>17979</c:v>
                </c:pt>
                <c:pt idx="30">
                  <c:v>167356</c:v>
                </c:pt>
                <c:pt idx="31">
                  <c:v>43006</c:v>
                </c:pt>
                <c:pt idx="32">
                  <c:v>782335</c:v>
                </c:pt>
                <c:pt idx="33">
                  <c:v>107652</c:v>
                </c:pt>
                <c:pt idx="34">
                  <c:v>13382</c:v>
                </c:pt>
                <c:pt idx="35">
                  <c:v>5928</c:v>
                </c:pt>
                <c:pt idx="36">
                  <c:v>11550</c:v>
                </c:pt>
                <c:pt idx="37">
                  <c:v>3290</c:v>
                </c:pt>
                <c:pt idx="38">
                  <c:v>10377</c:v>
                </c:pt>
                <c:pt idx="39">
                  <c:v>116489</c:v>
                </c:pt>
                <c:pt idx="40">
                  <c:v>19014</c:v>
                </c:pt>
                <c:pt idx="41">
                  <c:v>14660</c:v>
                </c:pt>
                <c:pt idx="42">
                  <c:v>10605</c:v>
                </c:pt>
                <c:pt idx="43">
                  <c:v>10686</c:v>
                </c:pt>
                <c:pt idx="44">
                  <c:v>15187</c:v>
                </c:pt>
                <c:pt idx="45">
                  <c:v>6343</c:v>
                </c:pt>
                <c:pt idx="46">
                  <c:v>6571</c:v>
                </c:pt>
                <c:pt idx="47">
                  <c:v>2296</c:v>
                </c:pt>
                <c:pt idx="48">
                  <c:v>7467</c:v>
                </c:pt>
                <c:pt idx="49">
                  <c:v>28125</c:v>
                </c:pt>
                <c:pt idx="50">
                  <c:v>64631</c:v>
                </c:pt>
                <c:pt idx="51">
                  <c:v>329797</c:v>
                </c:pt>
                <c:pt idx="52">
                  <c:v>26487</c:v>
                </c:pt>
                <c:pt idx="53">
                  <c:v>52127</c:v>
                </c:pt>
                <c:pt idx="54">
                  <c:v>31931</c:v>
                </c:pt>
                <c:pt idx="55">
                  <c:v>60636</c:v>
                </c:pt>
                <c:pt idx="56">
                  <c:v>13086</c:v>
                </c:pt>
                <c:pt idx="57">
                  <c:v>13876</c:v>
                </c:pt>
                <c:pt idx="58">
                  <c:v>56668</c:v>
                </c:pt>
                <c:pt idx="59">
                  <c:v>6997</c:v>
                </c:pt>
                <c:pt idx="60">
                  <c:v>3482</c:v>
                </c:pt>
                <c:pt idx="61">
                  <c:v>4747</c:v>
                </c:pt>
                <c:pt idx="62">
                  <c:v>6032</c:v>
                </c:pt>
                <c:pt idx="63">
                  <c:v>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C-46C8-B684-107D1F19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5743"/>
        <c:axId val="120045391"/>
      </c:lineChart>
      <c:catAx>
        <c:axId val="1200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087823"/>
        <c:crosses val="autoZero"/>
        <c:auto val="1"/>
        <c:lblAlgn val="ctr"/>
        <c:lblOffset val="100"/>
        <c:noMultiLvlLbl val="0"/>
      </c:catAx>
      <c:valAx>
        <c:axId val="120087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087407"/>
        <c:crosses val="autoZero"/>
        <c:crossBetween val="between"/>
      </c:valAx>
      <c:valAx>
        <c:axId val="120045391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085743"/>
        <c:crosses val="max"/>
        <c:crossBetween val="between"/>
      </c:valAx>
      <c:catAx>
        <c:axId val="12008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20045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Number of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AspectJ Files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AspectJ!$A$2:$A$65</c:f>
              <c:strCache>
                <c:ptCount val="6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</c:strCache>
            </c:strRef>
          </c:cat>
          <c:val>
            <c:numRef>
              <c:f>AspectJ!$E$2:$E$65</c:f>
              <c:numCache>
                <c:formatCode>General</c:formatCode>
                <c:ptCount val="64"/>
                <c:pt idx="0">
                  <c:v>2209</c:v>
                </c:pt>
                <c:pt idx="1">
                  <c:v>2168</c:v>
                </c:pt>
                <c:pt idx="2">
                  <c:v>2478</c:v>
                </c:pt>
                <c:pt idx="3">
                  <c:v>4867</c:v>
                </c:pt>
                <c:pt idx="4">
                  <c:v>1421</c:v>
                </c:pt>
                <c:pt idx="5">
                  <c:v>748</c:v>
                </c:pt>
                <c:pt idx="6">
                  <c:v>1235</c:v>
                </c:pt>
                <c:pt idx="7">
                  <c:v>802</c:v>
                </c:pt>
                <c:pt idx="8">
                  <c:v>4250</c:v>
                </c:pt>
                <c:pt idx="9">
                  <c:v>2546</c:v>
                </c:pt>
                <c:pt idx="10">
                  <c:v>1410</c:v>
                </c:pt>
                <c:pt idx="11">
                  <c:v>7954</c:v>
                </c:pt>
                <c:pt idx="12">
                  <c:v>1646</c:v>
                </c:pt>
                <c:pt idx="13">
                  <c:v>835</c:v>
                </c:pt>
                <c:pt idx="14">
                  <c:v>2101</c:v>
                </c:pt>
                <c:pt idx="15">
                  <c:v>2128</c:v>
                </c:pt>
                <c:pt idx="16">
                  <c:v>9428</c:v>
                </c:pt>
                <c:pt idx="17">
                  <c:v>1176</c:v>
                </c:pt>
                <c:pt idx="18">
                  <c:v>10577</c:v>
                </c:pt>
                <c:pt idx="19">
                  <c:v>1327</c:v>
                </c:pt>
                <c:pt idx="20">
                  <c:v>5928</c:v>
                </c:pt>
                <c:pt idx="21">
                  <c:v>1946</c:v>
                </c:pt>
                <c:pt idx="22">
                  <c:v>1880</c:v>
                </c:pt>
                <c:pt idx="23">
                  <c:v>5468</c:v>
                </c:pt>
                <c:pt idx="24">
                  <c:v>2573</c:v>
                </c:pt>
                <c:pt idx="25">
                  <c:v>2147</c:v>
                </c:pt>
                <c:pt idx="26">
                  <c:v>2488</c:v>
                </c:pt>
                <c:pt idx="27">
                  <c:v>2383</c:v>
                </c:pt>
                <c:pt idx="28">
                  <c:v>5242</c:v>
                </c:pt>
                <c:pt idx="29">
                  <c:v>1558</c:v>
                </c:pt>
                <c:pt idx="30">
                  <c:v>1775</c:v>
                </c:pt>
                <c:pt idx="31">
                  <c:v>1419</c:v>
                </c:pt>
                <c:pt idx="32">
                  <c:v>8446</c:v>
                </c:pt>
                <c:pt idx="33">
                  <c:v>5530</c:v>
                </c:pt>
                <c:pt idx="34">
                  <c:v>2433</c:v>
                </c:pt>
                <c:pt idx="35">
                  <c:v>1245</c:v>
                </c:pt>
                <c:pt idx="36">
                  <c:v>25688</c:v>
                </c:pt>
                <c:pt idx="37">
                  <c:v>3727</c:v>
                </c:pt>
                <c:pt idx="38">
                  <c:v>1705</c:v>
                </c:pt>
                <c:pt idx="39">
                  <c:v>2025</c:v>
                </c:pt>
                <c:pt idx="40">
                  <c:v>2947</c:v>
                </c:pt>
                <c:pt idx="41">
                  <c:v>2456</c:v>
                </c:pt>
                <c:pt idx="42">
                  <c:v>852</c:v>
                </c:pt>
                <c:pt idx="43">
                  <c:v>924</c:v>
                </c:pt>
                <c:pt idx="44">
                  <c:v>1179</c:v>
                </c:pt>
                <c:pt idx="45">
                  <c:v>1096</c:v>
                </c:pt>
                <c:pt idx="46">
                  <c:v>1881</c:v>
                </c:pt>
                <c:pt idx="47">
                  <c:v>1100</c:v>
                </c:pt>
                <c:pt idx="48">
                  <c:v>1099</c:v>
                </c:pt>
                <c:pt idx="49">
                  <c:v>2511</c:v>
                </c:pt>
                <c:pt idx="50">
                  <c:v>2997</c:v>
                </c:pt>
                <c:pt idx="51">
                  <c:v>2863</c:v>
                </c:pt>
                <c:pt idx="52">
                  <c:v>1885</c:v>
                </c:pt>
                <c:pt idx="53">
                  <c:v>1515</c:v>
                </c:pt>
                <c:pt idx="54">
                  <c:v>1957</c:v>
                </c:pt>
                <c:pt idx="55">
                  <c:v>3684</c:v>
                </c:pt>
                <c:pt idx="56">
                  <c:v>2089</c:v>
                </c:pt>
                <c:pt idx="57">
                  <c:v>1414</c:v>
                </c:pt>
                <c:pt idx="58">
                  <c:v>2275</c:v>
                </c:pt>
                <c:pt idx="59">
                  <c:v>651</c:v>
                </c:pt>
                <c:pt idx="60">
                  <c:v>545</c:v>
                </c:pt>
                <c:pt idx="61">
                  <c:v>488</c:v>
                </c:pt>
                <c:pt idx="62">
                  <c:v>2325</c:v>
                </c:pt>
                <c:pt idx="63">
                  <c:v>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8-42D1-A946-D4EB92D539C8}"/>
            </c:ext>
          </c:extLst>
        </c:ser>
        <c:ser>
          <c:idx val="1"/>
          <c:order val="1"/>
          <c:tx>
            <c:v>Spring AOP files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'Spring AOP'!$E$2:$E$65</c:f>
              <c:numCache>
                <c:formatCode>General</c:formatCode>
                <c:ptCount val="64"/>
                <c:pt idx="0">
                  <c:v>351</c:v>
                </c:pt>
                <c:pt idx="1">
                  <c:v>134</c:v>
                </c:pt>
                <c:pt idx="2">
                  <c:v>869</c:v>
                </c:pt>
                <c:pt idx="3">
                  <c:v>929</c:v>
                </c:pt>
                <c:pt idx="4">
                  <c:v>5458</c:v>
                </c:pt>
                <c:pt idx="5">
                  <c:v>7036</c:v>
                </c:pt>
                <c:pt idx="6">
                  <c:v>2582</c:v>
                </c:pt>
                <c:pt idx="7">
                  <c:v>4976</c:v>
                </c:pt>
                <c:pt idx="8">
                  <c:v>1058</c:v>
                </c:pt>
                <c:pt idx="9">
                  <c:v>1723</c:v>
                </c:pt>
                <c:pt idx="10">
                  <c:v>3969</c:v>
                </c:pt>
                <c:pt idx="11">
                  <c:v>1774</c:v>
                </c:pt>
                <c:pt idx="12">
                  <c:v>1684</c:v>
                </c:pt>
                <c:pt idx="13">
                  <c:v>2373</c:v>
                </c:pt>
                <c:pt idx="14">
                  <c:v>1741</c:v>
                </c:pt>
                <c:pt idx="15">
                  <c:v>2033</c:v>
                </c:pt>
                <c:pt idx="16">
                  <c:v>1625</c:v>
                </c:pt>
                <c:pt idx="17">
                  <c:v>993</c:v>
                </c:pt>
                <c:pt idx="18">
                  <c:v>1038</c:v>
                </c:pt>
                <c:pt idx="19">
                  <c:v>3425</c:v>
                </c:pt>
                <c:pt idx="20">
                  <c:v>800</c:v>
                </c:pt>
                <c:pt idx="21">
                  <c:v>4260</c:v>
                </c:pt>
                <c:pt idx="22">
                  <c:v>2800</c:v>
                </c:pt>
                <c:pt idx="23">
                  <c:v>3792</c:v>
                </c:pt>
                <c:pt idx="24">
                  <c:v>3202</c:v>
                </c:pt>
                <c:pt idx="25">
                  <c:v>2364</c:v>
                </c:pt>
                <c:pt idx="26">
                  <c:v>8122</c:v>
                </c:pt>
                <c:pt idx="27">
                  <c:v>1254</c:v>
                </c:pt>
                <c:pt idx="28">
                  <c:v>2265</c:v>
                </c:pt>
                <c:pt idx="29">
                  <c:v>3849</c:v>
                </c:pt>
                <c:pt idx="30">
                  <c:v>11049</c:v>
                </c:pt>
                <c:pt idx="31">
                  <c:v>8909</c:v>
                </c:pt>
                <c:pt idx="32">
                  <c:v>12166</c:v>
                </c:pt>
                <c:pt idx="33">
                  <c:v>5623</c:v>
                </c:pt>
                <c:pt idx="34">
                  <c:v>2982</c:v>
                </c:pt>
                <c:pt idx="35">
                  <c:v>2220</c:v>
                </c:pt>
                <c:pt idx="36">
                  <c:v>2775</c:v>
                </c:pt>
                <c:pt idx="37">
                  <c:v>1096</c:v>
                </c:pt>
                <c:pt idx="38">
                  <c:v>3893</c:v>
                </c:pt>
                <c:pt idx="39">
                  <c:v>5412</c:v>
                </c:pt>
                <c:pt idx="40">
                  <c:v>2628</c:v>
                </c:pt>
                <c:pt idx="41">
                  <c:v>2958</c:v>
                </c:pt>
                <c:pt idx="42">
                  <c:v>2412</c:v>
                </c:pt>
                <c:pt idx="43">
                  <c:v>4513</c:v>
                </c:pt>
                <c:pt idx="44">
                  <c:v>1831</c:v>
                </c:pt>
                <c:pt idx="45">
                  <c:v>2228</c:v>
                </c:pt>
                <c:pt idx="46">
                  <c:v>1986</c:v>
                </c:pt>
                <c:pt idx="47">
                  <c:v>3699</c:v>
                </c:pt>
                <c:pt idx="48">
                  <c:v>3574</c:v>
                </c:pt>
                <c:pt idx="49">
                  <c:v>3413</c:v>
                </c:pt>
                <c:pt idx="50">
                  <c:v>3247</c:v>
                </c:pt>
                <c:pt idx="51">
                  <c:v>12320</c:v>
                </c:pt>
                <c:pt idx="52">
                  <c:v>2647</c:v>
                </c:pt>
                <c:pt idx="53">
                  <c:v>1592</c:v>
                </c:pt>
                <c:pt idx="54">
                  <c:v>5208</c:v>
                </c:pt>
                <c:pt idx="55">
                  <c:v>1648</c:v>
                </c:pt>
                <c:pt idx="56">
                  <c:v>1925</c:v>
                </c:pt>
                <c:pt idx="57">
                  <c:v>3430</c:v>
                </c:pt>
                <c:pt idx="58">
                  <c:v>3200</c:v>
                </c:pt>
                <c:pt idx="59">
                  <c:v>1540</c:v>
                </c:pt>
                <c:pt idx="60">
                  <c:v>2019</c:v>
                </c:pt>
                <c:pt idx="61">
                  <c:v>1139</c:v>
                </c:pt>
                <c:pt idx="62">
                  <c:v>850</c:v>
                </c:pt>
                <c:pt idx="63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8-42D1-A946-D4EB92D5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847"/>
        <c:axId val="20750671"/>
      </c:lineChart>
      <c:catAx>
        <c:axId val="207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50671"/>
        <c:crosses val="autoZero"/>
        <c:auto val="1"/>
        <c:lblAlgn val="ctr"/>
        <c:lblOffset val="100"/>
        <c:noMultiLvlLbl val="0"/>
      </c:catAx>
      <c:valAx>
        <c:axId val="207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Number</a:t>
            </a:r>
            <a:r>
              <a:rPr lang="nl-NL" baseline="0"/>
              <a:t> of lines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AspectJ Lines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AspectJ!$A$2:$A$65</c:f>
              <c:strCache>
                <c:ptCount val="6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</c:strCache>
            </c:strRef>
          </c:cat>
          <c:val>
            <c:numRef>
              <c:f>AspectJ!$F$2:$F$65</c:f>
              <c:numCache>
                <c:formatCode>General</c:formatCode>
                <c:ptCount val="64"/>
                <c:pt idx="0">
                  <c:v>30225</c:v>
                </c:pt>
                <c:pt idx="1">
                  <c:v>51827</c:v>
                </c:pt>
                <c:pt idx="2">
                  <c:v>77305</c:v>
                </c:pt>
                <c:pt idx="3">
                  <c:v>1005888</c:v>
                </c:pt>
                <c:pt idx="4">
                  <c:v>43321</c:v>
                </c:pt>
                <c:pt idx="5">
                  <c:v>13960</c:v>
                </c:pt>
                <c:pt idx="6">
                  <c:v>189193</c:v>
                </c:pt>
                <c:pt idx="7">
                  <c:v>52771</c:v>
                </c:pt>
                <c:pt idx="8">
                  <c:v>256849</c:v>
                </c:pt>
                <c:pt idx="9">
                  <c:v>72263</c:v>
                </c:pt>
                <c:pt idx="10">
                  <c:v>76803</c:v>
                </c:pt>
                <c:pt idx="11">
                  <c:v>357743</c:v>
                </c:pt>
                <c:pt idx="12">
                  <c:v>40998</c:v>
                </c:pt>
                <c:pt idx="13">
                  <c:v>26822</c:v>
                </c:pt>
                <c:pt idx="14">
                  <c:v>135715</c:v>
                </c:pt>
                <c:pt idx="15">
                  <c:v>106500</c:v>
                </c:pt>
                <c:pt idx="16">
                  <c:v>414811</c:v>
                </c:pt>
                <c:pt idx="17">
                  <c:v>62201</c:v>
                </c:pt>
                <c:pt idx="18">
                  <c:v>1966761</c:v>
                </c:pt>
                <c:pt idx="19">
                  <c:v>32202</c:v>
                </c:pt>
                <c:pt idx="20">
                  <c:v>429495</c:v>
                </c:pt>
                <c:pt idx="21">
                  <c:v>51639</c:v>
                </c:pt>
                <c:pt idx="22">
                  <c:v>56739</c:v>
                </c:pt>
                <c:pt idx="23">
                  <c:v>434854</c:v>
                </c:pt>
                <c:pt idx="24">
                  <c:v>280041</c:v>
                </c:pt>
                <c:pt idx="25">
                  <c:v>86808</c:v>
                </c:pt>
                <c:pt idx="26">
                  <c:v>106664</c:v>
                </c:pt>
                <c:pt idx="27">
                  <c:v>204248</c:v>
                </c:pt>
                <c:pt idx="28">
                  <c:v>356235</c:v>
                </c:pt>
                <c:pt idx="29">
                  <c:v>48777</c:v>
                </c:pt>
                <c:pt idx="30">
                  <c:v>58014</c:v>
                </c:pt>
                <c:pt idx="31">
                  <c:v>23548</c:v>
                </c:pt>
                <c:pt idx="32">
                  <c:v>129528</c:v>
                </c:pt>
                <c:pt idx="33">
                  <c:v>53732</c:v>
                </c:pt>
                <c:pt idx="34">
                  <c:v>86378</c:v>
                </c:pt>
                <c:pt idx="35">
                  <c:v>68395</c:v>
                </c:pt>
                <c:pt idx="36">
                  <c:v>1718076</c:v>
                </c:pt>
                <c:pt idx="37">
                  <c:v>118071</c:v>
                </c:pt>
                <c:pt idx="38">
                  <c:v>75114</c:v>
                </c:pt>
                <c:pt idx="39">
                  <c:v>58522</c:v>
                </c:pt>
                <c:pt idx="40">
                  <c:v>173391</c:v>
                </c:pt>
                <c:pt idx="41">
                  <c:v>130664</c:v>
                </c:pt>
                <c:pt idx="42">
                  <c:v>17864</c:v>
                </c:pt>
                <c:pt idx="43">
                  <c:v>430688</c:v>
                </c:pt>
                <c:pt idx="44">
                  <c:v>60483</c:v>
                </c:pt>
                <c:pt idx="45">
                  <c:v>52290</c:v>
                </c:pt>
                <c:pt idx="46">
                  <c:v>77504</c:v>
                </c:pt>
                <c:pt idx="47">
                  <c:v>41459</c:v>
                </c:pt>
                <c:pt idx="48">
                  <c:v>25812</c:v>
                </c:pt>
                <c:pt idx="49">
                  <c:v>175569</c:v>
                </c:pt>
                <c:pt idx="50">
                  <c:v>327271</c:v>
                </c:pt>
                <c:pt idx="51">
                  <c:v>294071</c:v>
                </c:pt>
                <c:pt idx="52">
                  <c:v>188310</c:v>
                </c:pt>
                <c:pt idx="53">
                  <c:v>34396</c:v>
                </c:pt>
                <c:pt idx="54">
                  <c:v>158764</c:v>
                </c:pt>
                <c:pt idx="55">
                  <c:v>93829</c:v>
                </c:pt>
                <c:pt idx="56">
                  <c:v>60912</c:v>
                </c:pt>
                <c:pt idx="57">
                  <c:v>36552</c:v>
                </c:pt>
                <c:pt idx="58">
                  <c:v>120856</c:v>
                </c:pt>
                <c:pt idx="59">
                  <c:v>25933</c:v>
                </c:pt>
                <c:pt idx="60">
                  <c:v>13847</c:v>
                </c:pt>
                <c:pt idx="61">
                  <c:v>11819</c:v>
                </c:pt>
                <c:pt idx="62">
                  <c:v>117343</c:v>
                </c:pt>
                <c:pt idx="63">
                  <c:v>401504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C-472D-9209-72A2620D8120}"/>
            </c:ext>
          </c:extLst>
        </c:ser>
        <c:ser>
          <c:idx val="1"/>
          <c:order val="1"/>
          <c:tx>
            <c:v>Spring AOP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'Spring AOP'!$F$2:$F$65</c:f>
              <c:numCache>
                <c:formatCode>General</c:formatCode>
                <c:ptCount val="64"/>
                <c:pt idx="0">
                  <c:v>14817</c:v>
                </c:pt>
                <c:pt idx="1">
                  <c:v>2116</c:v>
                </c:pt>
                <c:pt idx="2">
                  <c:v>60998</c:v>
                </c:pt>
                <c:pt idx="3">
                  <c:v>58249</c:v>
                </c:pt>
                <c:pt idx="4">
                  <c:v>385707</c:v>
                </c:pt>
                <c:pt idx="5">
                  <c:v>1462863</c:v>
                </c:pt>
                <c:pt idx="6">
                  <c:v>388024</c:v>
                </c:pt>
                <c:pt idx="7">
                  <c:v>586872</c:v>
                </c:pt>
                <c:pt idx="8">
                  <c:v>44926</c:v>
                </c:pt>
                <c:pt idx="9">
                  <c:v>60095</c:v>
                </c:pt>
                <c:pt idx="10">
                  <c:v>583695</c:v>
                </c:pt>
                <c:pt idx="11">
                  <c:v>136907</c:v>
                </c:pt>
                <c:pt idx="12">
                  <c:v>214502</c:v>
                </c:pt>
                <c:pt idx="13">
                  <c:v>131180</c:v>
                </c:pt>
                <c:pt idx="14">
                  <c:v>51028</c:v>
                </c:pt>
                <c:pt idx="15">
                  <c:v>49299</c:v>
                </c:pt>
                <c:pt idx="16">
                  <c:v>40097</c:v>
                </c:pt>
                <c:pt idx="17">
                  <c:v>37010</c:v>
                </c:pt>
                <c:pt idx="18">
                  <c:v>25051</c:v>
                </c:pt>
                <c:pt idx="19">
                  <c:v>152185</c:v>
                </c:pt>
                <c:pt idx="20">
                  <c:v>21757</c:v>
                </c:pt>
                <c:pt idx="21">
                  <c:v>193828</c:v>
                </c:pt>
                <c:pt idx="22">
                  <c:v>58590</c:v>
                </c:pt>
                <c:pt idx="23">
                  <c:v>179664</c:v>
                </c:pt>
                <c:pt idx="24">
                  <c:v>173465</c:v>
                </c:pt>
                <c:pt idx="25">
                  <c:v>76455</c:v>
                </c:pt>
                <c:pt idx="26">
                  <c:v>968148</c:v>
                </c:pt>
                <c:pt idx="27">
                  <c:v>42910</c:v>
                </c:pt>
                <c:pt idx="28">
                  <c:v>89820</c:v>
                </c:pt>
                <c:pt idx="29">
                  <c:v>290765</c:v>
                </c:pt>
                <c:pt idx="30">
                  <c:v>1513058</c:v>
                </c:pt>
                <c:pt idx="31">
                  <c:v>1094080</c:v>
                </c:pt>
                <c:pt idx="32">
                  <c:v>1584816</c:v>
                </c:pt>
                <c:pt idx="33">
                  <c:v>704975</c:v>
                </c:pt>
                <c:pt idx="34">
                  <c:v>85490</c:v>
                </c:pt>
                <c:pt idx="35">
                  <c:v>70134</c:v>
                </c:pt>
                <c:pt idx="36">
                  <c:v>68209</c:v>
                </c:pt>
                <c:pt idx="37">
                  <c:v>29882</c:v>
                </c:pt>
                <c:pt idx="38">
                  <c:v>143773</c:v>
                </c:pt>
                <c:pt idx="39">
                  <c:v>326896</c:v>
                </c:pt>
                <c:pt idx="40">
                  <c:v>137159</c:v>
                </c:pt>
                <c:pt idx="41">
                  <c:v>81436</c:v>
                </c:pt>
                <c:pt idx="42">
                  <c:v>68420</c:v>
                </c:pt>
                <c:pt idx="43">
                  <c:v>3165988</c:v>
                </c:pt>
                <c:pt idx="44">
                  <c:v>78600</c:v>
                </c:pt>
                <c:pt idx="45">
                  <c:v>86383</c:v>
                </c:pt>
                <c:pt idx="46">
                  <c:v>244057</c:v>
                </c:pt>
                <c:pt idx="47">
                  <c:v>202841</c:v>
                </c:pt>
                <c:pt idx="48">
                  <c:v>605382</c:v>
                </c:pt>
                <c:pt idx="49">
                  <c:v>138664</c:v>
                </c:pt>
                <c:pt idx="50">
                  <c:v>155496</c:v>
                </c:pt>
                <c:pt idx="51">
                  <c:v>1109033</c:v>
                </c:pt>
                <c:pt idx="52">
                  <c:v>112125</c:v>
                </c:pt>
                <c:pt idx="53">
                  <c:v>92663</c:v>
                </c:pt>
                <c:pt idx="54">
                  <c:v>103170</c:v>
                </c:pt>
                <c:pt idx="55">
                  <c:v>86359</c:v>
                </c:pt>
                <c:pt idx="56">
                  <c:v>48890</c:v>
                </c:pt>
                <c:pt idx="57">
                  <c:v>228617</c:v>
                </c:pt>
                <c:pt idx="58">
                  <c:v>131975</c:v>
                </c:pt>
                <c:pt idx="59">
                  <c:v>30153</c:v>
                </c:pt>
                <c:pt idx="60">
                  <c:v>34031</c:v>
                </c:pt>
                <c:pt idx="61">
                  <c:v>15028</c:v>
                </c:pt>
                <c:pt idx="62">
                  <c:v>19826</c:v>
                </c:pt>
                <c:pt idx="63">
                  <c:v>50304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C-472D-9209-72A2620D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6895"/>
        <c:axId val="107008975"/>
      </c:lineChart>
      <c:catAx>
        <c:axId val="1070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008975"/>
        <c:crosses val="autoZero"/>
        <c:auto val="1"/>
        <c:lblAlgn val="ctr"/>
        <c:lblOffset val="100"/>
        <c:noMultiLvlLbl val="0"/>
      </c:catAx>
      <c:valAx>
        <c:axId val="107008975"/>
        <c:scaling>
          <c:logBase val="2"/>
          <c:orientation val="minMax"/>
          <c:min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0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AspectJ!$P$1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AspectJ!$O$2:$O$22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</c:strRef>
          </c:cat>
          <c:val>
            <c:numRef>
              <c:f>AspectJ!$P$2:$P$22</c:f>
              <c:numCache>
                <c:formatCode>General</c:formatCode>
                <c:ptCount val="21"/>
                <c:pt idx="0">
                  <c:v>782</c:v>
                </c:pt>
                <c:pt idx="1">
                  <c:v>920</c:v>
                </c:pt>
                <c:pt idx="2">
                  <c:v>510</c:v>
                </c:pt>
                <c:pt idx="3">
                  <c:v>848</c:v>
                </c:pt>
                <c:pt idx="4">
                  <c:v>623</c:v>
                </c:pt>
                <c:pt idx="5">
                  <c:v>588</c:v>
                </c:pt>
                <c:pt idx="6">
                  <c:v>639</c:v>
                </c:pt>
                <c:pt idx="7">
                  <c:v>819</c:v>
                </c:pt>
                <c:pt idx="8">
                  <c:v>940</c:v>
                </c:pt>
                <c:pt idx="9">
                  <c:v>671</c:v>
                </c:pt>
                <c:pt idx="10">
                  <c:v>544</c:v>
                </c:pt>
                <c:pt idx="11">
                  <c:v>581</c:v>
                </c:pt>
                <c:pt idx="12">
                  <c:v>628</c:v>
                </c:pt>
                <c:pt idx="13">
                  <c:v>602</c:v>
                </c:pt>
                <c:pt idx="14">
                  <c:v>427</c:v>
                </c:pt>
                <c:pt idx="15">
                  <c:v>474</c:v>
                </c:pt>
                <c:pt idx="16">
                  <c:v>601</c:v>
                </c:pt>
                <c:pt idx="17">
                  <c:v>604</c:v>
                </c:pt>
                <c:pt idx="18">
                  <c:v>516</c:v>
                </c:pt>
                <c:pt idx="19">
                  <c:v>525</c:v>
                </c:pt>
                <c:pt idx="2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6-4484-9C4B-234A406E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1135"/>
        <c:axId val="26856111"/>
      </c:lineChart>
      <c:catAx>
        <c:axId val="268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56111"/>
        <c:crosses val="autoZero"/>
        <c:auto val="1"/>
        <c:lblAlgn val="ctr"/>
        <c:lblOffset val="100"/>
        <c:noMultiLvlLbl val="0"/>
      </c:catAx>
      <c:valAx>
        <c:axId val="268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Commits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 AOP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  <c:extLst xmlns:c15="http://schemas.microsoft.com/office/drawing/2012/chart"/>
            </c:strRef>
          </c:cat>
          <c:val>
            <c:numRef>
              <c:f>'Spring AOP'!$P$2:$P$22</c:f>
              <c:numCache>
                <c:formatCode>General</c:formatCode>
                <c:ptCount val="21"/>
                <c:pt idx="0">
                  <c:v>119</c:v>
                </c:pt>
                <c:pt idx="1">
                  <c:v>703</c:v>
                </c:pt>
                <c:pt idx="2">
                  <c:v>240</c:v>
                </c:pt>
                <c:pt idx="3">
                  <c:v>433</c:v>
                </c:pt>
                <c:pt idx="4">
                  <c:v>612</c:v>
                </c:pt>
                <c:pt idx="5">
                  <c:v>673</c:v>
                </c:pt>
                <c:pt idx="6">
                  <c:v>399</c:v>
                </c:pt>
                <c:pt idx="7">
                  <c:v>721</c:v>
                </c:pt>
                <c:pt idx="8">
                  <c:v>651</c:v>
                </c:pt>
                <c:pt idx="9">
                  <c:v>747</c:v>
                </c:pt>
                <c:pt idx="10">
                  <c:v>939</c:v>
                </c:pt>
                <c:pt idx="11">
                  <c:v>1111</c:v>
                </c:pt>
                <c:pt idx="12">
                  <c:v>702</c:v>
                </c:pt>
                <c:pt idx="13">
                  <c:v>1240</c:v>
                </c:pt>
                <c:pt idx="14">
                  <c:v>1100</c:v>
                </c:pt>
                <c:pt idx="15">
                  <c:v>869</c:v>
                </c:pt>
                <c:pt idx="16">
                  <c:v>694</c:v>
                </c:pt>
                <c:pt idx="17">
                  <c:v>966</c:v>
                </c:pt>
                <c:pt idx="18">
                  <c:v>722</c:v>
                </c:pt>
                <c:pt idx="19">
                  <c:v>504</c:v>
                </c:pt>
                <c:pt idx="20">
                  <c:v>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7F1-4929-9BCB-27A15BDBF5A1}"/>
            </c:ext>
          </c:extLst>
        </c:ser>
        <c:ser>
          <c:idx val="1"/>
          <c:order val="1"/>
          <c:tx>
            <c:v>AspectJ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</c:strRef>
          </c:cat>
          <c:val>
            <c:numRef>
              <c:f>AspectJ!$P$2:$P$22</c:f>
              <c:numCache>
                <c:formatCode>General</c:formatCode>
                <c:ptCount val="21"/>
                <c:pt idx="0">
                  <c:v>782</c:v>
                </c:pt>
                <c:pt idx="1">
                  <c:v>920</c:v>
                </c:pt>
                <c:pt idx="2">
                  <c:v>510</c:v>
                </c:pt>
                <c:pt idx="3">
                  <c:v>848</c:v>
                </c:pt>
                <c:pt idx="4">
                  <c:v>623</c:v>
                </c:pt>
                <c:pt idx="5">
                  <c:v>588</c:v>
                </c:pt>
                <c:pt idx="6">
                  <c:v>639</c:v>
                </c:pt>
                <c:pt idx="7">
                  <c:v>819</c:v>
                </c:pt>
                <c:pt idx="8">
                  <c:v>940</c:v>
                </c:pt>
                <c:pt idx="9">
                  <c:v>671</c:v>
                </c:pt>
                <c:pt idx="10">
                  <c:v>544</c:v>
                </c:pt>
                <c:pt idx="11">
                  <c:v>581</c:v>
                </c:pt>
                <c:pt idx="12">
                  <c:v>628</c:v>
                </c:pt>
                <c:pt idx="13">
                  <c:v>602</c:v>
                </c:pt>
                <c:pt idx="14">
                  <c:v>427</c:v>
                </c:pt>
                <c:pt idx="15">
                  <c:v>474</c:v>
                </c:pt>
                <c:pt idx="16">
                  <c:v>601</c:v>
                </c:pt>
                <c:pt idx="17">
                  <c:v>604</c:v>
                </c:pt>
                <c:pt idx="18">
                  <c:v>516</c:v>
                </c:pt>
                <c:pt idx="19">
                  <c:v>525</c:v>
                </c:pt>
                <c:pt idx="2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1-4929-9BCB-27A15BDB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42719"/>
        <c:axId val="277141471"/>
        <c:extLst/>
      </c:lineChart>
      <c:catAx>
        <c:axId val="2771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1471"/>
        <c:crosses val="autoZero"/>
        <c:auto val="1"/>
        <c:lblAlgn val="ctr"/>
        <c:lblOffset val="100"/>
        <c:noMultiLvlLbl val="0"/>
      </c:catAx>
      <c:valAx>
        <c:axId val="2771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 amount</a:t>
                </a:r>
                <a:r>
                  <a:rPr lang="nl-NL" baseline="0"/>
                  <a:t> of commits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 AOP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  <c:extLst xmlns:c15="http://schemas.microsoft.com/office/drawing/2012/chart"/>
            </c:strRef>
          </c:cat>
          <c:val>
            <c:numRef>
              <c:f>'Spring AOP'!$R$2:$R$22</c:f>
              <c:numCache>
                <c:formatCode>General</c:formatCode>
                <c:ptCount val="21"/>
                <c:pt idx="0">
                  <c:v>77931</c:v>
                </c:pt>
                <c:pt idx="1">
                  <c:v>1906819</c:v>
                </c:pt>
                <c:pt idx="2">
                  <c:v>1019822</c:v>
                </c:pt>
                <c:pt idx="3">
                  <c:v>780697</c:v>
                </c:pt>
                <c:pt idx="4">
                  <c:v>396710</c:v>
                </c:pt>
                <c:pt idx="5">
                  <c:v>126406</c:v>
                </c:pt>
                <c:pt idx="6">
                  <c:v>198993</c:v>
                </c:pt>
                <c:pt idx="7">
                  <c:v>432082</c:v>
                </c:pt>
                <c:pt idx="8">
                  <c:v>1218068</c:v>
                </c:pt>
                <c:pt idx="9">
                  <c:v>423495</c:v>
                </c:pt>
                <c:pt idx="10">
                  <c:v>4191954</c:v>
                </c:pt>
                <c:pt idx="11">
                  <c:v>860599</c:v>
                </c:pt>
                <c:pt idx="12">
                  <c:v>241864</c:v>
                </c:pt>
                <c:pt idx="13">
                  <c:v>545491</c:v>
                </c:pt>
                <c:pt idx="14">
                  <c:v>3313008</c:v>
                </c:pt>
                <c:pt idx="15">
                  <c:v>533281</c:v>
                </c:pt>
                <c:pt idx="16">
                  <c:v>899542</c:v>
                </c:pt>
                <c:pt idx="17">
                  <c:v>1313821</c:v>
                </c:pt>
                <c:pt idx="18">
                  <c:v>238419</c:v>
                </c:pt>
                <c:pt idx="19">
                  <c:v>390745</c:v>
                </c:pt>
                <c:pt idx="20">
                  <c:v>68885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623-4DB7-A19A-4B8CD9922EE3}"/>
            </c:ext>
          </c:extLst>
        </c:ser>
        <c:ser>
          <c:idx val="1"/>
          <c:order val="1"/>
          <c:tx>
            <c:v>AspectJ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</c:strRef>
          </c:cat>
          <c:val>
            <c:numRef>
              <c:f>AspectJ!$R$2:$R$22</c:f>
              <c:numCache>
                <c:formatCode>General</c:formatCode>
                <c:ptCount val="21"/>
                <c:pt idx="0">
                  <c:v>159357</c:v>
                </c:pt>
                <c:pt idx="1">
                  <c:v>1063169</c:v>
                </c:pt>
                <c:pt idx="2">
                  <c:v>498813</c:v>
                </c:pt>
                <c:pt idx="3">
                  <c:v>506809</c:v>
                </c:pt>
                <c:pt idx="4">
                  <c:v>203535</c:v>
                </c:pt>
                <c:pt idx="5">
                  <c:v>583512</c:v>
                </c:pt>
                <c:pt idx="6">
                  <c:v>2428458</c:v>
                </c:pt>
                <c:pt idx="7">
                  <c:v>543232</c:v>
                </c:pt>
                <c:pt idx="8">
                  <c:v>473513</c:v>
                </c:pt>
                <c:pt idx="9">
                  <c:v>609260</c:v>
                </c:pt>
                <c:pt idx="10">
                  <c:v>211090</c:v>
                </c:pt>
                <c:pt idx="11">
                  <c:v>208505</c:v>
                </c:pt>
                <c:pt idx="12">
                  <c:v>1911261</c:v>
                </c:pt>
                <c:pt idx="13">
                  <c:v>362577</c:v>
                </c:pt>
                <c:pt idx="14">
                  <c:v>509035</c:v>
                </c:pt>
                <c:pt idx="15">
                  <c:v>171253</c:v>
                </c:pt>
                <c:pt idx="16">
                  <c:v>528652</c:v>
                </c:pt>
                <c:pt idx="17">
                  <c:v>516777</c:v>
                </c:pt>
                <c:pt idx="18">
                  <c:v>313505</c:v>
                </c:pt>
                <c:pt idx="19">
                  <c:v>183341</c:v>
                </c:pt>
                <c:pt idx="20">
                  <c:v>143009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3-4DB7-A19A-4B8CD992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28175"/>
        <c:axId val="268630671"/>
        <c:extLst/>
      </c:lineChart>
      <c:catAx>
        <c:axId val="26862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630671"/>
        <c:crosses val="autoZero"/>
        <c:auto val="1"/>
        <c:lblAlgn val="ctr"/>
        <c:lblOffset val="100"/>
        <c:noMultiLvlLbl val="0"/>
      </c:catAx>
      <c:valAx>
        <c:axId val="2686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 amount of 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86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</c:strRef>
          </c:cat>
          <c:val>
            <c:numRef>
              <c:f>AspectJ!$Q$2:$Q$22</c:f>
              <c:numCache>
                <c:formatCode>General</c:formatCode>
                <c:ptCount val="21"/>
                <c:pt idx="0">
                  <c:v>6855</c:v>
                </c:pt>
                <c:pt idx="1">
                  <c:v>7036</c:v>
                </c:pt>
                <c:pt idx="2">
                  <c:v>6287</c:v>
                </c:pt>
                <c:pt idx="3">
                  <c:v>11910</c:v>
                </c:pt>
                <c:pt idx="4">
                  <c:v>4582</c:v>
                </c:pt>
                <c:pt idx="5">
                  <c:v>12732</c:v>
                </c:pt>
                <c:pt idx="6">
                  <c:v>17832</c:v>
                </c:pt>
                <c:pt idx="7">
                  <c:v>9294</c:v>
                </c:pt>
                <c:pt idx="8">
                  <c:v>7208</c:v>
                </c:pt>
                <c:pt idx="9">
                  <c:v>9183</c:v>
                </c:pt>
                <c:pt idx="10">
                  <c:v>11640</c:v>
                </c:pt>
                <c:pt idx="11">
                  <c:v>9208</c:v>
                </c:pt>
                <c:pt idx="12">
                  <c:v>31120</c:v>
                </c:pt>
                <c:pt idx="13">
                  <c:v>7428</c:v>
                </c:pt>
                <c:pt idx="14">
                  <c:v>2955</c:v>
                </c:pt>
                <c:pt idx="15">
                  <c:v>4077</c:v>
                </c:pt>
                <c:pt idx="16">
                  <c:v>6607</c:v>
                </c:pt>
                <c:pt idx="17">
                  <c:v>6263</c:v>
                </c:pt>
                <c:pt idx="18">
                  <c:v>7730</c:v>
                </c:pt>
                <c:pt idx="19">
                  <c:v>4340</c:v>
                </c:pt>
                <c:pt idx="20">
                  <c:v>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EE1-84C9-ABC51BECEDAC}"/>
            </c:ext>
          </c:extLst>
        </c:ser>
        <c:ser>
          <c:idx val="1"/>
          <c:order val="1"/>
          <c:tx>
            <c:v>Spring AOP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'Spring AOP'!$Q$2:$Q$22</c:f>
              <c:numCache>
                <c:formatCode>General</c:formatCode>
                <c:ptCount val="21"/>
                <c:pt idx="0">
                  <c:v>1354</c:v>
                </c:pt>
                <c:pt idx="1">
                  <c:v>13423</c:v>
                </c:pt>
                <c:pt idx="2">
                  <c:v>8616</c:v>
                </c:pt>
                <c:pt idx="3">
                  <c:v>7466</c:v>
                </c:pt>
                <c:pt idx="4">
                  <c:v>5798</c:v>
                </c:pt>
                <c:pt idx="5">
                  <c:v>4651</c:v>
                </c:pt>
                <c:pt idx="6">
                  <c:v>5263</c:v>
                </c:pt>
                <c:pt idx="7">
                  <c:v>10852</c:v>
                </c:pt>
                <c:pt idx="8">
                  <c:v>13688</c:v>
                </c:pt>
                <c:pt idx="9">
                  <c:v>7368</c:v>
                </c:pt>
                <c:pt idx="10">
                  <c:v>32124</c:v>
                </c:pt>
                <c:pt idx="11">
                  <c:v>10825</c:v>
                </c:pt>
                <c:pt idx="12">
                  <c:v>7764</c:v>
                </c:pt>
                <c:pt idx="13">
                  <c:v>10998</c:v>
                </c:pt>
                <c:pt idx="14">
                  <c:v>8756</c:v>
                </c:pt>
                <c:pt idx="15">
                  <c:v>7913</c:v>
                </c:pt>
                <c:pt idx="16">
                  <c:v>10234</c:v>
                </c:pt>
                <c:pt idx="17">
                  <c:v>16559</c:v>
                </c:pt>
                <c:pt idx="18">
                  <c:v>8781</c:v>
                </c:pt>
                <c:pt idx="19">
                  <c:v>8170</c:v>
                </c:pt>
                <c:pt idx="20">
                  <c:v>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8-45E5-8A23-EA4B4510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801712"/>
        <c:axId val="1619806704"/>
      </c:lineChart>
      <c:catAx>
        <c:axId val="16198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9806704"/>
        <c:crosses val="autoZero"/>
        <c:auto val="1"/>
        <c:lblAlgn val="ctr"/>
        <c:lblOffset val="100"/>
        <c:noMultiLvlLbl val="0"/>
      </c:catAx>
      <c:valAx>
        <c:axId val="16198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</a:t>
                </a:r>
                <a:r>
                  <a:rPr lang="nl-NL" baseline="0"/>
                  <a:t> amount of files per quarter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9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 created per quarter</a:t>
            </a:r>
          </a:p>
        </c:rich>
      </c:tx>
      <c:layout>
        <c:manualLayout>
          <c:xMode val="edge"/>
          <c:yMode val="edge"/>
          <c:x val="0.374374890638670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'Spring AOP'!$O$2:$O$22</c:f>
              <c:strCache>
                <c:ptCount val="21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  <c:pt idx="8">
                  <c:v>2018-Q1</c:v>
                </c:pt>
                <c:pt idx="9">
                  <c:v>2018-Q2</c:v>
                </c:pt>
                <c:pt idx="10">
                  <c:v>2018-Q3</c:v>
                </c:pt>
                <c:pt idx="11">
                  <c:v>2018-Q4</c:v>
                </c:pt>
                <c:pt idx="12">
                  <c:v>2019-Q1</c:v>
                </c:pt>
                <c:pt idx="13">
                  <c:v>2019-Q2</c:v>
                </c:pt>
                <c:pt idx="14">
                  <c:v>2019-Q3</c:v>
                </c:pt>
                <c:pt idx="15">
                  <c:v>2019-Q4</c:v>
                </c:pt>
                <c:pt idx="16">
                  <c:v>2020-Q1</c:v>
                </c:pt>
                <c:pt idx="17">
                  <c:v>2020-Q2</c:v>
                </c:pt>
                <c:pt idx="18">
                  <c:v>2020-Q3</c:v>
                </c:pt>
                <c:pt idx="19">
                  <c:v>2020-Q4</c:v>
                </c:pt>
                <c:pt idx="20">
                  <c:v>2021-Q1</c:v>
                </c:pt>
              </c:strCache>
            </c:strRef>
          </c:cat>
          <c:val>
            <c:numRef>
              <c:f>AspectJ!$S$2:$S$22</c:f>
              <c:numCache>
                <c:formatCode>General</c:formatCode>
                <c:ptCount val="21"/>
                <c:pt idx="0">
                  <c:v>17</c:v>
                </c:pt>
                <c:pt idx="1">
                  <c:v>17</c:v>
                </c:pt>
                <c:pt idx="2">
                  <c:v>3</c:v>
                </c:pt>
                <c:pt idx="3">
                  <c:v>5</c:v>
                </c:pt>
                <c:pt idx="4">
                  <c:v>14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12</c:v>
                </c:pt>
                <c:pt idx="10">
                  <c:v>17</c:v>
                </c:pt>
                <c:pt idx="11">
                  <c:v>27</c:v>
                </c:pt>
                <c:pt idx="12">
                  <c:v>19</c:v>
                </c:pt>
                <c:pt idx="13">
                  <c:v>23</c:v>
                </c:pt>
                <c:pt idx="14">
                  <c:v>29</c:v>
                </c:pt>
                <c:pt idx="15">
                  <c:v>19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86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F-4B60-AA40-96901C159210}"/>
            </c:ext>
          </c:extLst>
        </c:ser>
        <c:ser>
          <c:idx val="1"/>
          <c:order val="1"/>
          <c:tx>
            <c:v>Spring AOP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'Spring AOP'!$S$2:$S$22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27</c:v>
                </c:pt>
                <c:pt idx="16">
                  <c:v>24</c:v>
                </c:pt>
                <c:pt idx="17">
                  <c:v>34</c:v>
                </c:pt>
                <c:pt idx="18">
                  <c:v>82</c:v>
                </c:pt>
                <c:pt idx="19">
                  <c:v>174</c:v>
                </c:pt>
                <c:pt idx="2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F-4B60-AA40-96901C15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60976"/>
        <c:axId val="1795043504"/>
      </c:lineChart>
      <c:catAx>
        <c:axId val="17950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5043504"/>
        <c:crosses val="autoZero"/>
        <c:auto val="1"/>
        <c:lblAlgn val="ctr"/>
        <c:lblOffset val="100"/>
        <c:noMultiLvlLbl val="0"/>
      </c:catAx>
      <c:valAx>
        <c:axId val="1795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</a:t>
                </a:r>
                <a:r>
                  <a:rPr lang="nl-NL" baseline="0"/>
                  <a:t> amount of created issues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50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</xdr:row>
      <xdr:rowOff>4762</xdr:rowOff>
    </xdr:from>
    <xdr:to>
      <xdr:col>16</xdr:col>
      <xdr:colOff>238125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1F52-DDD8-46C1-AA17-62D39CD2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16</xdr:row>
      <xdr:rowOff>14287</xdr:rowOff>
    </xdr:from>
    <xdr:to>
      <xdr:col>16</xdr:col>
      <xdr:colOff>247650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4A732-B2AA-4156-BF27-E115B4260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300037</xdr:colOff>
      <xdr:row>1</xdr:row>
      <xdr:rowOff>4762</xdr:rowOff>
    </xdr:from>
    <xdr:to>
      <xdr:col>31</xdr:col>
      <xdr:colOff>552450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72C1F-6BEF-44ED-B12A-EA4A404D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290511</xdr:colOff>
      <xdr:row>16</xdr:row>
      <xdr:rowOff>33337</xdr:rowOff>
    </xdr:from>
    <xdr:to>
      <xdr:col>31</xdr:col>
      <xdr:colOff>561974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C1B50-90CA-4775-943C-68FA101D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22</xdr:row>
      <xdr:rowOff>14287</xdr:rowOff>
    </xdr:from>
    <xdr:to>
      <xdr:col>15</xdr:col>
      <xdr:colOff>404812</xdr:colOff>
      <xdr:row>36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F0830-8A74-4FE8-B242-00637BDC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14286</xdr:colOff>
      <xdr:row>22</xdr:row>
      <xdr:rowOff>142875</xdr:rowOff>
    </xdr:from>
    <xdr:to>
      <xdr:col>23</xdr:col>
      <xdr:colOff>466725</xdr:colOff>
      <xdr:row>36</xdr:row>
      <xdr:rowOff>185736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F7494-4323-4EA1-83DD-D621B94C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4761</xdr:colOff>
      <xdr:row>37</xdr:row>
      <xdr:rowOff>4762</xdr:rowOff>
    </xdr:from>
    <xdr:to>
      <xdr:col>23</xdr:col>
      <xdr:colOff>457200</xdr:colOff>
      <xdr:row>54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E6E7-BE39-4645-AEA5-E76A108C3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29574</xdr:colOff>
      <xdr:row>54</xdr:row>
      <xdr:rowOff>156882</xdr:rowOff>
    </xdr:from>
    <xdr:to>
      <xdr:col>23</xdr:col>
      <xdr:colOff>494258</xdr:colOff>
      <xdr:row>72</xdr:row>
      <xdr:rowOff>93529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209B0-6345-4562-AD68-CCC51B3CF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8524</xdr:colOff>
      <xdr:row>71</xdr:row>
      <xdr:rowOff>67235</xdr:rowOff>
    </xdr:from>
    <xdr:to>
      <xdr:col>23</xdr:col>
      <xdr:colOff>515470</xdr:colOff>
      <xdr:row>88</xdr:row>
      <xdr:rowOff>37739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4918C2-E641-4F67-8898-738A272E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2A53-2B17-4D73-A071-AA3EE9B826E8}">
  <dimension ref="A1"/>
  <sheetViews>
    <sheetView zoomScaleNormal="100" workbookViewId="0">
      <selection activeCell="M36" sqref="M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41BC-ADCC-46EC-BC54-C3BCE7026A05}">
  <dimension ref="A1:T72"/>
  <sheetViews>
    <sheetView topLeftCell="B1" workbookViewId="0">
      <selection activeCell="X10" sqref="X10"/>
    </sheetView>
  </sheetViews>
  <sheetFormatPr defaultRowHeight="15" x14ac:dyDescent="0.25"/>
  <cols>
    <col min="4" max="4" width="19.85546875" customWidth="1"/>
    <col min="7" max="7" width="14.140625" customWidth="1"/>
    <col min="8" max="8" width="16.7109375" customWidth="1"/>
    <col min="13" max="13" width="19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</v>
      </c>
      <c r="H1" t="s">
        <v>99</v>
      </c>
      <c r="J1" t="s">
        <v>71</v>
      </c>
      <c r="K1" t="s">
        <v>74</v>
      </c>
      <c r="L1" t="s">
        <v>73</v>
      </c>
      <c r="M1" t="s">
        <v>72</v>
      </c>
      <c r="O1" t="s">
        <v>75</v>
      </c>
      <c r="P1" t="s">
        <v>74</v>
      </c>
      <c r="Q1" t="s">
        <v>73</v>
      </c>
      <c r="R1" t="s">
        <v>72</v>
      </c>
      <c r="S1" t="s">
        <v>98</v>
      </c>
      <c r="T1" t="s">
        <v>99</v>
      </c>
    </row>
    <row r="2" spans="1:20" x14ac:dyDescent="0.25">
      <c r="A2" t="s">
        <v>6</v>
      </c>
      <c r="B2">
        <v>21425</v>
      </c>
      <c r="C2">
        <v>8800</v>
      </c>
      <c r="D2">
        <v>230</v>
      </c>
      <c r="E2">
        <v>2209</v>
      </c>
      <c r="F2">
        <v>30225</v>
      </c>
      <c r="G2">
        <v>8</v>
      </c>
      <c r="H2">
        <v>8</v>
      </c>
      <c r="J2">
        <v>2016</v>
      </c>
      <c r="K2">
        <f t="shared" ref="K2:L2" si="0">SUM(D2:D13)</f>
        <v>3060</v>
      </c>
      <c r="L2">
        <f t="shared" si="0"/>
        <v>32088</v>
      </c>
      <c r="M2">
        <f>SUM(F2:F13)</f>
        <v>2228148</v>
      </c>
      <c r="O2" t="s">
        <v>76</v>
      </c>
      <c r="P2">
        <f>SUM(D2:D4)</f>
        <v>782</v>
      </c>
      <c r="Q2">
        <f t="shared" ref="Q2:R2" si="1">SUM(E2:E4)</f>
        <v>6855</v>
      </c>
      <c r="R2">
        <f t="shared" si="1"/>
        <v>159357</v>
      </c>
      <c r="S2">
        <f t="shared" ref="S2" si="2">SUM(G2:G4)</f>
        <v>17</v>
      </c>
      <c r="T2">
        <f t="shared" ref="T2" si="3">SUM(H2:H4)</f>
        <v>13</v>
      </c>
    </row>
    <row r="3" spans="1:20" x14ac:dyDescent="0.25">
      <c r="A3" t="s">
        <v>7</v>
      </c>
      <c r="B3">
        <v>38408</v>
      </c>
      <c r="C3">
        <v>13419</v>
      </c>
      <c r="D3">
        <v>230</v>
      </c>
      <c r="E3">
        <v>2168</v>
      </c>
      <c r="F3">
        <v>51827</v>
      </c>
      <c r="G3">
        <v>2</v>
      </c>
      <c r="H3">
        <v>1</v>
      </c>
      <c r="J3">
        <v>2017</v>
      </c>
      <c r="K3">
        <f t="shared" ref="K3:L3" si="4">SUM(D14:D25)</f>
        <v>2669</v>
      </c>
      <c r="L3">
        <f t="shared" si="4"/>
        <v>44440</v>
      </c>
      <c r="M3">
        <f>SUM(F14:F25)</f>
        <v>3758737</v>
      </c>
      <c r="O3" t="s">
        <v>77</v>
      </c>
      <c r="P3">
        <f>SUM(D5:D7)</f>
        <v>920</v>
      </c>
      <c r="Q3">
        <f t="shared" ref="Q3:R3" si="5">SUM(E5:E7)</f>
        <v>7036</v>
      </c>
      <c r="R3">
        <f t="shared" si="5"/>
        <v>1063169</v>
      </c>
      <c r="S3">
        <f t="shared" ref="S3" si="6">SUM(G5:G7)</f>
        <v>17</v>
      </c>
      <c r="T3">
        <f t="shared" ref="T3" si="7">SUM(H5:H7)</f>
        <v>19</v>
      </c>
    </row>
    <row r="4" spans="1:20" x14ac:dyDescent="0.25">
      <c r="A4" t="s">
        <v>8</v>
      </c>
      <c r="B4">
        <v>57329</v>
      </c>
      <c r="C4">
        <v>19976</v>
      </c>
      <c r="D4">
        <v>322</v>
      </c>
      <c r="E4">
        <v>2478</v>
      </c>
      <c r="F4">
        <v>77305</v>
      </c>
      <c r="G4">
        <v>7</v>
      </c>
      <c r="H4">
        <v>4</v>
      </c>
      <c r="J4">
        <v>2018</v>
      </c>
      <c r="K4">
        <f t="shared" ref="K4:L4" si="8">SUM(D26:D37)</f>
        <v>2736</v>
      </c>
      <c r="L4">
        <f t="shared" si="8"/>
        <v>37239</v>
      </c>
      <c r="M4">
        <f>SUM(F26:F37)</f>
        <v>1502368</v>
      </c>
      <c r="O4" t="s">
        <v>78</v>
      </c>
      <c r="P4">
        <f>SUM(D8:D10)</f>
        <v>510</v>
      </c>
      <c r="Q4">
        <f t="shared" ref="Q4:R4" si="9">SUM(E8:E10)</f>
        <v>6287</v>
      </c>
      <c r="R4">
        <f t="shared" si="9"/>
        <v>498813</v>
      </c>
      <c r="S4">
        <f t="shared" ref="S4" si="10">SUM(G8:G10)</f>
        <v>3</v>
      </c>
      <c r="T4">
        <f t="shared" ref="T4" si="11">SUM(H8:H10)</f>
        <v>3</v>
      </c>
    </row>
    <row r="5" spans="1:20" x14ac:dyDescent="0.25">
      <c r="A5" t="s">
        <v>9</v>
      </c>
      <c r="B5">
        <v>990685</v>
      </c>
      <c r="C5">
        <v>15203</v>
      </c>
      <c r="D5">
        <v>584</v>
      </c>
      <c r="E5">
        <v>4867</v>
      </c>
      <c r="F5">
        <v>1005888</v>
      </c>
      <c r="G5">
        <v>13</v>
      </c>
      <c r="H5">
        <v>15</v>
      </c>
      <c r="J5">
        <v>2019</v>
      </c>
      <c r="K5">
        <f t="shared" ref="K5:L5" si="12">SUM(D38:D49)</f>
        <v>2131</v>
      </c>
      <c r="L5">
        <f t="shared" si="12"/>
        <v>45580</v>
      </c>
      <c r="M5">
        <f>SUM(F38:F49)</f>
        <v>2954126</v>
      </c>
      <c r="O5" t="s">
        <v>79</v>
      </c>
      <c r="P5">
        <f>SUM(D11:D13)</f>
        <v>848</v>
      </c>
      <c r="Q5">
        <f t="shared" ref="Q5:R5" si="13">SUM(E11:E13)</f>
        <v>11910</v>
      </c>
      <c r="R5">
        <f t="shared" si="13"/>
        <v>506809</v>
      </c>
      <c r="S5">
        <f t="shared" ref="S5" si="14">SUM(G11:G13)</f>
        <v>5</v>
      </c>
      <c r="T5">
        <f t="shared" ref="T5" si="15">SUM(H11:H13)</f>
        <v>4</v>
      </c>
    </row>
    <row r="6" spans="1:20" x14ac:dyDescent="0.25">
      <c r="A6" t="s">
        <v>10</v>
      </c>
      <c r="B6">
        <v>33532</v>
      </c>
      <c r="C6">
        <v>9789</v>
      </c>
      <c r="D6">
        <v>183</v>
      </c>
      <c r="E6">
        <v>1421</v>
      </c>
      <c r="F6">
        <v>43321</v>
      </c>
      <c r="G6">
        <v>2</v>
      </c>
      <c r="H6">
        <v>2</v>
      </c>
      <c r="J6">
        <v>2020</v>
      </c>
      <c r="K6">
        <f t="shared" ref="K6:L6" si="16">SUM(D50:D61)</f>
        <v>2246</v>
      </c>
      <c r="L6">
        <f t="shared" si="16"/>
        <v>24940</v>
      </c>
      <c r="M6">
        <f>SUM(F50:F61)</f>
        <v>1542275</v>
      </c>
      <c r="N6" t="s">
        <v>80</v>
      </c>
      <c r="O6" t="s">
        <v>81</v>
      </c>
      <c r="P6">
        <f>SUM(D14:D16)</f>
        <v>623</v>
      </c>
      <c r="Q6">
        <f t="shared" ref="Q6:R6" si="17">SUM(E14:E16)</f>
        <v>4582</v>
      </c>
      <c r="R6">
        <f t="shared" si="17"/>
        <v>203535</v>
      </c>
      <c r="S6">
        <f t="shared" ref="S6" si="18">SUM(G14:G16)</f>
        <v>14</v>
      </c>
      <c r="T6">
        <f t="shared" ref="T6" si="19">SUM(H14:H16)</f>
        <v>8</v>
      </c>
    </row>
    <row r="7" spans="1:20" x14ac:dyDescent="0.25">
      <c r="A7" t="s">
        <v>11</v>
      </c>
      <c r="B7">
        <v>10301</v>
      </c>
      <c r="C7">
        <v>3659</v>
      </c>
      <c r="D7">
        <v>153</v>
      </c>
      <c r="E7">
        <v>748</v>
      </c>
      <c r="F7">
        <v>13960</v>
      </c>
      <c r="G7">
        <v>2</v>
      </c>
      <c r="H7">
        <v>2</v>
      </c>
      <c r="O7" t="s">
        <v>82</v>
      </c>
      <c r="P7">
        <f>SUM(D17:D19)</f>
        <v>588</v>
      </c>
      <c r="Q7">
        <f t="shared" ref="Q7:R7" si="20">SUM(E17:E19)</f>
        <v>12732</v>
      </c>
      <c r="R7">
        <f t="shared" si="20"/>
        <v>583512</v>
      </c>
      <c r="S7">
        <f t="shared" ref="S7" si="21">SUM(G17:G19)</f>
        <v>8</v>
      </c>
      <c r="T7">
        <f t="shared" ref="T7" si="22">SUM(H17:H19)</f>
        <v>5</v>
      </c>
    </row>
    <row r="8" spans="1:20" x14ac:dyDescent="0.25">
      <c r="A8" t="s">
        <v>12</v>
      </c>
      <c r="B8">
        <v>151233</v>
      </c>
      <c r="C8">
        <v>37960</v>
      </c>
      <c r="D8">
        <v>211</v>
      </c>
      <c r="E8">
        <v>1235</v>
      </c>
      <c r="F8">
        <v>189193</v>
      </c>
      <c r="G8">
        <v>2</v>
      </c>
      <c r="H8">
        <v>2</v>
      </c>
      <c r="O8" t="s">
        <v>83</v>
      </c>
      <c r="P8">
        <f>SUM(D20:D22)</f>
        <v>639</v>
      </c>
      <c r="Q8">
        <f t="shared" ref="Q8:R8" si="23">SUM(E20:E22)</f>
        <v>17832</v>
      </c>
      <c r="R8">
        <f t="shared" si="23"/>
        <v>2428458</v>
      </c>
      <c r="S8">
        <f t="shared" ref="S8" si="24">SUM(G20:G22)</f>
        <v>11</v>
      </c>
      <c r="T8">
        <f t="shared" ref="T8" si="25">SUM(H20:H22)</f>
        <v>10</v>
      </c>
    </row>
    <row r="9" spans="1:20" x14ac:dyDescent="0.25">
      <c r="A9" t="s">
        <v>13</v>
      </c>
      <c r="B9">
        <v>35181</v>
      </c>
      <c r="C9">
        <v>17590</v>
      </c>
      <c r="D9">
        <v>121</v>
      </c>
      <c r="E9">
        <v>802</v>
      </c>
      <c r="F9">
        <v>52771</v>
      </c>
      <c r="G9">
        <v>0</v>
      </c>
      <c r="H9">
        <v>0</v>
      </c>
      <c r="O9" t="s">
        <v>84</v>
      </c>
      <c r="P9">
        <f>SUM(D23:D25)</f>
        <v>819</v>
      </c>
      <c r="Q9">
        <f t="shared" ref="Q9:R9" si="26">SUM(E23:E25)</f>
        <v>9294</v>
      </c>
      <c r="R9">
        <f t="shared" si="26"/>
        <v>543232</v>
      </c>
      <c r="S9">
        <f t="shared" ref="S9" si="27">SUM(G23:G25)</f>
        <v>13</v>
      </c>
      <c r="T9">
        <f t="shared" ref="T9" si="28">SUM(H23:H25)</f>
        <v>10</v>
      </c>
    </row>
    <row r="10" spans="1:20" x14ac:dyDescent="0.25">
      <c r="A10" t="s">
        <v>14</v>
      </c>
      <c r="B10">
        <v>199451</v>
      </c>
      <c r="C10">
        <v>57398</v>
      </c>
      <c r="D10">
        <v>178</v>
      </c>
      <c r="E10">
        <v>4250</v>
      </c>
      <c r="F10">
        <v>256849</v>
      </c>
      <c r="G10">
        <v>1</v>
      </c>
      <c r="H10">
        <v>1</v>
      </c>
      <c r="O10" t="s">
        <v>85</v>
      </c>
      <c r="P10">
        <f>SUM(D26:D28)</f>
        <v>940</v>
      </c>
      <c r="Q10">
        <f t="shared" ref="Q10:R10" si="29">SUM(E26:E28)</f>
        <v>7208</v>
      </c>
      <c r="R10">
        <f t="shared" si="29"/>
        <v>473513</v>
      </c>
      <c r="S10">
        <f t="shared" ref="S10" si="30">SUM(G26:G28)</f>
        <v>14</v>
      </c>
      <c r="T10">
        <f t="shared" ref="T10" si="31">SUM(H26:H28)</f>
        <v>13</v>
      </c>
    </row>
    <row r="11" spans="1:20" x14ac:dyDescent="0.25">
      <c r="A11" t="s">
        <v>15</v>
      </c>
      <c r="B11">
        <v>56708</v>
      </c>
      <c r="C11">
        <v>15555</v>
      </c>
      <c r="D11">
        <v>398</v>
      </c>
      <c r="E11">
        <v>2546</v>
      </c>
      <c r="F11">
        <v>72263</v>
      </c>
      <c r="G11">
        <v>2</v>
      </c>
      <c r="H11">
        <v>1</v>
      </c>
      <c r="O11" t="s">
        <v>86</v>
      </c>
      <c r="P11">
        <f>SUM(D29:D31)</f>
        <v>671</v>
      </c>
      <c r="Q11">
        <f t="shared" ref="Q11:R11" si="32">SUM(E29:E31)</f>
        <v>9183</v>
      </c>
      <c r="R11">
        <f t="shared" si="32"/>
        <v>609260</v>
      </c>
      <c r="S11">
        <f t="shared" ref="S11" si="33">SUM(G29:G31)</f>
        <v>12</v>
      </c>
      <c r="T11">
        <f t="shared" ref="T11" si="34">SUM(H29:H31)</f>
        <v>10</v>
      </c>
    </row>
    <row r="12" spans="1:20" x14ac:dyDescent="0.25">
      <c r="A12" t="s">
        <v>16</v>
      </c>
      <c r="B12">
        <v>70127</v>
      </c>
      <c r="C12">
        <v>6676</v>
      </c>
      <c r="D12">
        <v>172</v>
      </c>
      <c r="E12">
        <v>1410</v>
      </c>
      <c r="F12">
        <v>76803</v>
      </c>
      <c r="G12">
        <v>2</v>
      </c>
      <c r="H12">
        <v>3</v>
      </c>
      <c r="O12" t="s">
        <v>87</v>
      </c>
      <c r="P12">
        <f>SUM(D32:D34)</f>
        <v>544</v>
      </c>
      <c r="Q12">
        <f t="shared" ref="Q12:R12" si="35">SUM(E32:E34)</f>
        <v>11640</v>
      </c>
      <c r="R12">
        <f t="shared" si="35"/>
        <v>211090</v>
      </c>
      <c r="S12">
        <f t="shared" ref="S12" si="36">SUM(G32:G34)</f>
        <v>17</v>
      </c>
      <c r="T12">
        <f t="shared" ref="T12" si="37">SUM(H32:H34)</f>
        <v>17</v>
      </c>
    </row>
    <row r="13" spans="1:20" x14ac:dyDescent="0.25">
      <c r="A13" t="s">
        <v>17</v>
      </c>
      <c r="B13">
        <v>335297</v>
      </c>
      <c r="C13">
        <v>22446</v>
      </c>
      <c r="D13">
        <v>278</v>
      </c>
      <c r="E13">
        <v>7954</v>
      </c>
      <c r="F13">
        <v>357743</v>
      </c>
      <c r="G13">
        <v>1</v>
      </c>
      <c r="H13">
        <v>0</v>
      </c>
      <c r="O13" t="s">
        <v>88</v>
      </c>
      <c r="P13">
        <f>SUM(D35:D37)</f>
        <v>581</v>
      </c>
      <c r="Q13">
        <f t="shared" ref="Q13:R13" si="38">SUM(E35:E37)</f>
        <v>9208</v>
      </c>
      <c r="R13">
        <f t="shared" si="38"/>
        <v>208505</v>
      </c>
      <c r="S13">
        <f t="shared" ref="S13" si="39">SUM(G35:G37)</f>
        <v>27</v>
      </c>
      <c r="T13">
        <f t="shared" ref="T13" si="40">SUM(H35:H37)</f>
        <v>22</v>
      </c>
    </row>
    <row r="14" spans="1:20" x14ac:dyDescent="0.25">
      <c r="A14" t="s">
        <v>18</v>
      </c>
      <c r="B14">
        <v>29194</v>
      </c>
      <c r="C14">
        <v>11804</v>
      </c>
      <c r="D14">
        <v>215</v>
      </c>
      <c r="E14">
        <v>1646</v>
      </c>
      <c r="F14">
        <v>40998</v>
      </c>
      <c r="G14">
        <v>0</v>
      </c>
      <c r="H14">
        <v>0</v>
      </c>
      <c r="O14" t="s">
        <v>89</v>
      </c>
      <c r="P14">
        <f>SUM(D38:D40)</f>
        <v>628</v>
      </c>
      <c r="Q14">
        <f t="shared" ref="Q14:R14" si="41">SUM(E38:E40)</f>
        <v>31120</v>
      </c>
      <c r="R14">
        <f t="shared" si="41"/>
        <v>1911261</v>
      </c>
      <c r="S14">
        <f t="shared" ref="S14" si="42">SUM(G38:G40)</f>
        <v>19</v>
      </c>
      <c r="T14">
        <f t="shared" ref="T14" si="43">SUM(H38:H40)</f>
        <v>23</v>
      </c>
    </row>
    <row r="15" spans="1:20" x14ac:dyDescent="0.25">
      <c r="A15" t="s">
        <v>19</v>
      </c>
      <c r="B15">
        <v>21744</v>
      </c>
      <c r="C15">
        <v>5078</v>
      </c>
      <c r="D15">
        <v>130</v>
      </c>
      <c r="E15">
        <v>835</v>
      </c>
      <c r="F15">
        <v>26822</v>
      </c>
      <c r="G15">
        <v>5</v>
      </c>
      <c r="H15">
        <v>5</v>
      </c>
      <c r="O15" t="s">
        <v>90</v>
      </c>
      <c r="P15">
        <f>SUM(D41:D43)</f>
        <v>602</v>
      </c>
      <c r="Q15">
        <f t="shared" ref="Q15:R15" si="44">SUM(E41:E43)</f>
        <v>7428</v>
      </c>
      <c r="R15">
        <f t="shared" si="44"/>
        <v>362577</v>
      </c>
      <c r="S15">
        <f t="shared" ref="S15" si="45">SUM(G41:G43)</f>
        <v>23</v>
      </c>
      <c r="T15">
        <f t="shared" ref="T15" si="46">SUM(H41:H43)</f>
        <v>18</v>
      </c>
    </row>
    <row r="16" spans="1:20" x14ac:dyDescent="0.25">
      <c r="A16" t="s">
        <v>20</v>
      </c>
      <c r="B16">
        <v>96882</v>
      </c>
      <c r="C16">
        <v>38833</v>
      </c>
      <c r="D16">
        <v>278</v>
      </c>
      <c r="E16">
        <v>2101</v>
      </c>
      <c r="F16">
        <v>135715</v>
      </c>
      <c r="G16">
        <v>9</v>
      </c>
      <c r="H16">
        <v>3</v>
      </c>
      <c r="O16" t="s">
        <v>91</v>
      </c>
      <c r="P16">
        <f>SUM(D44:D46)</f>
        <v>427</v>
      </c>
      <c r="Q16">
        <f t="shared" ref="Q16:R16" si="47">SUM(E44:E46)</f>
        <v>2955</v>
      </c>
      <c r="R16">
        <f t="shared" si="47"/>
        <v>509035</v>
      </c>
      <c r="S16">
        <f t="shared" ref="S16" si="48">SUM(G44:G46)</f>
        <v>29</v>
      </c>
      <c r="T16">
        <f t="shared" ref="T16" si="49">SUM(H44:H46)</f>
        <v>29</v>
      </c>
    </row>
    <row r="17" spans="1:20" x14ac:dyDescent="0.25">
      <c r="A17" t="s">
        <v>21</v>
      </c>
      <c r="B17">
        <v>87457</v>
      </c>
      <c r="C17">
        <v>19043</v>
      </c>
      <c r="D17">
        <v>254</v>
      </c>
      <c r="E17">
        <v>2128</v>
      </c>
      <c r="F17">
        <v>106500</v>
      </c>
      <c r="G17">
        <v>1</v>
      </c>
      <c r="H17">
        <v>1</v>
      </c>
      <c r="O17" t="s">
        <v>92</v>
      </c>
      <c r="P17">
        <f>SUM(D47:D49)</f>
        <v>474</v>
      </c>
      <c r="Q17">
        <f t="shared" ref="Q17:R17" si="50">SUM(E47:E49)</f>
        <v>4077</v>
      </c>
      <c r="R17">
        <f t="shared" si="50"/>
        <v>171253</v>
      </c>
      <c r="S17">
        <f t="shared" ref="S17" si="51">SUM(G47:G49)</f>
        <v>19</v>
      </c>
      <c r="T17">
        <f t="shared" ref="T17" si="52">SUM(H47:H49)</f>
        <v>20</v>
      </c>
    </row>
    <row r="18" spans="1:20" x14ac:dyDescent="0.25">
      <c r="A18" t="s">
        <v>22</v>
      </c>
      <c r="B18">
        <v>363974</v>
      </c>
      <c r="C18">
        <v>50837</v>
      </c>
      <c r="D18">
        <v>197</v>
      </c>
      <c r="E18">
        <v>9428</v>
      </c>
      <c r="F18">
        <v>414811</v>
      </c>
      <c r="G18">
        <v>2</v>
      </c>
      <c r="H18">
        <v>0</v>
      </c>
      <c r="O18" t="s">
        <v>93</v>
      </c>
      <c r="P18">
        <f>SUM(D50:D52)</f>
        <v>601</v>
      </c>
      <c r="Q18">
        <f t="shared" ref="Q18:R18" si="53">SUM(E50:E52)</f>
        <v>6607</v>
      </c>
      <c r="R18">
        <f t="shared" si="53"/>
        <v>528652</v>
      </c>
      <c r="S18">
        <f t="shared" ref="S18" si="54">SUM(G50:G52)</f>
        <v>23</v>
      </c>
      <c r="T18">
        <f t="shared" ref="T18" si="55">SUM(H50:H52)</f>
        <v>28</v>
      </c>
    </row>
    <row r="19" spans="1:20" x14ac:dyDescent="0.25">
      <c r="A19" t="s">
        <v>23</v>
      </c>
      <c r="B19">
        <v>58381</v>
      </c>
      <c r="C19">
        <v>3820</v>
      </c>
      <c r="D19">
        <v>137</v>
      </c>
      <c r="E19">
        <v>1176</v>
      </c>
      <c r="F19">
        <v>62201</v>
      </c>
      <c r="G19">
        <v>5</v>
      </c>
      <c r="H19">
        <v>4</v>
      </c>
      <c r="O19" t="s">
        <v>94</v>
      </c>
      <c r="P19">
        <f>SUM(D53:D55)</f>
        <v>604</v>
      </c>
      <c r="Q19">
        <f t="shared" ref="Q19:R19" si="56">SUM(E53:E55)</f>
        <v>6263</v>
      </c>
      <c r="R19">
        <f t="shared" si="56"/>
        <v>516777</v>
      </c>
      <c r="S19">
        <f t="shared" ref="S19" si="57">SUM(G53:G55)</f>
        <v>24</v>
      </c>
      <c r="T19">
        <f t="shared" ref="T19" si="58">SUM(H53:H55)</f>
        <v>29</v>
      </c>
    </row>
    <row r="20" spans="1:20" x14ac:dyDescent="0.25">
      <c r="A20" t="s">
        <v>24</v>
      </c>
      <c r="B20">
        <v>1051658</v>
      </c>
      <c r="C20">
        <v>915103</v>
      </c>
      <c r="D20">
        <v>159</v>
      </c>
      <c r="E20">
        <v>10577</v>
      </c>
      <c r="F20">
        <v>1966761</v>
      </c>
      <c r="G20">
        <v>1</v>
      </c>
      <c r="H20">
        <v>2</v>
      </c>
      <c r="O20" t="s">
        <v>95</v>
      </c>
      <c r="P20">
        <f>SUM(D56:D58)</f>
        <v>516</v>
      </c>
      <c r="Q20">
        <f t="shared" ref="Q20:R20" si="59">SUM(E56:E58)</f>
        <v>7730</v>
      </c>
      <c r="R20">
        <f t="shared" si="59"/>
        <v>313505</v>
      </c>
      <c r="S20">
        <f t="shared" ref="S20" si="60">SUM(G56:G58)</f>
        <v>25</v>
      </c>
      <c r="T20">
        <f t="shared" ref="T20" si="61">SUM(H56:H58)</f>
        <v>26</v>
      </c>
    </row>
    <row r="21" spans="1:20" x14ac:dyDescent="0.25">
      <c r="A21" t="s">
        <v>25</v>
      </c>
      <c r="B21">
        <v>26488</v>
      </c>
      <c r="C21">
        <v>5714</v>
      </c>
      <c r="D21">
        <v>185</v>
      </c>
      <c r="E21">
        <v>1327</v>
      </c>
      <c r="F21">
        <v>32202</v>
      </c>
      <c r="G21">
        <v>4</v>
      </c>
      <c r="H21">
        <v>3</v>
      </c>
      <c r="O21" t="s">
        <v>96</v>
      </c>
      <c r="P21">
        <f>SUM(D59:D61)</f>
        <v>525</v>
      </c>
      <c r="Q21">
        <f t="shared" ref="Q21:R21" si="62">SUM(E59:E61)</f>
        <v>4340</v>
      </c>
      <c r="R21">
        <f t="shared" si="62"/>
        <v>183341</v>
      </c>
      <c r="S21">
        <f t="shared" ref="S21" si="63">SUM(G59:G61)</f>
        <v>86</v>
      </c>
      <c r="T21">
        <f t="shared" ref="T21" si="64">SUM(H59:H61)</f>
        <v>85</v>
      </c>
    </row>
    <row r="22" spans="1:20" x14ac:dyDescent="0.25">
      <c r="A22" t="s">
        <v>26</v>
      </c>
      <c r="B22">
        <v>395846</v>
      </c>
      <c r="C22">
        <v>33649</v>
      </c>
      <c r="D22">
        <v>295</v>
      </c>
      <c r="E22">
        <v>5928</v>
      </c>
      <c r="F22">
        <v>429495</v>
      </c>
      <c r="G22">
        <v>6</v>
      </c>
      <c r="H22">
        <v>5</v>
      </c>
      <c r="O22" t="s">
        <v>97</v>
      </c>
      <c r="P22">
        <f>SUM(D62:D64)</f>
        <v>462</v>
      </c>
      <c r="Q22">
        <f t="shared" ref="Q22:R22" si="65">SUM(E62:E64)</f>
        <v>3358</v>
      </c>
      <c r="R22">
        <f t="shared" si="65"/>
        <v>143009</v>
      </c>
      <c r="S22">
        <f t="shared" ref="S22" si="66">SUM(G62:G64)</f>
        <v>33</v>
      </c>
      <c r="T22">
        <f t="shared" ref="T22" si="67">SUM(H62:H64)</f>
        <v>42</v>
      </c>
    </row>
    <row r="23" spans="1:20" x14ac:dyDescent="0.25">
      <c r="A23" t="s">
        <v>27</v>
      </c>
      <c r="B23">
        <v>42605</v>
      </c>
      <c r="C23">
        <v>9034</v>
      </c>
      <c r="D23">
        <v>216</v>
      </c>
      <c r="E23">
        <v>1946</v>
      </c>
      <c r="F23">
        <v>51639</v>
      </c>
      <c r="G23">
        <v>6</v>
      </c>
      <c r="H23">
        <v>4</v>
      </c>
    </row>
    <row r="24" spans="1:20" x14ac:dyDescent="0.25">
      <c r="A24" t="s">
        <v>28</v>
      </c>
      <c r="B24">
        <v>44168</v>
      </c>
      <c r="C24">
        <v>12571</v>
      </c>
      <c r="D24">
        <v>312</v>
      </c>
      <c r="E24">
        <v>1880</v>
      </c>
      <c r="F24">
        <v>56739</v>
      </c>
      <c r="G24">
        <v>3</v>
      </c>
      <c r="H24">
        <v>3</v>
      </c>
    </row>
    <row r="25" spans="1:20" x14ac:dyDescent="0.25">
      <c r="A25" t="s">
        <v>29</v>
      </c>
      <c r="B25">
        <v>285584</v>
      </c>
      <c r="C25">
        <v>149270</v>
      </c>
      <c r="D25">
        <v>291</v>
      </c>
      <c r="E25">
        <v>5468</v>
      </c>
      <c r="F25">
        <v>434854</v>
      </c>
      <c r="G25">
        <v>4</v>
      </c>
      <c r="H25">
        <v>3</v>
      </c>
    </row>
    <row r="26" spans="1:20" x14ac:dyDescent="0.25">
      <c r="A26" t="s">
        <v>30</v>
      </c>
      <c r="B26">
        <v>164524</v>
      </c>
      <c r="C26">
        <v>115517</v>
      </c>
      <c r="D26">
        <v>373</v>
      </c>
      <c r="E26">
        <v>2573</v>
      </c>
      <c r="F26">
        <v>280041</v>
      </c>
      <c r="G26">
        <v>7</v>
      </c>
      <c r="H26">
        <v>4</v>
      </c>
    </row>
    <row r="27" spans="1:20" x14ac:dyDescent="0.25">
      <c r="A27" t="s">
        <v>31</v>
      </c>
      <c r="B27">
        <v>61151</v>
      </c>
      <c r="C27">
        <v>25657</v>
      </c>
      <c r="D27">
        <v>308</v>
      </c>
      <c r="E27">
        <v>2147</v>
      </c>
      <c r="F27">
        <v>86808</v>
      </c>
      <c r="G27">
        <v>3</v>
      </c>
      <c r="H27">
        <v>5</v>
      </c>
    </row>
    <row r="28" spans="1:20" x14ac:dyDescent="0.25">
      <c r="A28" t="s">
        <v>32</v>
      </c>
      <c r="B28">
        <v>92748</v>
      </c>
      <c r="C28">
        <v>13916</v>
      </c>
      <c r="D28">
        <v>259</v>
      </c>
      <c r="E28">
        <v>2488</v>
      </c>
      <c r="F28">
        <v>106664</v>
      </c>
      <c r="G28">
        <v>4</v>
      </c>
      <c r="H28">
        <v>4</v>
      </c>
    </row>
    <row r="29" spans="1:20" x14ac:dyDescent="0.25">
      <c r="A29" t="s">
        <v>33</v>
      </c>
      <c r="B29">
        <v>156868</v>
      </c>
      <c r="C29">
        <v>47380</v>
      </c>
      <c r="D29">
        <v>238</v>
      </c>
      <c r="E29">
        <v>2383</v>
      </c>
      <c r="F29">
        <v>204248</v>
      </c>
      <c r="G29">
        <v>6</v>
      </c>
      <c r="H29">
        <v>6</v>
      </c>
    </row>
    <row r="30" spans="1:20" x14ac:dyDescent="0.25">
      <c r="A30" t="s">
        <v>34</v>
      </c>
      <c r="B30">
        <v>90270</v>
      </c>
      <c r="C30">
        <v>265965</v>
      </c>
      <c r="D30">
        <v>204</v>
      </c>
      <c r="E30">
        <v>5242</v>
      </c>
      <c r="F30">
        <v>356235</v>
      </c>
      <c r="G30">
        <v>4</v>
      </c>
      <c r="H30">
        <v>3</v>
      </c>
    </row>
    <row r="31" spans="1:20" x14ac:dyDescent="0.25">
      <c r="A31" t="s">
        <v>35</v>
      </c>
      <c r="B31">
        <v>42152</v>
      </c>
      <c r="C31">
        <v>6625</v>
      </c>
      <c r="D31">
        <v>229</v>
      </c>
      <c r="E31">
        <v>1558</v>
      </c>
      <c r="F31">
        <v>48777</v>
      </c>
      <c r="G31">
        <v>2</v>
      </c>
      <c r="H31">
        <v>1</v>
      </c>
    </row>
    <row r="32" spans="1:20" x14ac:dyDescent="0.25">
      <c r="A32" t="s">
        <v>36</v>
      </c>
      <c r="B32">
        <v>41911</v>
      </c>
      <c r="C32">
        <v>16103</v>
      </c>
      <c r="D32">
        <v>211</v>
      </c>
      <c r="E32">
        <v>1775</v>
      </c>
      <c r="F32">
        <v>58014</v>
      </c>
      <c r="G32">
        <v>7</v>
      </c>
      <c r="H32">
        <v>5</v>
      </c>
    </row>
    <row r="33" spans="1:8" x14ac:dyDescent="0.25">
      <c r="A33" t="s">
        <v>37</v>
      </c>
      <c r="B33">
        <v>18890</v>
      </c>
      <c r="C33">
        <v>4658</v>
      </c>
      <c r="D33">
        <v>199</v>
      </c>
      <c r="E33">
        <v>1419</v>
      </c>
      <c r="F33">
        <v>23548</v>
      </c>
      <c r="G33">
        <v>6</v>
      </c>
      <c r="H33">
        <v>9</v>
      </c>
    </row>
    <row r="34" spans="1:8" x14ac:dyDescent="0.25">
      <c r="A34" t="s">
        <v>38</v>
      </c>
      <c r="B34">
        <v>101718</v>
      </c>
      <c r="C34">
        <v>27810</v>
      </c>
      <c r="D34">
        <v>134</v>
      </c>
      <c r="E34">
        <v>8446</v>
      </c>
      <c r="F34">
        <v>129528</v>
      </c>
      <c r="G34">
        <v>4</v>
      </c>
      <c r="H34">
        <v>3</v>
      </c>
    </row>
    <row r="35" spans="1:8" x14ac:dyDescent="0.25">
      <c r="A35" t="s">
        <v>39</v>
      </c>
      <c r="B35">
        <v>32821</v>
      </c>
      <c r="C35">
        <v>20911</v>
      </c>
      <c r="D35">
        <v>187</v>
      </c>
      <c r="E35">
        <v>5530</v>
      </c>
      <c r="F35">
        <v>53732</v>
      </c>
      <c r="G35">
        <v>2</v>
      </c>
      <c r="H35">
        <v>2</v>
      </c>
    </row>
    <row r="36" spans="1:8" x14ac:dyDescent="0.25">
      <c r="A36" t="s">
        <v>40</v>
      </c>
      <c r="B36">
        <v>77681</v>
      </c>
      <c r="C36">
        <v>8697</v>
      </c>
      <c r="D36">
        <v>271</v>
      </c>
      <c r="E36">
        <v>2433</v>
      </c>
      <c r="F36">
        <v>86378</v>
      </c>
      <c r="G36">
        <v>5</v>
      </c>
      <c r="H36">
        <v>6</v>
      </c>
    </row>
    <row r="37" spans="1:8" x14ac:dyDescent="0.25">
      <c r="A37" t="s">
        <v>41</v>
      </c>
      <c r="B37">
        <v>50756</v>
      </c>
      <c r="C37">
        <v>17639</v>
      </c>
      <c r="D37">
        <v>123</v>
      </c>
      <c r="E37">
        <v>1245</v>
      </c>
      <c r="F37">
        <v>68395</v>
      </c>
      <c r="G37">
        <v>20</v>
      </c>
      <c r="H37">
        <v>14</v>
      </c>
    </row>
    <row r="38" spans="1:8" x14ac:dyDescent="0.25">
      <c r="A38" t="s">
        <v>42</v>
      </c>
      <c r="B38">
        <v>1666100</v>
      </c>
      <c r="C38">
        <v>51976</v>
      </c>
      <c r="D38">
        <v>214</v>
      </c>
      <c r="E38">
        <v>25688</v>
      </c>
      <c r="F38">
        <v>1718076</v>
      </c>
      <c r="G38">
        <v>9</v>
      </c>
      <c r="H38">
        <v>9</v>
      </c>
    </row>
    <row r="39" spans="1:8" x14ac:dyDescent="0.25">
      <c r="A39" t="s">
        <v>43</v>
      </c>
      <c r="B39">
        <v>68959</v>
      </c>
      <c r="C39">
        <v>49112</v>
      </c>
      <c r="D39">
        <v>236</v>
      </c>
      <c r="E39">
        <v>3727</v>
      </c>
      <c r="F39">
        <v>118071</v>
      </c>
      <c r="G39">
        <v>3</v>
      </c>
      <c r="H39">
        <v>6</v>
      </c>
    </row>
    <row r="40" spans="1:8" x14ac:dyDescent="0.25">
      <c r="A40" t="s">
        <v>44</v>
      </c>
      <c r="B40">
        <v>69690</v>
      </c>
      <c r="C40">
        <v>5424</v>
      </c>
      <c r="D40">
        <v>178</v>
      </c>
      <c r="E40">
        <v>1705</v>
      </c>
      <c r="F40">
        <v>75114</v>
      </c>
      <c r="G40">
        <v>7</v>
      </c>
      <c r="H40">
        <v>8</v>
      </c>
    </row>
    <row r="41" spans="1:8" x14ac:dyDescent="0.25">
      <c r="A41" t="s">
        <v>45</v>
      </c>
      <c r="B41">
        <v>51963</v>
      </c>
      <c r="C41">
        <v>6559</v>
      </c>
      <c r="D41">
        <v>257</v>
      </c>
      <c r="E41">
        <v>2025</v>
      </c>
      <c r="F41">
        <v>58522</v>
      </c>
      <c r="G41">
        <v>7</v>
      </c>
      <c r="H41">
        <v>6</v>
      </c>
    </row>
    <row r="42" spans="1:8" x14ac:dyDescent="0.25">
      <c r="A42" t="s">
        <v>46</v>
      </c>
      <c r="B42">
        <v>169433</v>
      </c>
      <c r="C42">
        <v>3958</v>
      </c>
      <c r="D42">
        <v>157</v>
      </c>
      <c r="E42">
        <v>2947</v>
      </c>
      <c r="F42">
        <v>173391</v>
      </c>
      <c r="G42">
        <v>10</v>
      </c>
      <c r="H42">
        <v>8</v>
      </c>
    </row>
    <row r="43" spans="1:8" x14ac:dyDescent="0.25">
      <c r="A43" t="s">
        <v>47</v>
      </c>
      <c r="B43">
        <v>85224</v>
      </c>
      <c r="C43">
        <v>45440</v>
      </c>
      <c r="D43">
        <v>188</v>
      </c>
      <c r="E43">
        <v>2456</v>
      </c>
      <c r="F43">
        <v>130664</v>
      </c>
      <c r="G43">
        <v>6</v>
      </c>
      <c r="H43">
        <v>4</v>
      </c>
    </row>
    <row r="44" spans="1:8" x14ac:dyDescent="0.25">
      <c r="A44" t="s">
        <v>48</v>
      </c>
      <c r="B44">
        <v>14826</v>
      </c>
      <c r="C44">
        <v>3038</v>
      </c>
      <c r="D44">
        <v>116</v>
      </c>
      <c r="E44">
        <v>852</v>
      </c>
      <c r="F44">
        <v>17864</v>
      </c>
      <c r="G44">
        <v>7</v>
      </c>
      <c r="H44">
        <v>7</v>
      </c>
    </row>
    <row r="45" spans="1:8" x14ac:dyDescent="0.25">
      <c r="A45" t="s">
        <v>49</v>
      </c>
      <c r="B45">
        <v>275777</v>
      </c>
      <c r="C45">
        <v>154911</v>
      </c>
      <c r="D45">
        <v>159</v>
      </c>
      <c r="E45">
        <v>924</v>
      </c>
      <c r="F45">
        <v>430688</v>
      </c>
      <c r="G45">
        <v>7</v>
      </c>
      <c r="H45">
        <v>10</v>
      </c>
    </row>
    <row r="46" spans="1:8" x14ac:dyDescent="0.25">
      <c r="A46" t="s">
        <v>50</v>
      </c>
      <c r="B46">
        <v>42350</v>
      </c>
      <c r="C46">
        <v>18133</v>
      </c>
      <c r="D46">
        <v>152</v>
      </c>
      <c r="E46">
        <v>1179</v>
      </c>
      <c r="F46">
        <v>60483</v>
      </c>
      <c r="G46">
        <v>15</v>
      </c>
      <c r="H46">
        <v>12</v>
      </c>
    </row>
    <row r="47" spans="1:8" x14ac:dyDescent="0.25">
      <c r="A47" t="s">
        <v>51</v>
      </c>
      <c r="B47">
        <v>46457</v>
      </c>
      <c r="C47">
        <v>5833</v>
      </c>
      <c r="D47">
        <v>110</v>
      </c>
      <c r="E47">
        <v>1096</v>
      </c>
      <c r="F47">
        <v>52290</v>
      </c>
      <c r="G47">
        <v>7</v>
      </c>
      <c r="H47">
        <v>7</v>
      </c>
    </row>
    <row r="48" spans="1:8" x14ac:dyDescent="0.25">
      <c r="A48" t="s">
        <v>52</v>
      </c>
      <c r="B48">
        <v>55681</v>
      </c>
      <c r="C48">
        <v>21823</v>
      </c>
      <c r="D48">
        <v>177</v>
      </c>
      <c r="E48">
        <v>1881</v>
      </c>
      <c r="F48">
        <v>77504</v>
      </c>
      <c r="G48">
        <v>5</v>
      </c>
      <c r="H48">
        <v>5</v>
      </c>
    </row>
    <row r="49" spans="1:8" x14ac:dyDescent="0.25">
      <c r="A49" t="s">
        <v>53</v>
      </c>
      <c r="B49">
        <v>37791</v>
      </c>
      <c r="C49">
        <v>3668</v>
      </c>
      <c r="D49">
        <v>187</v>
      </c>
      <c r="E49">
        <v>1100</v>
      </c>
      <c r="F49">
        <v>41459</v>
      </c>
      <c r="G49">
        <v>7</v>
      </c>
      <c r="H49">
        <v>8</v>
      </c>
    </row>
    <row r="50" spans="1:8" x14ac:dyDescent="0.25">
      <c r="A50" t="s">
        <v>54</v>
      </c>
      <c r="B50">
        <v>21738</v>
      </c>
      <c r="C50">
        <v>4074</v>
      </c>
      <c r="D50">
        <v>235</v>
      </c>
      <c r="E50">
        <v>1099</v>
      </c>
      <c r="F50">
        <v>25812</v>
      </c>
      <c r="G50">
        <v>9</v>
      </c>
      <c r="H50">
        <v>14</v>
      </c>
    </row>
    <row r="51" spans="1:8" x14ac:dyDescent="0.25">
      <c r="A51" t="s">
        <v>55</v>
      </c>
      <c r="B51">
        <v>126441</v>
      </c>
      <c r="C51">
        <v>49128</v>
      </c>
      <c r="D51">
        <v>231</v>
      </c>
      <c r="E51">
        <v>2511</v>
      </c>
      <c r="F51">
        <v>175569</v>
      </c>
      <c r="G51">
        <v>7</v>
      </c>
      <c r="H51">
        <v>6</v>
      </c>
    </row>
    <row r="52" spans="1:8" x14ac:dyDescent="0.25">
      <c r="A52" t="s">
        <v>56</v>
      </c>
      <c r="B52">
        <v>179663</v>
      </c>
      <c r="C52">
        <v>147608</v>
      </c>
      <c r="D52">
        <v>135</v>
      </c>
      <c r="E52">
        <v>2997</v>
      </c>
      <c r="F52">
        <v>327271</v>
      </c>
      <c r="G52">
        <v>7</v>
      </c>
      <c r="H52">
        <v>8</v>
      </c>
    </row>
    <row r="53" spans="1:8" x14ac:dyDescent="0.25">
      <c r="A53" t="s">
        <v>57</v>
      </c>
      <c r="B53">
        <v>221236</v>
      </c>
      <c r="C53">
        <v>72835</v>
      </c>
      <c r="D53">
        <v>170</v>
      </c>
      <c r="E53">
        <v>2863</v>
      </c>
      <c r="F53">
        <v>294071</v>
      </c>
      <c r="G53">
        <v>11</v>
      </c>
      <c r="H53">
        <v>15</v>
      </c>
    </row>
    <row r="54" spans="1:8" x14ac:dyDescent="0.25">
      <c r="A54" t="s">
        <v>58</v>
      </c>
      <c r="B54">
        <v>146249</v>
      </c>
      <c r="C54">
        <v>42061</v>
      </c>
      <c r="D54">
        <v>192</v>
      </c>
      <c r="E54">
        <v>1885</v>
      </c>
      <c r="F54">
        <v>188310</v>
      </c>
      <c r="G54">
        <v>7</v>
      </c>
      <c r="H54">
        <v>7</v>
      </c>
    </row>
    <row r="55" spans="1:8" x14ac:dyDescent="0.25">
      <c r="A55" t="s">
        <v>59</v>
      </c>
      <c r="B55">
        <v>25723</v>
      </c>
      <c r="C55">
        <v>8673</v>
      </c>
      <c r="D55">
        <v>242</v>
      </c>
      <c r="E55">
        <v>1515</v>
      </c>
      <c r="F55">
        <v>34396</v>
      </c>
      <c r="G55">
        <v>6</v>
      </c>
      <c r="H55">
        <v>7</v>
      </c>
    </row>
    <row r="56" spans="1:8" x14ac:dyDescent="0.25">
      <c r="A56" t="s">
        <v>60</v>
      </c>
      <c r="B56">
        <v>110307</v>
      </c>
      <c r="C56">
        <v>48457</v>
      </c>
      <c r="D56">
        <v>121</v>
      </c>
      <c r="E56">
        <v>1957</v>
      </c>
      <c r="F56">
        <v>158764</v>
      </c>
      <c r="G56">
        <v>14</v>
      </c>
      <c r="H56">
        <v>14</v>
      </c>
    </row>
    <row r="57" spans="1:8" x14ac:dyDescent="0.25">
      <c r="A57" t="s">
        <v>61</v>
      </c>
      <c r="B57">
        <v>63032</v>
      </c>
      <c r="C57">
        <v>30797</v>
      </c>
      <c r="D57">
        <v>232</v>
      </c>
      <c r="E57">
        <v>3684</v>
      </c>
      <c r="F57">
        <v>93829</v>
      </c>
      <c r="G57">
        <v>3</v>
      </c>
      <c r="H57">
        <v>3</v>
      </c>
    </row>
    <row r="58" spans="1:8" x14ac:dyDescent="0.25">
      <c r="A58" t="s">
        <v>62</v>
      </c>
      <c r="B58">
        <v>53082</v>
      </c>
      <c r="C58">
        <v>7830</v>
      </c>
      <c r="D58">
        <v>163</v>
      </c>
      <c r="E58">
        <v>2089</v>
      </c>
      <c r="F58">
        <v>60912</v>
      </c>
      <c r="G58">
        <v>8</v>
      </c>
      <c r="H58">
        <v>9</v>
      </c>
    </row>
    <row r="59" spans="1:8" x14ac:dyDescent="0.25">
      <c r="A59" t="s">
        <v>63</v>
      </c>
      <c r="B59">
        <v>33485</v>
      </c>
      <c r="C59">
        <v>3067</v>
      </c>
      <c r="D59">
        <v>236</v>
      </c>
      <c r="E59">
        <v>1414</v>
      </c>
      <c r="F59">
        <v>36552</v>
      </c>
      <c r="G59">
        <v>39</v>
      </c>
      <c r="H59">
        <v>35</v>
      </c>
    </row>
    <row r="60" spans="1:8" x14ac:dyDescent="0.25">
      <c r="A60" t="s">
        <v>64</v>
      </c>
      <c r="B60">
        <v>63047</v>
      </c>
      <c r="C60">
        <v>57809</v>
      </c>
      <c r="D60">
        <v>204</v>
      </c>
      <c r="E60">
        <v>2275</v>
      </c>
      <c r="F60">
        <v>120856</v>
      </c>
      <c r="G60">
        <v>24</v>
      </c>
      <c r="H60">
        <v>22</v>
      </c>
    </row>
    <row r="61" spans="1:8" x14ac:dyDescent="0.25">
      <c r="A61" t="s">
        <v>65</v>
      </c>
      <c r="B61">
        <v>22479</v>
      </c>
      <c r="C61">
        <v>3454</v>
      </c>
      <c r="D61">
        <v>85</v>
      </c>
      <c r="E61">
        <v>651</v>
      </c>
      <c r="F61">
        <v>25933</v>
      </c>
      <c r="G61">
        <v>23</v>
      </c>
      <c r="H61">
        <v>28</v>
      </c>
    </row>
    <row r="62" spans="1:8" x14ac:dyDescent="0.25">
      <c r="A62" t="s">
        <v>66</v>
      </c>
      <c r="B62">
        <v>11431</v>
      </c>
      <c r="C62">
        <v>2416</v>
      </c>
      <c r="D62">
        <v>113</v>
      </c>
      <c r="E62">
        <v>545</v>
      </c>
      <c r="F62">
        <v>13847</v>
      </c>
      <c r="G62">
        <v>13</v>
      </c>
      <c r="H62">
        <v>15</v>
      </c>
    </row>
    <row r="63" spans="1:8" x14ac:dyDescent="0.25">
      <c r="A63" t="s">
        <v>67</v>
      </c>
      <c r="B63">
        <v>10421</v>
      </c>
      <c r="C63">
        <v>1398</v>
      </c>
      <c r="D63">
        <v>92</v>
      </c>
      <c r="E63">
        <v>488</v>
      </c>
      <c r="F63">
        <v>11819</v>
      </c>
      <c r="G63">
        <v>6</v>
      </c>
      <c r="H63">
        <v>9</v>
      </c>
    </row>
    <row r="64" spans="1:8" x14ac:dyDescent="0.25">
      <c r="A64" t="s">
        <v>68</v>
      </c>
      <c r="B64">
        <v>81339</v>
      </c>
      <c r="C64">
        <v>36004</v>
      </c>
      <c r="D64">
        <v>257</v>
      </c>
      <c r="E64">
        <v>2325</v>
      </c>
      <c r="F64">
        <v>117343</v>
      </c>
      <c r="G64">
        <v>14</v>
      </c>
      <c r="H64">
        <v>18</v>
      </c>
    </row>
    <row r="65" spans="1:8" x14ac:dyDescent="0.25">
      <c r="A65" t="s">
        <v>69</v>
      </c>
      <c r="B65">
        <v>29018</v>
      </c>
      <c r="C65">
        <v>372486</v>
      </c>
      <c r="D65">
        <v>147</v>
      </c>
      <c r="E65">
        <v>2793</v>
      </c>
      <c r="F65">
        <v>401504</v>
      </c>
      <c r="G65">
        <v>14</v>
      </c>
      <c r="H65">
        <v>15</v>
      </c>
    </row>
    <row r="72" spans="1:8" x14ac:dyDescent="0.25">
      <c r="A72" t="s">
        <v>70</v>
      </c>
      <c r="B72">
        <v>958</v>
      </c>
      <c r="C72">
        <v>498</v>
      </c>
      <c r="D72">
        <v>11</v>
      </c>
      <c r="E72">
        <v>141</v>
      </c>
      <c r="F72">
        <v>1456</v>
      </c>
      <c r="G72">
        <v>13</v>
      </c>
      <c r="H72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8FDB-5F11-49B6-8E79-4433D37E0992}">
  <dimension ref="A1:T72"/>
  <sheetViews>
    <sheetView tabSelected="1" topLeftCell="A50" zoomScale="85" zoomScaleNormal="85" workbookViewId="0">
      <selection activeCell="Y59" sqref="Y59"/>
    </sheetView>
  </sheetViews>
  <sheetFormatPr defaultRowHeight="15" x14ac:dyDescent="0.25"/>
  <cols>
    <col min="4" max="4" width="19.42578125" customWidth="1"/>
    <col min="7" max="7" width="16.7109375" customWidth="1"/>
    <col min="8" max="9" width="14.140625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</v>
      </c>
      <c r="H1" t="s">
        <v>99</v>
      </c>
      <c r="J1" t="s">
        <v>71</v>
      </c>
      <c r="K1" t="s">
        <v>74</v>
      </c>
      <c r="L1" t="s">
        <v>73</v>
      </c>
      <c r="M1" t="s">
        <v>72</v>
      </c>
      <c r="O1" t="s">
        <v>75</v>
      </c>
      <c r="P1" t="s">
        <v>74</v>
      </c>
      <c r="Q1" t="s">
        <v>73</v>
      </c>
      <c r="R1" t="s">
        <v>72</v>
      </c>
      <c r="S1" t="s">
        <v>98</v>
      </c>
      <c r="T1" t="s">
        <v>99</v>
      </c>
    </row>
    <row r="2" spans="1:20" x14ac:dyDescent="0.25">
      <c r="A2" t="s">
        <v>6</v>
      </c>
      <c r="B2">
        <v>14453</v>
      </c>
      <c r="C2">
        <v>364</v>
      </c>
      <c r="D2">
        <v>19</v>
      </c>
      <c r="E2">
        <v>351</v>
      </c>
      <c r="F2">
        <v>14817</v>
      </c>
      <c r="G2">
        <v>0</v>
      </c>
      <c r="H2">
        <v>0</v>
      </c>
      <c r="J2">
        <v>2016</v>
      </c>
      <c r="K2">
        <f>SUM(D2:D13)</f>
        <v>1495</v>
      </c>
      <c r="L2">
        <f t="shared" ref="L2" si="0">SUM(E2:E13)</f>
        <v>30859</v>
      </c>
      <c r="M2">
        <f>SUM(F2:F13)</f>
        <v>3785269</v>
      </c>
      <c r="O2" t="s">
        <v>76</v>
      </c>
      <c r="P2">
        <f>SUM(D2:D4)</f>
        <v>119</v>
      </c>
      <c r="Q2">
        <f t="shared" ref="Q2:T2" si="1">SUM(E2:E4)</f>
        <v>1354</v>
      </c>
      <c r="R2">
        <f t="shared" si="1"/>
        <v>77931</v>
      </c>
      <c r="S2">
        <f t="shared" si="1"/>
        <v>0</v>
      </c>
      <c r="T2">
        <f t="shared" si="1"/>
        <v>0</v>
      </c>
    </row>
    <row r="3" spans="1:20" x14ac:dyDescent="0.25">
      <c r="A3" t="s">
        <v>7</v>
      </c>
      <c r="B3">
        <v>1881</v>
      </c>
      <c r="C3">
        <v>235</v>
      </c>
      <c r="D3">
        <v>14</v>
      </c>
      <c r="E3">
        <v>134</v>
      </c>
      <c r="F3">
        <v>2116</v>
      </c>
      <c r="G3">
        <v>0</v>
      </c>
      <c r="H3">
        <v>0</v>
      </c>
      <c r="J3">
        <v>2017</v>
      </c>
      <c r="K3">
        <f t="shared" ref="K3:L3" si="2">SUM(D14:D25)</f>
        <v>2405</v>
      </c>
      <c r="L3">
        <f t="shared" si="2"/>
        <v>26564</v>
      </c>
      <c r="M3">
        <f>SUM(F14:F25)</f>
        <v>1154191</v>
      </c>
      <c r="O3" t="s">
        <v>77</v>
      </c>
      <c r="P3">
        <f>SUM(D5:D7)</f>
        <v>703</v>
      </c>
      <c r="Q3">
        <f t="shared" ref="Q3:T3" si="3">SUM(E5:E7)</f>
        <v>13423</v>
      </c>
      <c r="R3">
        <f t="shared" si="3"/>
        <v>1906819</v>
      </c>
      <c r="S3">
        <f t="shared" si="3"/>
        <v>19</v>
      </c>
      <c r="T3">
        <f t="shared" si="3"/>
        <v>18</v>
      </c>
    </row>
    <row r="4" spans="1:20" x14ac:dyDescent="0.25">
      <c r="A4" t="s">
        <v>8</v>
      </c>
      <c r="B4">
        <v>54176</v>
      </c>
      <c r="C4">
        <v>6822</v>
      </c>
      <c r="D4">
        <v>86</v>
      </c>
      <c r="E4">
        <v>869</v>
      </c>
      <c r="F4">
        <v>60998</v>
      </c>
      <c r="G4">
        <v>0</v>
      </c>
      <c r="H4">
        <v>0</v>
      </c>
      <c r="J4">
        <v>2018</v>
      </c>
      <c r="K4">
        <f t="shared" ref="K4:L4" si="4">SUM(D26:D37)</f>
        <v>3448</v>
      </c>
      <c r="L4">
        <f t="shared" si="4"/>
        <v>64005</v>
      </c>
      <c r="M4">
        <f>SUM(F26:F37)</f>
        <v>6694116</v>
      </c>
      <c r="O4" t="s">
        <v>78</v>
      </c>
      <c r="P4">
        <f>SUM(D8:D10)</f>
        <v>240</v>
      </c>
      <c r="Q4">
        <f t="shared" ref="Q4:T4" si="5">SUM(E8:E10)</f>
        <v>8616</v>
      </c>
      <c r="R4">
        <f t="shared" si="5"/>
        <v>1019822</v>
      </c>
      <c r="S4">
        <f t="shared" si="5"/>
        <v>0</v>
      </c>
      <c r="T4">
        <f t="shared" si="5"/>
        <v>1</v>
      </c>
    </row>
    <row r="5" spans="1:20" x14ac:dyDescent="0.25">
      <c r="A5" t="s">
        <v>9</v>
      </c>
      <c r="B5">
        <v>26170</v>
      </c>
      <c r="C5">
        <v>32079</v>
      </c>
      <c r="D5">
        <v>145</v>
      </c>
      <c r="E5">
        <v>929</v>
      </c>
      <c r="F5">
        <v>58249</v>
      </c>
      <c r="G5">
        <v>0</v>
      </c>
      <c r="H5">
        <v>0</v>
      </c>
      <c r="J5">
        <v>2019</v>
      </c>
      <c r="K5">
        <f t="shared" ref="K5:L5" si="6">SUM(D38:D49)</f>
        <v>3911</v>
      </c>
      <c r="L5">
        <f t="shared" si="6"/>
        <v>35431</v>
      </c>
      <c r="M5">
        <f>SUM(F38:F49)</f>
        <v>4633644</v>
      </c>
      <c r="O5" t="s">
        <v>79</v>
      </c>
      <c r="P5">
        <f>SUM(D11:D13)</f>
        <v>433</v>
      </c>
      <c r="Q5">
        <f t="shared" ref="Q5:T5" si="7">SUM(E11:E13)</f>
        <v>7466</v>
      </c>
      <c r="R5">
        <f t="shared" si="7"/>
        <v>780697</v>
      </c>
      <c r="S5">
        <f t="shared" si="7"/>
        <v>0</v>
      </c>
      <c r="T5">
        <f t="shared" si="7"/>
        <v>0</v>
      </c>
    </row>
    <row r="6" spans="1:20" x14ac:dyDescent="0.25">
      <c r="A6" t="s">
        <v>10</v>
      </c>
      <c r="B6">
        <v>220558</v>
      </c>
      <c r="C6">
        <v>165149</v>
      </c>
      <c r="D6">
        <v>251</v>
      </c>
      <c r="E6">
        <v>5458</v>
      </c>
      <c r="F6">
        <v>385707</v>
      </c>
      <c r="G6">
        <v>0</v>
      </c>
      <c r="H6">
        <v>0</v>
      </c>
      <c r="J6">
        <v>2020</v>
      </c>
      <c r="K6">
        <f t="shared" ref="K6:L6" si="8">SUM(D50:D61)</f>
        <v>2886</v>
      </c>
      <c r="L6">
        <f t="shared" si="8"/>
        <v>43744</v>
      </c>
      <c r="M6">
        <f>SUM(F50:F61)</f>
        <v>2842527</v>
      </c>
      <c r="O6" t="s">
        <v>81</v>
      </c>
      <c r="P6">
        <f>SUM(D14:D16)</f>
        <v>612</v>
      </c>
      <c r="Q6">
        <f t="shared" ref="Q6:T6" si="9">SUM(E14:E16)</f>
        <v>5798</v>
      </c>
      <c r="R6">
        <f t="shared" si="9"/>
        <v>396710</v>
      </c>
      <c r="S6">
        <f t="shared" si="9"/>
        <v>6</v>
      </c>
      <c r="T6">
        <f t="shared" si="9"/>
        <v>5</v>
      </c>
    </row>
    <row r="7" spans="1:20" x14ac:dyDescent="0.25">
      <c r="A7" t="s">
        <v>11</v>
      </c>
      <c r="B7">
        <v>1060482</v>
      </c>
      <c r="C7">
        <v>402381</v>
      </c>
      <c r="D7">
        <v>307</v>
      </c>
      <c r="E7">
        <v>7036</v>
      </c>
      <c r="F7">
        <v>1462863</v>
      </c>
      <c r="G7">
        <v>19</v>
      </c>
      <c r="H7">
        <v>18</v>
      </c>
      <c r="O7" t="s">
        <v>82</v>
      </c>
      <c r="P7">
        <f>SUM(D17:D19)</f>
        <v>673</v>
      </c>
      <c r="Q7">
        <f t="shared" ref="Q7:T7" si="10">SUM(E17:E19)</f>
        <v>4651</v>
      </c>
      <c r="R7">
        <f t="shared" si="10"/>
        <v>126406</v>
      </c>
      <c r="S7">
        <f t="shared" si="10"/>
        <v>7</v>
      </c>
      <c r="T7">
        <f t="shared" si="10"/>
        <v>6</v>
      </c>
    </row>
    <row r="8" spans="1:20" x14ac:dyDescent="0.25">
      <c r="A8" t="s">
        <v>12</v>
      </c>
      <c r="B8">
        <v>306002</v>
      </c>
      <c r="C8">
        <v>82022</v>
      </c>
      <c r="D8">
        <v>100</v>
      </c>
      <c r="E8">
        <v>2582</v>
      </c>
      <c r="F8">
        <v>388024</v>
      </c>
      <c r="G8">
        <v>0</v>
      </c>
      <c r="H8">
        <v>1</v>
      </c>
      <c r="O8" t="s">
        <v>83</v>
      </c>
      <c r="P8">
        <f>SUM(D20:D22)</f>
        <v>399</v>
      </c>
      <c r="Q8">
        <f t="shared" ref="Q8:T8" si="11">SUM(E20:E22)</f>
        <v>5263</v>
      </c>
      <c r="R8">
        <f t="shared" si="11"/>
        <v>198993</v>
      </c>
      <c r="S8">
        <f t="shared" si="11"/>
        <v>2</v>
      </c>
      <c r="T8">
        <f t="shared" si="11"/>
        <v>3</v>
      </c>
    </row>
    <row r="9" spans="1:20" x14ac:dyDescent="0.25">
      <c r="A9" t="s">
        <v>13</v>
      </c>
      <c r="B9">
        <v>219536</v>
      </c>
      <c r="C9">
        <v>367336</v>
      </c>
      <c r="D9">
        <v>94</v>
      </c>
      <c r="E9">
        <v>4976</v>
      </c>
      <c r="F9">
        <v>586872</v>
      </c>
      <c r="G9">
        <v>0</v>
      </c>
      <c r="H9">
        <v>0</v>
      </c>
      <c r="O9" t="s">
        <v>84</v>
      </c>
      <c r="P9">
        <f>SUM(D23:D25)</f>
        <v>721</v>
      </c>
      <c r="Q9">
        <f t="shared" ref="Q9:T9" si="12">SUM(E23:E25)</f>
        <v>10852</v>
      </c>
      <c r="R9">
        <f t="shared" si="12"/>
        <v>432082</v>
      </c>
      <c r="S9">
        <f t="shared" si="12"/>
        <v>4</v>
      </c>
      <c r="T9">
        <f t="shared" si="12"/>
        <v>3</v>
      </c>
    </row>
    <row r="10" spans="1:20" x14ac:dyDescent="0.25">
      <c r="A10" t="s">
        <v>14</v>
      </c>
      <c r="B10">
        <v>20078</v>
      </c>
      <c r="C10">
        <v>24848</v>
      </c>
      <c r="D10">
        <v>46</v>
      </c>
      <c r="E10">
        <v>1058</v>
      </c>
      <c r="F10">
        <v>44926</v>
      </c>
      <c r="G10">
        <v>0</v>
      </c>
      <c r="H10">
        <v>0</v>
      </c>
      <c r="O10" t="s">
        <v>85</v>
      </c>
      <c r="P10">
        <f>SUM(D26:D28)</f>
        <v>651</v>
      </c>
      <c r="Q10">
        <f t="shared" ref="Q10:T10" si="13">SUM(E26:E28)</f>
        <v>13688</v>
      </c>
      <c r="R10">
        <f t="shared" si="13"/>
        <v>1218068</v>
      </c>
      <c r="S10">
        <f t="shared" si="13"/>
        <v>4</v>
      </c>
      <c r="T10">
        <f t="shared" si="13"/>
        <v>3</v>
      </c>
    </row>
    <row r="11" spans="1:20" x14ac:dyDescent="0.25">
      <c r="A11" t="s">
        <v>15</v>
      </c>
      <c r="B11">
        <v>39374</v>
      </c>
      <c r="C11">
        <v>20721</v>
      </c>
      <c r="D11">
        <v>115</v>
      </c>
      <c r="E11">
        <v>1723</v>
      </c>
      <c r="F11">
        <v>60095</v>
      </c>
      <c r="G11">
        <v>0</v>
      </c>
      <c r="H11">
        <v>0</v>
      </c>
      <c r="O11" t="s">
        <v>86</v>
      </c>
      <c r="P11">
        <f>SUM(D29:D31)</f>
        <v>747</v>
      </c>
      <c r="Q11">
        <f t="shared" ref="Q11:T11" si="14">SUM(E29:E31)</f>
        <v>7368</v>
      </c>
      <c r="R11">
        <f t="shared" si="14"/>
        <v>423495</v>
      </c>
      <c r="S11">
        <f t="shared" si="14"/>
        <v>4</v>
      </c>
      <c r="T11">
        <f t="shared" si="14"/>
        <v>4</v>
      </c>
    </row>
    <row r="12" spans="1:20" x14ac:dyDescent="0.25">
      <c r="A12" t="s">
        <v>16</v>
      </c>
      <c r="B12">
        <v>329218</v>
      </c>
      <c r="C12">
        <v>254477</v>
      </c>
      <c r="D12">
        <v>136</v>
      </c>
      <c r="E12">
        <v>3969</v>
      </c>
      <c r="F12">
        <v>583695</v>
      </c>
      <c r="G12">
        <v>0</v>
      </c>
      <c r="H12">
        <v>0</v>
      </c>
      <c r="O12" t="s">
        <v>87</v>
      </c>
      <c r="P12">
        <f>SUM(D32:D34)</f>
        <v>939</v>
      </c>
      <c r="Q12">
        <f t="shared" ref="Q12:T12" si="15">SUM(E32:E34)</f>
        <v>32124</v>
      </c>
      <c r="R12">
        <f t="shared" si="15"/>
        <v>4191954</v>
      </c>
      <c r="S12">
        <f t="shared" si="15"/>
        <v>15</v>
      </c>
      <c r="T12">
        <f t="shared" si="15"/>
        <v>9</v>
      </c>
    </row>
    <row r="13" spans="1:20" x14ac:dyDescent="0.25">
      <c r="A13" t="s">
        <v>17</v>
      </c>
      <c r="B13">
        <v>125472</v>
      </c>
      <c r="C13">
        <v>11435</v>
      </c>
      <c r="D13">
        <v>182</v>
      </c>
      <c r="E13">
        <v>1774</v>
      </c>
      <c r="F13">
        <v>136907</v>
      </c>
      <c r="G13">
        <v>0</v>
      </c>
      <c r="H13">
        <v>0</v>
      </c>
      <c r="O13" t="s">
        <v>88</v>
      </c>
      <c r="P13">
        <f>SUM(D35:D37)</f>
        <v>1111</v>
      </c>
      <c r="Q13">
        <f t="shared" ref="Q13:T13" si="16">SUM(E35:E37)</f>
        <v>10825</v>
      </c>
      <c r="R13">
        <f t="shared" si="16"/>
        <v>860599</v>
      </c>
      <c r="S13">
        <f t="shared" si="16"/>
        <v>11</v>
      </c>
      <c r="T13">
        <f t="shared" si="16"/>
        <v>12</v>
      </c>
    </row>
    <row r="14" spans="1:20" x14ac:dyDescent="0.25">
      <c r="A14" t="s">
        <v>18</v>
      </c>
      <c r="B14">
        <v>207647</v>
      </c>
      <c r="C14">
        <v>6855</v>
      </c>
      <c r="D14">
        <v>206</v>
      </c>
      <c r="E14">
        <v>1684</v>
      </c>
      <c r="F14">
        <v>214502</v>
      </c>
      <c r="G14">
        <v>3</v>
      </c>
      <c r="H14">
        <v>3</v>
      </c>
      <c r="O14" t="s">
        <v>89</v>
      </c>
      <c r="P14">
        <f>SUM(D38:D40)</f>
        <v>702</v>
      </c>
      <c r="Q14">
        <f t="shared" ref="Q14:T14" si="17">SUM(E38:E40)</f>
        <v>7764</v>
      </c>
      <c r="R14">
        <f t="shared" si="17"/>
        <v>241864</v>
      </c>
      <c r="S14">
        <f t="shared" si="17"/>
        <v>11</v>
      </c>
      <c r="T14">
        <f t="shared" si="17"/>
        <v>11</v>
      </c>
    </row>
    <row r="15" spans="1:20" x14ac:dyDescent="0.25">
      <c r="A15" t="s">
        <v>19</v>
      </c>
      <c r="B15">
        <v>37616</v>
      </c>
      <c r="C15">
        <v>93564</v>
      </c>
      <c r="D15">
        <v>167</v>
      </c>
      <c r="E15">
        <v>2373</v>
      </c>
      <c r="F15">
        <v>131180</v>
      </c>
      <c r="G15">
        <v>2</v>
      </c>
      <c r="H15">
        <v>1</v>
      </c>
      <c r="O15" t="s">
        <v>90</v>
      </c>
      <c r="P15">
        <f>SUM(D41:D43)</f>
        <v>1240</v>
      </c>
      <c r="Q15">
        <f t="shared" ref="Q15:T15" si="18">SUM(E41:E43)</f>
        <v>10998</v>
      </c>
      <c r="R15">
        <f t="shared" si="18"/>
        <v>545491</v>
      </c>
      <c r="S15">
        <f t="shared" si="18"/>
        <v>8</v>
      </c>
      <c r="T15">
        <f t="shared" si="18"/>
        <v>8</v>
      </c>
    </row>
    <row r="16" spans="1:20" x14ac:dyDescent="0.25">
      <c r="A16" t="s">
        <v>20</v>
      </c>
      <c r="B16">
        <v>43374</v>
      </c>
      <c r="C16">
        <v>7654</v>
      </c>
      <c r="D16">
        <v>239</v>
      </c>
      <c r="E16">
        <v>1741</v>
      </c>
      <c r="F16">
        <v>51028</v>
      </c>
      <c r="G16">
        <v>1</v>
      </c>
      <c r="H16">
        <v>1</v>
      </c>
      <c r="O16" t="s">
        <v>91</v>
      </c>
      <c r="P16">
        <f>SUM(D44:D46)</f>
        <v>1100</v>
      </c>
      <c r="Q16">
        <f t="shared" ref="Q16:T16" si="19">SUM(E44:E46)</f>
        <v>8756</v>
      </c>
      <c r="R16">
        <f t="shared" si="19"/>
        <v>3313008</v>
      </c>
      <c r="S16">
        <f t="shared" si="19"/>
        <v>11</v>
      </c>
      <c r="T16">
        <f t="shared" si="19"/>
        <v>14</v>
      </c>
    </row>
    <row r="17" spans="1:20" x14ac:dyDescent="0.25">
      <c r="A17" t="s">
        <v>21</v>
      </c>
      <c r="B17">
        <v>40306</v>
      </c>
      <c r="C17">
        <v>8993</v>
      </c>
      <c r="D17">
        <v>360</v>
      </c>
      <c r="E17">
        <v>2033</v>
      </c>
      <c r="F17">
        <v>49299</v>
      </c>
      <c r="G17">
        <v>1</v>
      </c>
      <c r="H17">
        <v>1</v>
      </c>
      <c r="O17" t="s">
        <v>92</v>
      </c>
      <c r="P17">
        <f>SUM(D47:D49)</f>
        <v>869</v>
      </c>
      <c r="Q17">
        <f t="shared" ref="Q17:T17" si="20">SUM(E47:E49)</f>
        <v>7913</v>
      </c>
      <c r="R17">
        <f t="shared" si="20"/>
        <v>533281</v>
      </c>
      <c r="S17">
        <f t="shared" si="20"/>
        <v>27</v>
      </c>
      <c r="T17">
        <f t="shared" si="20"/>
        <v>28</v>
      </c>
    </row>
    <row r="18" spans="1:20" x14ac:dyDescent="0.25">
      <c r="A18" t="s">
        <v>22</v>
      </c>
      <c r="B18">
        <v>33467</v>
      </c>
      <c r="C18">
        <v>6630</v>
      </c>
      <c r="D18">
        <v>186</v>
      </c>
      <c r="E18">
        <v>1625</v>
      </c>
      <c r="F18">
        <v>40097</v>
      </c>
      <c r="G18">
        <v>3</v>
      </c>
      <c r="H18">
        <v>3</v>
      </c>
      <c r="O18" t="s">
        <v>93</v>
      </c>
      <c r="P18">
        <f>SUM(D50:D52)</f>
        <v>694</v>
      </c>
      <c r="Q18">
        <f t="shared" ref="Q18:T18" si="21">SUM(E50:E52)</f>
        <v>10234</v>
      </c>
      <c r="R18">
        <f t="shared" si="21"/>
        <v>899542</v>
      </c>
      <c r="S18">
        <f t="shared" si="21"/>
        <v>24</v>
      </c>
      <c r="T18">
        <f t="shared" si="21"/>
        <v>25</v>
      </c>
    </row>
    <row r="19" spans="1:20" x14ac:dyDescent="0.25">
      <c r="A19" t="s">
        <v>23</v>
      </c>
      <c r="B19">
        <v>28705</v>
      </c>
      <c r="C19">
        <v>8305</v>
      </c>
      <c r="D19">
        <v>127</v>
      </c>
      <c r="E19">
        <v>993</v>
      </c>
      <c r="F19">
        <v>37010</v>
      </c>
      <c r="G19">
        <v>3</v>
      </c>
      <c r="H19">
        <v>2</v>
      </c>
      <c r="O19" t="s">
        <v>94</v>
      </c>
      <c r="P19">
        <f>SUM(D53:D55)</f>
        <v>966</v>
      </c>
      <c r="Q19">
        <f t="shared" ref="Q19:T19" si="22">SUM(E53:E55)</f>
        <v>16559</v>
      </c>
      <c r="R19">
        <f t="shared" si="22"/>
        <v>1313821</v>
      </c>
      <c r="S19">
        <f t="shared" si="22"/>
        <v>34</v>
      </c>
      <c r="T19">
        <f t="shared" si="22"/>
        <v>34</v>
      </c>
    </row>
    <row r="20" spans="1:20" x14ac:dyDescent="0.25">
      <c r="A20" t="s">
        <v>24</v>
      </c>
      <c r="B20">
        <v>16532</v>
      </c>
      <c r="C20">
        <v>8519</v>
      </c>
      <c r="D20">
        <v>145</v>
      </c>
      <c r="E20">
        <v>1038</v>
      </c>
      <c r="F20">
        <v>25051</v>
      </c>
      <c r="G20">
        <v>1</v>
      </c>
      <c r="H20">
        <v>1</v>
      </c>
      <c r="O20" t="s">
        <v>95</v>
      </c>
      <c r="P20">
        <f>SUM(D56:D58)</f>
        <v>722</v>
      </c>
      <c r="Q20">
        <f t="shared" ref="Q20:T20" si="23">SUM(E56:E58)</f>
        <v>8781</v>
      </c>
      <c r="R20">
        <f t="shared" si="23"/>
        <v>238419</v>
      </c>
      <c r="S20">
        <f t="shared" si="23"/>
        <v>82</v>
      </c>
      <c r="T20">
        <f t="shared" si="23"/>
        <v>85</v>
      </c>
    </row>
    <row r="21" spans="1:20" x14ac:dyDescent="0.25">
      <c r="A21" t="s">
        <v>25</v>
      </c>
      <c r="B21">
        <v>133617</v>
      </c>
      <c r="C21">
        <v>18568</v>
      </c>
      <c r="D21">
        <v>164</v>
      </c>
      <c r="E21">
        <v>3425</v>
      </c>
      <c r="F21">
        <v>152185</v>
      </c>
      <c r="G21">
        <v>0</v>
      </c>
      <c r="H21">
        <v>0</v>
      </c>
      <c r="O21" t="s">
        <v>96</v>
      </c>
      <c r="P21">
        <f>SUM(D59:D61)</f>
        <v>504</v>
      </c>
      <c r="Q21">
        <f t="shared" ref="Q21:T21" si="24">SUM(E59:E61)</f>
        <v>8170</v>
      </c>
      <c r="R21">
        <f t="shared" si="24"/>
        <v>390745</v>
      </c>
      <c r="S21">
        <f t="shared" si="24"/>
        <v>174</v>
      </c>
      <c r="T21">
        <f t="shared" si="24"/>
        <v>163</v>
      </c>
    </row>
    <row r="22" spans="1:20" x14ac:dyDescent="0.25">
      <c r="A22" t="s">
        <v>26</v>
      </c>
      <c r="B22">
        <v>18525</v>
      </c>
      <c r="C22">
        <v>3232</v>
      </c>
      <c r="D22">
        <v>90</v>
      </c>
      <c r="E22">
        <v>800</v>
      </c>
      <c r="F22">
        <v>21757</v>
      </c>
      <c r="G22">
        <v>1</v>
      </c>
      <c r="H22">
        <v>2</v>
      </c>
      <c r="O22" t="s">
        <v>97</v>
      </c>
      <c r="P22">
        <f>SUM(D62:D64)</f>
        <v>386</v>
      </c>
      <c r="Q22">
        <f t="shared" ref="Q22:T22" si="25">SUM(E62:E64)</f>
        <v>4008</v>
      </c>
      <c r="R22">
        <f t="shared" si="25"/>
        <v>68885</v>
      </c>
      <c r="S22">
        <f t="shared" si="25"/>
        <v>89</v>
      </c>
      <c r="T22">
        <f t="shared" si="25"/>
        <v>98</v>
      </c>
    </row>
    <row r="23" spans="1:20" x14ac:dyDescent="0.25">
      <c r="A23" t="s">
        <v>27</v>
      </c>
      <c r="B23">
        <v>117657</v>
      </c>
      <c r="C23">
        <v>76171</v>
      </c>
      <c r="D23">
        <v>121</v>
      </c>
      <c r="E23">
        <v>4260</v>
      </c>
      <c r="F23">
        <v>193828</v>
      </c>
      <c r="G23">
        <v>1</v>
      </c>
      <c r="H23">
        <v>1</v>
      </c>
    </row>
    <row r="24" spans="1:20" x14ac:dyDescent="0.25">
      <c r="A24" t="s">
        <v>28</v>
      </c>
      <c r="B24">
        <v>49435</v>
      </c>
      <c r="C24">
        <v>9155</v>
      </c>
      <c r="D24">
        <v>323</v>
      </c>
      <c r="E24">
        <v>2800</v>
      </c>
      <c r="F24">
        <v>58590</v>
      </c>
      <c r="G24">
        <v>3</v>
      </c>
      <c r="H24">
        <v>2</v>
      </c>
    </row>
    <row r="25" spans="1:20" x14ac:dyDescent="0.25">
      <c r="A25" t="s">
        <v>29</v>
      </c>
      <c r="B25">
        <v>152326</v>
      </c>
      <c r="C25">
        <v>27338</v>
      </c>
      <c r="D25">
        <v>277</v>
      </c>
      <c r="E25">
        <v>3792</v>
      </c>
      <c r="F25">
        <v>179664</v>
      </c>
      <c r="G25">
        <v>0</v>
      </c>
      <c r="H25">
        <v>0</v>
      </c>
    </row>
    <row r="26" spans="1:20" x14ac:dyDescent="0.25">
      <c r="A26" t="s">
        <v>30</v>
      </c>
      <c r="B26">
        <v>161563</v>
      </c>
      <c r="C26">
        <v>11902</v>
      </c>
      <c r="D26">
        <v>331</v>
      </c>
      <c r="E26">
        <v>3202</v>
      </c>
      <c r="F26">
        <v>173465</v>
      </c>
      <c r="G26">
        <v>1</v>
      </c>
      <c r="H26">
        <v>0</v>
      </c>
    </row>
    <row r="27" spans="1:20" x14ac:dyDescent="0.25">
      <c r="A27" t="s">
        <v>31</v>
      </c>
      <c r="B27">
        <v>72286</v>
      </c>
      <c r="C27">
        <v>4169</v>
      </c>
      <c r="D27">
        <v>166</v>
      </c>
      <c r="E27">
        <v>2364</v>
      </c>
      <c r="F27">
        <v>76455</v>
      </c>
      <c r="G27">
        <v>1</v>
      </c>
      <c r="H27">
        <v>1</v>
      </c>
    </row>
    <row r="28" spans="1:20" x14ac:dyDescent="0.25">
      <c r="A28" t="s">
        <v>32</v>
      </c>
      <c r="B28">
        <v>961423</v>
      </c>
      <c r="C28">
        <v>6725</v>
      </c>
      <c r="D28">
        <v>154</v>
      </c>
      <c r="E28">
        <v>8122</v>
      </c>
      <c r="F28">
        <v>968148</v>
      </c>
      <c r="G28">
        <v>2</v>
      </c>
      <c r="H28">
        <v>2</v>
      </c>
    </row>
    <row r="29" spans="1:20" x14ac:dyDescent="0.25">
      <c r="A29" t="s">
        <v>33</v>
      </c>
      <c r="B29">
        <v>36034</v>
      </c>
      <c r="C29">
        <v>6876</v>
      </c>
      <c r="D29">
        <v>180</v>
      </c>
      <c r="E29">
        <v>1254</v>
      </c>
      <c r="F29">
        <v>42910</v>
      </c>
      <c r="G29">
        <v>0</v>
      </c>
      <c r="H29">
        <v>0</v>
      </c>
    </row>
    <row r="30" spans="1:20" x14ac:dyDescent="0.25">
      <c r="A30" t="s">
        <v>34</v>
      </c>
      <c r="B30">
        <v>79294</v>
      </c>
      <c r="C30">
        <v>10526</v>
      </c>
      <c r="D30">
        <v>252</v>
      </c>
      <c r="E30">
        <v>2265</v>
      </c>
      <c r="F30">
        <v>89820</v>
      </c>
      <c r="G30">
        <v>4</v>
      </c>
      <c r="H30">
        <v>3</v>
      </c>
    </row>
    <row r="31" spans="1:20" x14ac:dyDescent="0.25">
      <c r="A31" t="s">
        <v>35</v>
      </c>
      <c r="B31">
        <v>272786</v>
      </c>
      <c r="C31">
        <v>17979</v>
      </c>
      <c r="D31">
        <v>315</v>
      </c>
      <c r="E31">
        <v>3849</v>
      </c>
      <c r="F31">
        <v>290765</v>
      </c>
      <c r="G31">
        <v>0</v>
      </c>
      <c r="H31">
        <v>1</v>
      </c>
    </row>
    <row r="32" spans="1:20" x14ac:dyDescent="0.25">
      <c r="A32" t="s">
        <v>36</v>
      </c>
      <c r="B32">
        <v>1345702</v>
      </c>
      <c r="C32">
        <v>167356</v>
      </c>
      <c r="D32">
        <v>299</v>
      </c>
      <c r="E32">
        <v>11049</v>
      </c>
      <c r="F32">
        <v>1513058</v>
      </c>
      <c r="G32">
        <v>2</v>
      </c>
      <c r="H32">
        <v>2</v>
      </c>
    </row>
    <row r="33" spans="1:8" x14ac:dyDescent="0.25">
      <c r="A33" t="s">
        <v>37</v>
      </c>
      <c r="B33">
        <v>1051074</v>
      </c>
      <c r="C33">
        <v>43006</v>
      </c>
      <c r="D33">
        <v>302</v>
      </c>
      <c r="E33">
        <v>8909</v>
      </c>
      <c r="F33">
        <v>1094080</v>
      </c>
      <c r="G33">
        <v>7</v>
      </c>
      <c r="H33">
        <v>4</v>
      </c>
    </row>
    <row r="34" spans="1:8" x14ac:dyDescent="0.25">
      <c r="A34" t="s">
        <v>38</v>
      </c>
      <c r="B34">
        <v>802481</v>
      </c>
      <c r="C34">
        <v>782335</v>
      </c>
      <c r="D34">
        <v>338</v>
      </c>
      <c r="E34">
        <v>12166</v>
      </c>
      <c r="F34">
        <v>1584816</v>
      </c>
      <c r="G34">
        <v>6</v>
      </c>
      <c r="H34">
        <v>3</v>
      </c>
    </row>
    <row r="35" spans="1:8" x14ac:dyDescent="0.25">
      <c r="A35" t="s">
        <v>39</v>
      </c>
      <c r="B35">
        <v>597323</v>
      </c>
      <c r="C35">
        <v>107652</v>
      </c>
      <c r="D35">
        <v>367</v>
      </c>
      <c r="E35">
        <v>5623</v>
      </c>
      <c r="F35">
        <v>704975</v>
      </c>
      <c r="G35">
        <v>6</v>
      </c>
      <c r="H35">
        <v>6</v>
      </c>
    </row>
    <row r="36" spans="1:8" x14ac:dyDescent="0.25">
      <c r="A36" t="s">
        <v>40</v>
      </c>
      <c r="B36">
        <v>72108</v>
      </c>
      <c r="C36">
        <v>13382</v>
      </c>
      <c r="D36">
        <v>369</v>
      </c>
      <c r="E36">
        <v>2982</v>
      </c>
      <c r="F36">
        <v>85490</v>
      </c>
      <c r="G36">
        <v>1</v>
      </c>
      <c r="H36">
        <v>2</v>
      </c>
    </row>
    <row r="37" spans="1:8" x14ac:dyDescent="0.25">
      <c r="A37" t="s">
        <v>41</v>
      </c>
      <c r="B37">
        <v>64206</v>
      </c>
      <c r="C37">
        <v>5928</v>
      </c>
      <c r="D37">
        <v>375</v>
      </c>
      <c r="E37">
        <v>2220</v>
      </c>
      <c r="F37">
        <v>70134</v>
      </c>
      <c r="G37">
        <v>4</v>
      </c>
      <c r="H37">
        <v>4</v>
      </c>
    </row>
    <row r="38" spans="1:8" x14ac:dyDescent="0.25">
      <c r="A38" t="s">
        <v>42</v>
      </c>
      <c r="B38">
        <v>56659</v>
      </c>
      <c r="C38">
        <v>11550</v>
      </c>
      <c r="D38">
        <v>266</v>
      </c>
      <c r="E38">
        <v>2775</v>
      </c>
      <c r="F38">
        <v>68209</v>
      </c>
      <c r="G38">
        <v>4</v>
      </c>
      <c r="H38">
        <v>3</v>
      </c>
    </row>
    <row r="39" spans="1:8" x14ac:dyDescent="0.25">
      <c r="A39" t="s">
        <v>43</v>
      </c>
      <c r="B39">
        <v>26592</v>
      </c>
      <c r="C39">
        <v>3290</v>
      </c>
      <c r="D39">
        <v>177</v>
      </c>
      <c r="E39">
        <v>1096</v>
      </c>
      <c r="F39">
        <v>29882</v>
      </c>
      <c r="G39">
        <v>4</v>
      </c>
      <c r="H39">
        <v>4</v>
      </c>
    </row>
    <row r="40" spans="1:8" x14ac:dyDescent="0.25">
      <c r="A40" t="s">
        <v>44</v>
      </c>
      <c r="B40">
        <v>133396</v>
      </c>
      <c r="C40">
        <v>10377</v>
      </c>
      <c r="D40">
        <v>259</v>
      </c>
      <c r="E40">
        <v>3893</v>
      </c>
      <c r="F40">
        <v>143773</v>
      </c>
      <c r="G40">
        <v>3</v>
      </c>
      <c r="H40">
        <v>4</v>
      </c>
    </row>
    <row r="41" spans="1:8" x14ac:dyDescent="0.25">
      <c r="A41" t="s">
        <v>45</v>
      </c>
      <c r="B41">
        <v>210407</v>
      </c>
      <c r="C41">
        <v>116489</v>
      </c>
      <c r="D41">
        <v>452</v>
      </c>
      <c r="E41">
        <v>5412</v>
      </c>
      <c r="F41">
        <v>326896</v>
      </c>
      <c r="G41">
        <v>6</v>
      </c>
      <c r="H41">
        <v>7</v>
      </c>
    </row>
    <row r="42" spans="1:8" x14ac:dyDescent="0.25">
      <c r="A42" t="s">
        <v>46</v>
      </c>
      <c r="B42">
        <v>118145</v>
      </c>
      <c r="C42">
        <v>19014</v>
      </c>
      <c r="D42">
        <v>366</v>
      </c>
      <c r="E42">
        <v>2628</v>
      </c>
      <c r="F42">
        <v>137159</v>
      </c>
      <c r="G42">
        <v>2</v>
      </c>
      <c r="H42">
        <v>1</v>
      </c>
    </row>
    <row r="43" spans="1:8" x14ac:dyDescent="0.25">
      <c r="A43" t="s">
        <v>47</v>
      </c>
      <c r="B43">
        <v>66776</v>
      </c>
      <c r="C43">
        <v>14660</v>
      </c>
      <c r="D43">
        <v>422</v>
      </c>
      <c r="E43">
        <v>2958</v>
      </c>
      <c r="F43">
        <v>81436</v>
      </c>
      <c r="G43">
        <v>0</v>
      </c>
      <c r="H43">
        <v>0</v>
      </c>
    </row>
    <row r="44" spans="1:8" x14ac:dyDescent="0.25">
      <c r="A44" t="s">
        <v>48</v>
      </c>
      <c r="B44">
        <v>57815</v>
      </c>
      <c r="C44">
        <v>10605</v>
      </c>
      <c r="D44">
        <v>346</v>
      </c>
      <c r="E44">
        <v>2412</v>
      </c>
      <c r="F44">
        <v>68420</v>
      </c>
      <c r="G44">
        <v>3</v>
      </c>
      <c r="H44">
        <v>5</v>
      </c>
    </row>
    <row r="45" spans="1:8" x14ac:dyDescent="0.25">
      <c r="A45" t="s">
        <v>49</v>
      </c>
      <c r="B45">
        <v>3155302</v>
      </c>
      <c r="C45">
        <v>10686</v>
      </c>
      <c r="D45">
        <v>492</v>
      </c>
      <c r="E45">
        <v>4513</v>
      </c>
      <c r="F45">
        <v>3165988</v>
      </c>
      <c r="G45">
        <v>3</v>
      </c>
      <c r="H45">
        <v>3</v>
      </c>
    </row>
    <row r="46" spans="1:8" x14ac:dyDescent="0.25">
      <c r="A46" t="s">
        <v>50</v>
      </c>
      <c r="B46">
        <v>63413</v>
      </c>
      <c r="C46">
        <v>15187</v>
      </c>
      <c r="D46">
        <v>262</v>
      </c>
      <c r="E46">
        <v>1831</v>
      </c>
      <c r="F46">
        <v>78600</v>
      </c>
      <c r="G46">
        <v>5</v>
      </c>
      <c r="H46">
        <v>6</v>
      </c>
    </row>
    <row r="47" spans="1:8" x14ac:dyDescent="0.25">
      <c r="A47" t="s">
        <v>51</v>
      </c>
      <c r="B47">
        <v>80040</v>
      </c>
      <c r="C47">
        <v>6343</v>
      </c>
      <c r="D47">
        <v>380</v>
      </c>
      <c r="E47">
        <v>2228</v>
      </c>
      <c r="F47">
        <v>86383</v>
      </c>
      <c r="G47">
        <v>8</v>
      </c>
      <c r="H47">
        <v>7</v>
      </c>
    </row>
    <row r="48" spans="1:8" x14ac:dyDescent="0.25">
      <c r="A48" t="s">
        <v>52</v>
      </c>
      <c r="B48">
        <v>237486</v>
      </c>
      <c r="C48">
        <v>6571</v>
      </c>
      <c r="D48">
        <v>276</v>
      </c>
      <c r="E48">
        <v>1986</v>
      </c>
      <c r="F48">
        <v>244057</v>
      </c>
      <c r="G48">
        <v>14</v>
      </c>
      <c r="H48">
        <v>16</v>
      </c>
    </row>
    <row r="49" spans="1:8" x14ac:dyDescent="0.25">
      <c r="A49" t="s">
        <v>53</v>
      </c>
      <c r="B49">
        <v>200545</v>
      </c>
      <c r="C49">
        <v>2296</v>
      </c>
      <c r="D49">
        <v>213</v>
      </c>
      <c r="E49">
        <v>3699</v>
      </c>
      <c r="F49">
        <v>202841</v>
      </c>
      <c r="G49">
        <v>5</v>
      </c>
      <c r="H49">
        <v>5</v>
      </c>
    </row>
    <row r="50" spans="1:8" x14ac:dyDescent="0.25">
      <c r="A50" t="s">
        <v>54</v>
      </c>
      <c r="B50">
        <v>597915</v>
      </c>
      <c r="C50">
        <v>7467</v>
      </c>
      <c r="D50">
        <v>224</v>
      </c>
      <c r="E50">
        <v>3574</v>
      </c>
      <c r="F50">
        <v>605382</v>
      </c>
      <c r="G50">
        <v>10</v>
      </c>
      <c r="H50">
        <v>10</v>
      </c>
    </row>
    <row r="51" spans="1:8" x14ac:dyDescent="0.25">
      <c r="A51" t="s">
        <v>55</v>
      </c>
      <c r="B51">
        <v>110539</v>
      </c>
      <c r="C51">
        <v>28125</v>
      </c>
      <c r="D51">
        <v>209</v>
      </c>
      <c r="E51">
        <v>3413</v>
      </c>
      <c r="F51">
        <v>138664</v>
      </c>
      <c r="G51">
        <v>4</v>
      </c>
      <c r="H51">
        <v>2</v>
      </c>
    </row>
    <row r="52" spans="1:8" x14ac:dyDescent="0.25">
      <c r="A52" t="s">
        <v>56</v>
      </c>
      <c r="B52">
        <v>90865</v>
      </c>
      <c r="C52">
        <v>64631</v>
      </c>
      <c r="D52">
        <v>261</v>
      </c>
      <c r="E52">
        <v>3247</v>
      </c>
      <c r="F52">
        <v>155496</v>
      </c>
      <c r="G52">
        <v>10</v>
      </c>
      <c r="H52">
        <v>13</v>
      </c>
    </row>
    <row r="53" spans="1:8" x14ac:dyDescent="0.25">
      <c r="A53" t="s">
        <v>57</v>
      </c>
      <c r="B53">
        <v>779236</v>
      </c>
      <c r="C53">
        <v>329797</v>
      </c>
      <c r="D53">
        <v>339</v>
      </c>
      <c r="E53">
        <v>12320</v>
      </c>
      <c r="F53">
        <v>1109033</v>
      </c>
      <c r="G53">
        <v>5</v>
      </c>
      <c r="H53">
        <v>5</v>
      </c>
    </row>
    <row r="54" spans="1:8" x14ac:dyDescent="0.25">
      <c r="A54" t="s">
        <v>58</v>
      </c>
      <c r="B54">
        <v>85638</v>
      </c>
      <c r="C54">
        <v>26487</v>
      </c>
      <c r="D54">
        <v>329</v>
      </c>
      <c r="E54">
        <v>2647</v>
      </c>
      <c r="F54">
        <v>112125</v>
      </c>
      <c r="G54">
        <v>1</v>
      </c>
      <c r="H54">
        <v>1</v>
      </c>
    </row>
    <row r="55" spans="1:8" x14ac:dyDescent="0.25">
      <c r="A55" t="s">
        <v>59</v>
      </c>
      <c r="B55">
        <v>40536</v>
      </c>
      <c r="C55">
        <v>52127</v>
      </c>
      <c r="D55">
        <v>298</v>
      </c>
      <c r="E55">
        <v>1592</v>
      </c>
      <c r="F55">
        <v>92663</v>
      </c>
      <c r="G55">
        <v>28</v>
      </c>
      <c r="H55">
        <v>28</v>
      </c>
    </row>
    <row r="56" spans="1:8" x14ac:dyDescent="0.25">
      <c r="A56" t="s">
        <v>60</v>
      </c>
      <c r="B56">
        <v>71239</v>
      </c>
      <c r="C56">
        <v>31931</v>
      </c>
      <c r="D56">
        <v>310</v>
      </c>
      <c r="E56">
        <v>5208</v>
      </c>
      <c r="F56">
        <v>103170</v>
      </c>
      <c r="G56">
        <v>66</v>
      </c>
      <c r="H56">
        <v>68</v>
      </c>
    </row>
    <row r="57" spans="1:8" x14ac:dyDescent="0.25">
      <c r="A57" t="s">
        <v>61</v>
      </c>
      <c r="B57">
        <v>25723</v>
      </c>
      <c r="C57">
        <v>60636</v>
      </c>
      <c r="D57">
        <v>175</v>
      </c>
      <c r="E57">
        <v>1648</v>
      </c>
      <c r="F57">
        <v>86359</v>
      </c>
      <c r="G57">
        <v>7</v>
      </c>
      <c r="H57">
        <v>7</v>
      </c>
    </row>
    <row r="58" spans="1:8" x14ac:dyDescent="0.25">
      <c r="A58" t="s">
        <v>62</v>
      </c>
      <c r="B58">
        <v>35804</v>
      </c>
      <c r="C58">
        <v>13086</v>
      </c>
      <c r="D58">
        <v>237</v>
      </c>
      <c r="E58">
        <v>1925</v>
      </c>
      <c r="F58">
        <v>48890</v>
      </c>
      <c r="G58">
        <v>9</v>
      </c>
      <c r="H58">
        <v>10</v>
      </c>
    </row>
    <row r="59" spans="1:8" x14ac:dyDescent="0.25">
      <c r="A59" t="s">
        <v>63</v>
      </c>
      <c r="B59">
        <v>214741</v>
      </c>
      <c r="C59">
        <v>13876</v>
      </c>
      <c r="D59">
        <v>123</v>
      </c>
      <c r="E59">
        <v>3430</v>
      </c>
      <c r="F59">
        <v>228617</v>
      </c>
      <c r="G59">
        <v>142</v>
      </c>
      <c r="H59">
        <v>132</v>
      </c>
    </row>
    <row r="60" spans="1:8" x14ac:dyDescent="0.25">
      <c r="A60" t="s">
        <v>64</v>
      </c>
      <c r="B60">
        <v>75307</v>
      </c>
      <c r="C60">
        <v>56668</v>
      </c>
      <c r="D60">
        <v>210</v>
      </c>
      <c r="E60">
        <v>3200</v>
      </c>
      <c r="F60">
        <v>131975</v>
      </c>
      <c r="G60">
        <v>14</v>
      </c>
      <c r="H60">
        <v>13</v>
      </c>
    </row>
    <row r="61" spans="1:8" x14ac:dyDescent="0.25">
      <c r="A61" t="s">
        <v>65</v>
      </c>
      <c r="B61">
        <v>23156</v>
      </c>
      <c r="C61">
        <v>6997</v>
      </c>
      <c r="D61">
        <v>171</v>
      </c>
      <c r="E61">
        <v>1540</v>
      </c>
      <c r="F61">
        <v>30153</v>
      </c>
      <c r="G61">
        <v>18</v>
      </c>
      <c r="H61">
        <v>18</v>
      </c>
    </row>
    <row r="62" spans="1:8" x14ac:dyDescent="0.25">
      <c r="A62" t="s">
        <v>66</v>
      </c>
      <c r="B62">
        <v>30549</v>
      </c>
      <c r="C62">
        <v>3482</v>
      </c>
      <c r="D62">
        <v>134</v>
      </c>
      <c r="E62">
        <v>2019</v>
      </c>
      <c r="F62">
        <v>34031</v>
      </c>
      <c r="G62">
        <v>28</v>
      </c>
      <c r="H62">
        <v>34</v>
      </c>
    </row>
    <row r="63" spans="1:8" x14ac:dyDescent="0.25">
      <c r="A63" t="s">
        <v>67</v>
      </c>
      <c r="B63">
        <v>10281</v>
      </c>
      <c r="C63">
        <v>4747</v>
      </c>
      <c r="D63">
        <v>133</v>
      </c>
      <c r="E63">
        <v>1139</v>
      </c>
      <c r="F63">
        <v>15028</v>
      </c>
      <c r="G63">
        <v>28</v>
      </c>
      <c r="H63">
        <v>29</v>
      </c>
    </row>
    <row r="64" spans="1:8" x14ac:dyDescent="0.25">
      <c r="A64" t="s">
        <v>68</v>
      </c>
      <c r="B64">
        <v>13794</v>
      </c>
      <c r="C64">
        <v>6032</v>
      </c>
      <c r="D64">
        <v>119</v>
      </c>
      <c r="E64">
        <v>850</v>
      </c>
      <c r="F64">
        <v>19826</v>
      </c>
      <c r="G64">
        <v>33</v>
      </c>
      <c r="H64">
        <v>35</v>
      </c>
    </row>
    <row r="65" spans="1:8" x14ac:dyDescent="0.25">
      <c r="A65" t="s">
        <v>69</v>
      </c>
      <c r="B65">
        <v>46132</v>
      </c>
      <c r="C65">
        <v>4172</v>
      </c>
      <c r="D65">
        <v>192</v>
      </c>
      <c r="E65">
        <v>1669</v>
      </c>
      <c r="F65">
        <v>50304</v>
      </c>
      <c r="G65">
        <v>66</v>
      </c>
      <c r="H65">
        <v>67</v>
      </c>
    </row>
    <row r="72" spans="1:8" x14ac:dyDescent="0.25">
      <c r="A72" t="s">
        <v>70</v>
      </c>
      <c r="B72">
        <v>1927</v>
      </c>
      <c r="C72">
        <v>54</v>
      </c>
      <c r="D72">
        <v>22</v>
      </c>
      <c r="E72">
        <v>80</v>
      </c>
      <c r="F72">
        <v>1981</v>
      </c>
      <c r="G72">
        <v>9</v>
      </c>
      <c r="H7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AspectJ</vt:lpstr>
      <vt:lpstr>Spring 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Karsten</dc:creator>
  <cp:lastModifiedBy>Sander Karsten</cp:lastModifiedBy>
  <dcterms:created xsi:type="dcterms:W3CDTF">2021-05-10T16:55:38Z</dcterms:created>
  <dcterms:modified xsi:type="dcterms:W3CDTF">2021-05-13T17:40:06Z</dcterms:modified>
</cp:coreProperties>
</file>