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31" i="1"/>
  <c r="D31"/>
  <c r="C31"/>
  <c r="E29"/>
  <c r="E28"/>
  <c r="E27"/>
  <c r="E31" s="1"/>
  <c r="E26"/>
  <c r="E25"/>
  <c r="E15"/>
  <c r="F15" s="1"/>
  <c r="F11"/>
  <c r="E11"/>
  <c r="G11" s="1"/>
  <c r="E10"/>
  <c r="F10" s="1"/>
  <c r="F9"/>
  <c r="E9"/>
  <c r="G9" s="1"/>
  <c r="E8"/>
  <c r="F8" s="1"/>
  <c r="F7"/>
  <c r="E7"/>
  <c r="G7" s="1"/>
  <c r="E6"/>
  <c r="F6" s="1"/>
  <c r="F5"/>
  <c r="E5"/>
  <c r="G5" s="1"/>
  <c r="E4"/>
  <c r="F4" s="1"/>
  <c r="G6" l="1"/>
  <c r="G10"/>
  <c r="G4"/>
  <c r="G8"/>
  <c r="G15"/>
  <c r="G19" l="1"/>
</calcChain>
</file>

<file path=xl/sharedStrings.xml><?xml version="1.0" encoding="utf-8"?>
<sst xmlns="http://schemas.openxmlformats.org/spreadsheetml/2006/main" count="77" uniqueCount="51">
  <si>
    <t>SL No.</t>
  </si>
  <si>
    <t>Billed Information</t>
  </si>
  <si>
    <t>QTY</t>
  </si>
  <si>
    <t>Unit Rate</t>
  </si>
  <si>
    <t>Total</t>
  </si>
  <si>
    <t>Tax</t>
  </si>
  <si>
    <t>WareHouse</t>
  </si>
  <si>
    <t>Customer</t>
  </si>
  <si>
    <t>Solar Modules - 100Wp</t>
  </si>
  <si>
    <t>CHN</t>
  </si>
  <si>
    <t>Shine Green</t>
  </si>
  <si>
    <t>Solar Water Heater 100LPD - FPC</t>
  </si>
  <si>
    <t>HYD</t>
  </si>
  <si>
    <t>Haras Solutions</t>
  </si>
  <si>
    <t>Solar Modules - 260Wp</t>
  </si>
  <si>
    <t>Nova Energy Corp</t>
  </si>
  <si>
    <t>Solar Modules - 265Wp</t>
  </si>
  <si>
    <t>SRP Clean Energy pvt ltd</t>
  </si>
  <si>
    <t>Solar Water Heater 100LPD - ETC</t>
  </si>
  <si>
    <t>Solar Modules - 60Wp</t>
  </si>
  <si>
    <t>Annai Electricals &amp; Hardwares</t>
  </si>
  <si>
    <t>Solar Modules - 150Wp</t>
  </si>
  <si>
    <t>Winmin power</t>
  </si>
  <si>
    <t>Solar Water Heater 1500LPD - FPC</t>
  </si>
  <si>
    <t>Laxmi Hotel</t>
  </si>
  <si>
    <t>Solar Power Plant - 20 KW</t>
  </si>
  <si>
    <t>Subulakshmi Nursing Home</t>
  </si>
  <si>
    <t>Solar Power Plant - 7 KW (SECI)</t>
  </si>
  <si>
    <t>Dr.Subramaniam</t>
  </si>
  <si>
    <t>Solar water heater - 200LPD</t>
  </si>
  <si>
    <t>Solar Power Plant - 4 KW (SECI)</t>
  </si>
  <si>
    <t>Sollin Selvan</t>
  </si>
  <si>
    <t>July Month - South Sales / JULY-2017</t>
  </si>
  <si>
    <t>Agent</t>
  </si>
  <si>
    <t>Remarks</t>
  </si>
  <si>
    <t>GG Enterprises</t>
  </si>
  <si>
    <t>Mohan Rao</t>
  </si>
  <si>
    <t>SRP</t>
  </si>
  <si>
    <t>Srinivasan</t>
  </si>
  <si>
    <t xml:space="preserve">Winstar </t>
  </si>
  <si>
    <t>Varalakshmi</t>
  </si>
  <si>
    <t>Sold</t>
  </si>
  <si>
    <t>Instock</t>
  </si>
  <si>
    <t>Solar Modules - 265wp</t>
  </si>
  <si>
    <t>Solar Modules - 325wp</t>
  </si>
  <si>
    <t>Solar Modules - 100wp</t>
  </si>
  <si>
    <t>Solar Modules - 150wp</t>
  </si>
  <si>
    <t>Item Description</t>
  </si>
  <si>
    <t>Qty Received</t>
  </si>
  <si>
    <t>Stock Required</t>
  </si>
  <si>
    <t>Chennai - Stock Position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</si>
</sst>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right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1" fillId="4" borderId="2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0" borderId="0" xfId="0" applyFill="1" applyBorder="1"/>
    <xf numFmtId="0" fontId="0" fillId="4" borderId="1" xfId="0" applyFill="1" applyBorder="1"/>
    <xf numFmtId="0" fontId="0" fillId="5" borderId="1" xfId="0" applyFill="1" applyBorder="1"/>
    <xf numFmtId="0" fontId="0" fillId="2" borderId="1" xfId="0" applyFill="1" applyBorder="1" applyAlignment="1">
      <alignment wrapText="1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31"/>
  <sheetViews>
    <sheetView tabSelected="1" topLeftCell="A3" workbookViewId="0">
      <selection activeCell="C20" sqref="C20"/>
    </sheetView>
  </sheetViews>
  <sheetFormatPr defaultRowHeight="15"/>
  <cols>
    <col min="2" max="2" width="31" bestFit="1" customWidth="1"/>
    <col min="3" max="3" width="9.5703125" customWidth="1"/>
    <col min="7" max="7" width="10.42578125" customWidth="1"/>
    <col min="8" max="8" width="11.42578125" bestFit="1" customWidth="1"/>
    <col min="9" max="9" width="27.7109375" bestFit="1" customWidth="1"/>
    <col min="10" max="10" width="14.140625" bestFit="1" customWidth="1"/>
    <col min="11" max="11" width="11.85546875" bestFit="1" customWidth="1"/>
  </cols>
  <sheetData>
    <row r="2" spans="1:11">
      <c r="A2" s="11" t="s">
        <v>32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2" t="s">
        <v>4</v>
      </c>
      <c r="H3" s="2" t="s">
        <v>6</v>
      </c>
      <c r="I3" s="2" t="s">
        <v>7</v>
      </c>
      <c r="J3" s="2" t="s">
        <v>33</v>
      </c>
      <c r="K3" s="2" t="s">
        <v>34</v>
      </c>
    </row>
    <row r="4" spans="1:11">
      <c r="A4" s="3">
        <v>1</v>
      </c>
      <c r="B4" s="4" t="s">
        <v>8</v>
      </c>
      <c r="C4" s="5">
        <v>20</v>
      </c>
      <c r="D4" s="5">
        <v>3150</v>
      </c>
      <c r="E4" s="6">
        <f t="shared" ref="E4:E10" si="0">C4*D4</f>
        <v>63000</v>
      </c>
      <c r="F4" s="6">
        <f t="shared" ref="F4:F10" si="1">E4*5%</f>
        <v>3150</v>
      </c>
      <c r="G4" s="6">
        <f t="shared" ref="G4:G10" si="2">E4+F4</f>
        <v>66150</v>
      </c>
      <c r="H4" s="6" t="s">
        <v>9</v>
      </c>
      <c r="I4" s="6" t="s">
        <v>10</v>
      </c>
      <c r="J4" s="6"/>
    </row>
    <row r="5" spans="1:11">
      <c r="A5" s="3">
        <v>2</v>
      </c>
      <c r="B5" s="4" t="s">
        <v>11</v>
      </c>
      <c r="C5" s="5">
        <v>1</v>
      </c>
      <c r="D5" s="5">
        <v>23500</v>
      </c>
      <c r="E5" s="6">
        <f t="shared" si="0"/>
        <v>23500</v>
      </c>
      <c r="F5" s="6">
        <f t="shared" si="1"/>
        <v>1175</v>
      </c>
      <c r="G5" s="6">
        <f t="shared" si="2"/>
        <v>24675</v>
      </c>
      <c r="H5" s="6" t="s">
        <v>12</v>
      </c>
      <c r="I5" s="6" t="s">
        <v>13</v>
      </c>
      <c r="J5" s="6" t="s">
        <v>35</v>
      </c>
    </row>
    <row r="6" spans="1:11">
      <c r="A6" s="3">
        <v>3</v>
      </c>
      <c r="B6" s="6" t="s">
        <v>14</v>
      </c>
      <c r="C6" s="6">
        <v>16</v>
      </c>
      <c r="D6" s="6">
        <v>6760</v>
      </c>
      <c r="E6" s="6">
        <f t="shared" si="0"/>
        <v>108160</v>
      </c>
      <c r="F6" s="6">
        <f t="shared" si="1"/>
        <v>5408</v>
      </c>
      <c r="G6" s="6">
        <f t="shared" si="2"/>
        <v>113568</v>
      </c>
      <c r="H6" s="6" t="s">
        <v>9</v>
      </c>
      <c r="I6" s="6" t="s">
        <v>15</v>
      </c>
      <c r="J6" s="6"/>
    </row>
    <row r="7" spans="1:11">
      <c r="A7" s="3">
        <v>4</v>
      </c>
      <c r="B7" s="6" t="s">
        <v>16</v>
      </c>
      <c r="C7" s="6">
        <v>12</v>
      </c>
      <c r="D7" s="6">
        <v>7420</v>
      </c>
      <c r="E7" s="6">
        <f t="shared" si="0"/>
        <v>89040</v>
      </c>
      <c r="F7" s="6">
        <f t="shared" si="1"/>
        <v>4452</v>
      </c>
      <c r="G7" s="6">
        <f t="shared" si="2"/>
        <v>93492</v>
      </c>
      <c r="H7" s="6" t="s">
        <v>9</v>
      </c>
      <c r="I7" s="6" t="s">
        <v>17</v>
      </c>
      <c r="J7" s="6"/>
    </row>
    <row r="8" spans="1:11">
      <c r="A8" s="3">
        <v>5</v>
      </c>
      <c r="B8" s="6" t="s">
        <v>18</v>
      </c>
      <c r="C8" s="6">
        <v>1</v>
      </c>
      <c r="D8" s="6">
        <v>9600</v>
      </c>
      <c r="E8" s="6">
        <f t="shared" si="0"/>
        <v>9600</v>
      </c>
      <c r="F8" s="6">
        <f t="shared" si="1"/>
        <v>480</v>
      </c>
      <c r="G8" s="6">
        <f t="shared" si="2"/>
        <v>10080</v>
      </c>
      <c r="H8" s="6" t="s">
        <v>9</v>
      </c>
      <c r="I8" s="6" t="s">
        <v>17</v>
      </c>
      <c r="J8" s="6"/>
    </row>
    <row r="9" spans="1:11">
      <c r="A9" s="3">
        <v>6</v>
      </c>
      <c r="B9" s="6" t="s">
        <v>19</v>
      </c>
      <c r="C9" s="6">
        <v>10</v>
      </c>
      <c r="D9" s="6">
        <v>2040</v>
      </c>
      <c r="E9" s="6">
        <f t="shared" si="0"/>
        <v>20400</v>
      </c>
      <c r="F9" s="6">
        <f t="shared" si="1"/>
        <v>1020</v>
      </c>
      <c r="G9" s="6">
        <f t="shared" si="2"/>
        <v>21420</v>
      </c>
      <c r="H9" s="6" t="s">
        <v>12</v>
      </c>
      <c r="I9" s="6" t="s">
        <v>20</v>
      </c>
      <c r="J9" s="6" t="s">
        <v>36</v>
      </c>
    </row>
    <row r="10" spans="1:11">
      <c r="A10" s="7">
        <v>7</v>
      </c>
      <c r="B10" s="4" t="s">
        <v>21</v>
      </c>
      <c r="C10" s="5">
        <v>3</v>
      </c>
      <c r="D10" s="5">
        <v>5300</v>
      </c>
      <c r="E10" s="8">
        <f t="shared" si="0"/>
        <v>15900</v>
      </c>
      <c r="F10" s="8">
        <f t="shared" si="1"/>
        <v>795</v>
      </c>
      <c r="G10" s="8">
        <f t="shared" si="2"/>
        <v>16695</v>
      </c>
      <c r="H10" s="6" t="s">
        <v>9</v>
      </c>
      <c r="I10" s="6" t="s">
        <v>22</v>
      </c>
      <c r="J10" s="6" t="s">
        <v>37</v>
      </c>
    </row>
    <row r="11" spans="1:11">
      <c r="A11" s="9">
        <v>8</v>
      </c>
      <c r="B11" s="10" t="s">
        <v>23</v>
      </c>
      <c r="C11" s="10">
        <v>1</v>
      </c>
      <c r="D11" s="10">
        <v>275000</v>
      </c>
      <c r="E11" s="10">
        <f>C11*D11</f>
        <v>275000</v>
      </c>
      <c r="F11" s="10">
        <f>E11*5%</f>
        <v>13750</v>
      </c>
      <c r="G11" s="10">
        <f>E11+F11</f>
        <v>288750</v>
      </c>
      <c r="H11" s="6" t="s">
        <v>12</v>
      </c>
      <c r="I11" s="6" t="s">
        <v>24</v>
      </c>
      <c r="J11" s="6" t="s">
        <v>35</v>
      </c>
    </row>
    <row r="12" spans="1:11">
      <c r="A12" s="9">
        <v>9</v>
      </c>
      <c r="B12" s="10" t="s">
        <v>25</v>
      </c>
      <c r="C12" s="10">
        <v>1</v>
      </c>
      <c r="D12" s="10"/>
      <c r="E12" s="10"/>
      <c r="F12" s="10"/>
      <c r="G12" s="10">
        <v>1260000</v>
      </c>
      <c r="H12" s="6" t="s">
        <v>12</v>
      </c>
      <c r="I12" s="6" t="s">
        <v>26</v>
      </c>
      <c r="J12" s="6" t="s">
        <v>38</v>
      </c>
    </row>
    <row r="13" spans="1:11">
      <c r="A13" s="9">
        <v>10</v>
      </c>
      <c r="B13" s="10" t="s">
        <v>27</v>
      </c>
      <c r="C13" s="10">
        <v>1</v>
      </c>
      <c r="D13" s="10"/>
      <c r="E13" s="10"/>
      <c r="F13" s="10"/>
      <c r="G13" s="10">
        <v>378000</v>
      </c>
      <c r="H13" s="6" t="s">
        <v>12</v>
      </c>
      <c r="I13" s="6" t="s">
        <v>28</v>
      </c>
      <c r="J13" s="6" t="s">
        <v>38</v>
      </c>
    </row>
    <row r="14" spans="1:11">
      <c r="A14" s="9">
        <v>11</v>
      </c>
      <c r="B14" s="10" t="s">
        <v>29</v>
      </c>
      <c r="C14" s="10">
        <v>1</v>
      </c>
      <c r="D14" s="10"/>
      <c r="E14" s="10"/>
      <c r="F14" s="10"/>
      <c r="G14" s="10">
        <v>20000</v>
      </c>
      <c r="H14" s="6" t="s">
        <v>12</v>
      </c>
      <c r="I14" s="6" t="s">
        <v>28</v>
      </c>
      <c r="J14" s="6" t="s">
        <v>38</v>
      </c>
    </row>
    <row r="15" spans="1:11">
      <c r="A15" s="9">
        <v>12</v>
      </c>
      <c r="B15" s="10" t="s">
        <v>16</v>
      </c>
      <c r="C15" s="10">
        <v>6</v>
      </c>
      <c r="D15" s="10">
        <v>7155</v>
      </c>
      <c r="E15" s="10">
        <f>C15*D15</f>
        <v>42930</v>
      </c>
      <c r="F15" s="10">
        <f>E15*5%</f>
        <v>2146.5</v>
      </c>
      <c r="G15" s="10">
        <f>E15+F15</f>
        <v>45076.5</v>
      </c>
      <c r="H15" s="6" t="s">
        <v>9</v>
      </c>
      <c r="I15" s="6" t="s">
        <v>39</v>
      </c>
      <c r="J15" s="6"/>
      <c r="K15" t="s">
        <v>40</v>
      </c>
    </row>
    <row r="16" spans="1:11">
      <c r="A16" s="9">
        <v>13</v>
      </c>
      <c r="B16" s="10" t="s">
        <v>30</v>
      </c>
      <c r="C16" s="10">
        <v>1</v>
      </c>
      <c r="D16" s="10"/>
      <c r="E16" s="10"/>
      <c r="F16" s="10"/>
      <c r="G16" s="10">
        <v>216000</v>
      </c>
      <c r="H16" s="6" t="s">
        <v>12</v>
      </c>
      <c r="I16" s="6" t="s">
        <v>31</v>
      </c>
      <c r="J16" s="6" t="s">
        <v>37</v>
      </c>
    </row>
    <row r="17" spans="1:10">
      <c r="A17" s="9">
        <v>14</v>
      </c>
      <c r="B17" s="10" t="s">
        <v>29</v>
      </c>
      <c r="C17" s="10">
        <v>1</v>
      </c>
      <c r="D17" s="10"/>
      <c r="E17" s="10"/>
      <c r="F17" s="10"/>
      <c r="G17" s="10">
        <v>37000</v>
      </c>
      <c r="H17" s="6" t="s">
        <v>12</v>
      </c>
      <c r="I17" s="6" t="s">
        <v>31</v>
      </c>
      <c r="J17" s="6" t="s">
        <v>37</v>
      </c>
    </row>
    <row r="18" spans="1:10">
      <c r="A18" s="3"/>
      <c r="B18" s="6"/>
      <c r="C18" s="6"/>
      <c r="D18" s="6"/>
      <c r="E18" s="6"/>
      <c r="F18" s="6"/>
      <c r="G18" s="6"/>
    </row>
    <row r="19" spans="1:10">
      <c r="A19" s="3"/>
      <c r="B19" s="6"/>
      <c r="C19" s="6"/>
      <c r="D19" s="6"/>
      <c r="E19" s="6"/>
      <c r="F19" s="6"/>
      <c r="G19" s="6">
        <f>SUM(G4:G18)</f>
        <v>2590906.5</v>
      </c>
    </row>
    <row r="22" spans="1:10">
      <c r="A22" s="19" t="s">
        <v>50</v>
      </c>
      <c r="B22" s="19"/>
      <c r="C22" s="19"/>
      <c r="D22" s="19"/>
      <c r="E22" s="19"/>
      <c r="F22" s="19"/>
      <c r="G22" s="19"/>
    </row>
    <row r="24" spans="1:10" ht="30">
      <c r="A24" s="13" t="s">
        <v>0</v>
      </c>
      <c r="B24" s="13" t="s">
        <v>47</v>
      </c>
      <c r="C24" s="14" t="s">
        <v>48</v>
      </c>
      <c r="D24" s="12" t="s">
        <v>41</v>
      </c>
      <c r="E24" s="12" t="s">
        <v>42</v>
      </c>
      <c r="G24" s="18" t="s">
        <v>49</v>
      </c>
      <c r="H24" s="15"/>
    </row>
    <row r="25" spans="1:10">
      <c r="A25" s="3">
        <v>1</v>
      </c>
      <c r="B25" s="6" t="s">
        <v>43</v>
      </c>
      <c r="C25" s="9">
        <v>48</v>
      </c>
      <c r="D25" s="16">
        <v>34</v>
      </c>
      <c r="E25" s="17">
        <f>C25-D25</f>
        <v>14</v>
      </c>
      <c r="G25" s="3">
        <v>50</v>
      </c>
      <c r="H25" s="15"/>
    </row>
    <row r="26" spans="1:10">
      <c r="A26" s="3">
        <v>2</v>
      </c>
      <c r="B26" s="6" t="s">
        <v>44</v>
      </c>
      <c r="C26" s="9">
        <v>10</v>
      </c>
      <c r="D26" s="16">
        <v>0</v>
      </c>
      <c r="E26" s="17">
        <f>C26-D26</f>
        <v>10</v>
      </c>
      <c r="G26" s="3">
        <v>20</v>
      </c>
      <c r="H26" s="15"/>
    </row>
    <row r="27" spans="1:10">
      <c r="A27" s="3">
        <v>3</v>
      </c>
      <c r="B27" s="6" t="s">
        <v>45</v>
      </c>
      <c r="C27" s="9">
        <v>30</v>
      </c>
      <c r="D27" s="16">
        <v>20</v>
      </c>
      <c r="E27" s="17">
        <f>C27-D27</f>
        <v>10</v>
      </c>
      <c r="G27" s="3">
        <v>0</v>
      </c>
      <c r="H27" s="15"/>
    </row>
    <row r="28" spans="1:10">
      <c r="A28" s="3">
        <v>4</v>
      </c>
      <c r="B28" s="6" t="s">
        <v>46</v>
      </c>
      <c r="C28" s="9">
        <v>10</v>
      </c>
      <c r="D28" s="16">
        <v>3</v>
      </c>
      <c r="E28" s="17">
        <f>C28-D28</f>
        <v>7</v>
      </c>
      <c r="G28" s="3">
        <v>10</v>
      </c>
      <c r="H28" s="15"/>
    </row>
    <row r="29" spans="1:10">
      <c r="A29" s="3">
        <v>5</v>
      </c>
      <c r="B29" s="6" t="s">
        <v>18</v>
      </c>
      <c r="C29" s="9">
        <v>2</v>
      </c>
      <c r="D29" s="16">
        <v>1</v>
      </c>
      <c r="E29" s="17">
        <f>C29-D29</f>
        <v>1</v>
      </c>
      <c r="G29" s="3">
        <v>2</v>
      </c>
      <c r="H29" s="15"/>
    </row>
    <row r="30" spans="1:10">
      <c r="A30" s="3">
        <v>6</v>
      </c>
      <c r="B30" s="6" t="s">
        <v>11</v>
      </c>
      <c r="C30" s="6"/>
      <c r="D30" s="6"/>
      <c r="E30" s="6"/>
      <c r="G30" s="3">
        <v>2</v>
      </c>
      <c r="H30" s="15"/>
    </row>
    <row r="31" spans="1:10">
      <c r="C31">
        <f>SUM(C25:C29)</f>
        <v>100</v>
      </c>
      <c r="D31">
        <f>SUM(D25:D29)</f>
        <v>58</v>
      </c>
      <c r="E31">
        <f>SUM(E25:E29)</f>
        <v>42</v>
      </c>
      <c r="G31">
        <f>SUM(G25:G29)</f>
        <v>82</v>
      </c>
    </row>
  </sheetData>
  <mergeCells count="2">
    <mergeCell ref="A2:K2"/>
    <mergeCell ref="A22:G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2017-07-29T05:13:48Z</dcterms:modified>
</cp:coreProperties>
</file>