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ELLS\Desktop\Minor Project\"/>
    </mc:Choice>
  </mc:AlternateContent>
  <xr:revisionPtr revIDLastSave="0" documentId="13_ncr:1_{55ED3174-D453-4ACB-947B-C8BE84DCC6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D20" i="1"/>
  <c r="E16" i="1"/>
  <c r="D16" i="1"/>
  <c r="E15" i="1"/>
  <c r="D15" i="1"/>
</calcChain>
</file>

<file path=xl/sharedStrings.xml><?xml version="1.0" encoding="utf-8"?>
<sst xmlns="http://schemas.openxmlformats.org/spreadsheetml/2006/main" count="66" uniqueCount="23">
  <si>
    <t>Comparison</t>
  </si>
  <si>
    <t>Sr. No.</t>
  </si>
  <si>
    <t>Company Name</t>
  </si>
  <si>
    <t>AT&amp;T</t>
  </si>
  <si>
    <t>Avaya</t>
  </si>
  <si>
    <t>CenturyLink</t>
  </si>
  <si>
    <t>Sparklight</t>
  </si>
  <si>
    <t>Sprint</t>
  </si>
  <si>
    <t>U.S. Cellular</t>
  </si>
  <si>
    <t>Verizon</t>
  </si>
  <si>
    <t>Sum</t>
  </si>
  <si>
    <t>Average</t>
  </si>
  <si>
    <t>Result (Max)</t>
  </si>
  <si>
    <t>Result (Min)</t>
  </si>
  <si>
    <t>Tweets Collected per Company (Rows)</t>
  </si>
  <si>
    <t>Collected Data</t>
  </si>
  <si>
    <t>Cleaned Data</t>
  </si>
  <si>
    <t>Total Sum of Results</t>
  </si>
  <si>
    <t>RESULTS</t>
  </si>
  <si>
    <t>DATA COLLECTION</t>
  </si>
  <si>
    <t>SENTIMENT ANALYSIS ON U.S. TELECOM COMPANIES</t>
  </si>
  <si>
    <t>Average (%)</t>
  </si>
  <si>
    <t>Sentiment Score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</si>
</sst>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2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10" fontId="4" fillId="0" borderId="5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  <xf numFmtId="10" fontId="4" fillId="0" borderId="9" xfId="1" applyNumberFormat="1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4" fillId="2" borderId="5" xfId="1" applyNumberFormat="1" applyFont="1" applyFill="1" applyBorder="1" applyAlignment="1">
      <alignment horizontal="center"/>
    </xf>
    <xf numFmtId="10" fontId="4" fillId="2" borderId="6" xfId="1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4" fillId="3" borderId="5" xfId="1" applyNumberFormat="1" applyFont="1" applyFill="1" applyBorder="1" applyAlignment="1">
      <alignment horizontal="center"/>
    </xf>
    <xf numFmtId="10" fontId="4" fillId="3" borderId="6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Tweets per Company (Cleaned)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Sheet1!$J$13:$P$13</c:f>
              <c:strCache>
                <c:ptCount val="7"/>
                <c:pt idx="0">
                  <c:v>AT&amp;T</c:v>
                </c:pt>
                <c:pt idx="1">
                  <c:v>Avaya</c:v>
                </c:pt>
                <c:pt idx="2">
                  <c:v>CenturyLink</c:v>
                </c:pt>
                <c:pt idx="3">
                  <c:v>Sparklight</c:v>
                </c:pt>
                <c:pt idx="4">
                  <c:v>Sprint</c:v>
                </c:pt>
                <c:pt idx="5">
                  <c:v>U.S. Cellular</c:v>
                </c:pt>
                <c:pt idx="6">
                  <c:v>Verizon</c:v>
                </c:pt>
              </c:strCache>
            </c:strRef>
          </c:cat>
          <c:val>
            <c:numRef>
              <c:f>Sheet1!$J$14:$P$14</c:f>
              <c:numCache>
                <c:formatCode>General</c:formatCode>
                <c:ptCount val="7"/>
                <c:pt idx="0">
                  <c:v>18400</c:v>
                </c:pt>
                <c:pt idx="1">
                  <c:v>18400</c:v>
                </c:pt>
                <c:pt idx="2">
                  <c:v>3876</c:v>
                </c:pt>
                <c:pt idx="3">
                  <c:v>528</c:v>
                </c:pt>
                <c:pt idx="4">
                  <c:v>5572</c:v>
                </c:pt>
                <c:pt idx="5">
                  <c:v>898</c:v>
                </c:pt>
                <c:pt idx="6">
                  <c:v>13640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B-4CF8-9099-C09494BFF4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9227167"/>
        <c:axId val="20936772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Sheet1!$J$13:$P$13</c15:sqref>
                        </c15:formulaRef>
                      </c:ext>
                    </c:extLst>
                    <c:strCache>
                      <c:ptCount val="7"/>
                      <c:pt idx="0">
                        <c:v>AT&amp;T</c:v>
                      </c:pt>
                      <c:pt idx="1">
                        <c:v>Avaya</c:v>
                      </c:pt>
                      <c:pt idx="2">
                        <c:v>CenturyLink</c:v>
                      </c:pt>
                      <c:pt idx="3">
                        <c:v>Sparklight</c:v>
                      </c:pt>
                      <c:pt idx="4">
                        <c:v>Sprint</c:v>
                      </c:pt>
                      <c:pt idx="5">
                        <c:v>U.S. Cellular</c:v>
                      </c:pt>
                      <c:pt idx="6">
                        <c:v>Verizon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Sheet1!$J$15:$P$15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11B-4CF8-9099-C09494BFF4C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Sheet1!$J$13:$P$13</c15:sqref>
                        </c15:formulaRef>
                      </c:ext>
                    </c:extLst>
                    <c:strCache>
                      <c:ptCount val="7"/>
                      <c:pt idx="0">
                        <c:v>AT&amp;T</c:v>
                      </c:pt>
                      <c:pt idx="1">
                        <c:v>Avaya</c:v>
                      </c:pt>
                      <c:pt idx="2">
                        <c:v>CenturyLink</c:v>
                      </c:pt>
                      <c:pt idx="3">
                        <c:v>Sparklight</c:v>
                      </c:pt>
                      <c:pt idx="4">
                        <c:v>Sprint</c:v>
                      </c:pt>
                      <c:pt idx="5">
                        <c:v>U.S. Cellular</c:v>
                      </c:pt>
                      <c:pt idx="6">
                        <c:v>Verizon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Sheet1!$J$16:$P$16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1B-4CF8-9099-C09494BFF4C5}"/>
                  </c:ext>
                </c:extLst>
              </c15:ser>
            </c15:filteredBarSeries>
          </c:ext>
        </c:extLst>
      </c:barChart>
      <c:catAx>
        <c:axId val="198922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77247"/>
        <c:crosses val="autoZero"/>
        <c:auto val="1"/>
        <c:lblAlgn val="ctr"/>
        <c:lblOffset val="100"/>
        <c:noMultiLvlLbl val="0"/>
      </c:catAx>
      <c:valAx>
        <c:axId val="20936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2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25881136209517"/>
          <c:y val="0.17114588811164919"/>
          <c:w val="0.80393228161155483"/>
          <c:h val="0.72962431328479671"/>
        </c:manualLayout>
      </c:layout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E5-40EB-B8CC-B96481C5BF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DE5-40EB-B8CC-B96481C5BF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E5-40EB-B8CC-B96481C5BF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DE5-40EB-B8CC-B96481C5BF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E5-40EB-B8CC-B96481C5BF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ADE5-40EB-B8CC-B96481C5BF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DE5-40EB-B8CC-B96481C5BF0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DE5-40EB-B8CC-B96481C5BF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DE5-40EB-B8CC-B96481C5BF0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DE5-40EB-B8CC-B96481C5BF0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DE5-40EB-B8CC-B96481C5BF0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DE5-40EB-B8CC-B96481C5BF0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59549866741546"/>
                      <c:h val="0.114940161879878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DE5-40EB-B8CC-B96481C5BF0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DE5-40EB-B8CC-B96481C5BF0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Sheet1!$Q$10:$Q$16</c:f>
              <c:strCache>
                <c:ptCount val="7"/>
                <c:pt idx="0">
                  <c:v>AT&amp;T</c:v>
                </c:pt>
                <c:pt idx="1">
                  <c:v>Avaya</c:v>
                </c:pt>
                <c:pt idx="2">
                  <c:v>CenturyLink</c:v>
                </c:pt>
                <c:pt idx="3">
                  <c:v>Sparklight</c:v>
                </c:pt>
                <c:pt idx="4">
                  <c:v>Sprint</c:v>
                </c:pt>
                <c:pt idx="5">
                  <c:v>U.S. Cellular</c:v>
                </c:pt>
                <c:pt idx="6">
                  <c:v>Verizon</c:v>
                </c:pt>
              </c:strCache>
            </c:strRef>
          </c:cat>
          <c:val>
            <c:numRef>
              <c:f>Sheet1!$S$10:$S$16</c:f>
              <c:numCache>
                <c:formatCode>0.00</c:formatCode>
                <c:ptCount val="7"/>
                <c:pt idx="0">
                  <c:v>795.35706479999999</c:v>
                </c:pt>
                <c:pt idx="1">
                  <c:v>795.35706479999999</c:v>
                </c:pt>
                <c:pt idx="2">
                  <c:v>243.9967001</c:v>
                </c:pt>
                <c:pt idx="3">
                  <c:v>24.665607189999999</c:v>
                </c:pt>
                <c:pt idx="4">
                  <c:v>127.25497439999999</c:v>
                </c:pt>
                <c:pt idx="5">
                  <c:v>47.874465479999998</c:v>
                </c:pt>
                <c:pt idx="6">
                  <c:v>689.71251949999998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9-4317-911E-0FB878995D9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ADE5-40EB-B8CC-B96481C5BF0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ADE5-40EB-B8CC-B96481C5BF0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ADE5-40EB-B8CC-B96481C5BF0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ADE5-40EB-B8CC-B96481C5BF0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ADE5-40EB-B8CC-B96481C5BF0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ADE5-40EB-B8CC-B96481C5BF0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ADE5-40EB-B8CC-B96481C5BF0D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9-ADE5-40EB-B8CC-B96481C5BF0D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A-ADE5-40EB-B8CC-B96481C5BF0D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B-ADE5-40EB-B8CC-B96481C5BF0D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C-ADE5-40EB-B8CC-B96481C5BF0D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D-ADE5-40EB-B8CC-B96481C5BF0D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E-ADE5-40EB-B8CC-B96481C5BF0D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F-ADE5-40EB-B8CC-B96481C5BF0D}"/>
                      </c:ext>
                    </c:extLst>
                  </c:dLbl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Sheet1!$Q$10:$Q$16</c15:sqref>
                        </c15:formulaRef>
                      </c:ext>
                    </c:extLst>
                    <c:strCache>
                      <c:ptCount val="7"/>
                      <c:pt idx="0">
                        <c:v>AT&amp;T</c:v>
                      </c:pt>
                      <c:pt idx="1">
                        <c:v>Avaya</c:v>
                      </c:pt>
                      <c:pt idx="2">
                        <c:v>CenturyLink</c:v>
                      </c:pt>
                      <c:pt idx="3">
                        <c:v>Sparklight</c:v>
                      </c:pt>
                      <c:pt idx="4">
                        <c:v>Sprint</c:v>
                      </c:pt>
                      <c:pt idx="5">
                        <c:v>U.S. Cellular</c:v>
                      </c:pt>
                      <c:pt idx="6">
                        <c:v>Verizon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Sheet1!$R$10:$R$16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19-4317-911E-0FB878995D9C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ADE5-40EB-B8CC-B96481C5BF0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ADE5-40EB-B8CC-B96481C5BF0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ADE5-40EB-B8CC-B96481C5BF0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ADE5-40EB-B8CC-B96481C5BF0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ADE5-40EB-B8CC-B96481C5BF0D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ADE5-40EB-B8CC-B96481C5BF0D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ADE5-40EB-B8CC-B96481C5BF0D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ADE5-40EB-B8CC-B96481C5BF0D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1-ADE5-40EB-B8CC-B96481C5BF0D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ADE5-40EB-B8CC-B96481C5BF0D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3-ADE5-40EB-B8CC-B96481C5BF0D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ADE5-40EB-B8CC-B96481C5BF0D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5-ADE5-40EB-B8CC-B96481C5BF0D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ADE5-40EB-B8CC-B96481C5BF0D}"/>
                      </c:ext>
                    </c:extLst>
                  </c:dLbl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Sheet1!$Q$10:$Q$16</c15:sqref>
                        </c15:formulaRef>
                      </c:ext>
                    </c:extLst>
                    <c:strCache>
                      <c:ptCount val="7"/>
                      <c:pt idx="0">
                        <c:v>AT&amp;T</c:v>
                      </c:pt>
                      <c:pt idx="1">
                        <c:v>Avaya</c:v>
                      </c:pt>
                      <c:pt idx="2">
                        <c:v>CenturyLink</c:v>
                      </c:pt>
                      <c:pt idx="3">
                        <c:v>Sparklight</c:v>
                      </c:pt>
                      <c:pt idx="4">
                        <c:v>Sprint</c:v>
                      </c:pt>
                      <c:pt idx="5">
                        <c:v>U.S. Cellular</c:v>
                      </c:pt>
                      <c:pt idx="6">
                        <c:v>Verizon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Sheet1!$T$10:$T$16</c15:sqref>
                        </c15:formulaRef>
                      </c:ext>
                    </c:extLst>
                    <c:numCache>
                      <c:formatCode>0.00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19-4317-911E-0FB878995D9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Score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Sheet1!$U$10:$U$16</c:f>
              <c:strCache>
                <c:ptCount val="7"/>
                <c:pt idx="0">
                  <c:v>AT&amp;T</c:v>
                </c:pt>
                <c:pt idx="1">
                  <c:v>Avaya</c:v>
                </c:pt>
                <c:pt idx="2">
                  <c:v>CenturyLink</c:v>
                </c:pt>
                <c:pt idx="3">
                  <c:v>Sparklight</c:v>
                </c:pt>
                <c:pt idx="4">
                  <c:v>Sprint</c:v>
                </c:pt>
                <c:pt idx="5">
                  <c:v>U.S. Cellular</c:v>
                </c:pt>
                <c:pt idx="6">
                  <c:v>Verizon</c:v>
                </c:pt>
              </c:strCache>
            </c:strRef>
          </c:cat>
          <c:val>
            <c:numRef>
              <c:f>Sheet1!$W$10:$W$16</c:f>
              <c:numCache>
                <c:formatCode>0.00%</c:formatCode>
                <c:ptCount val="7"/>
                <c:pt idx="0">
                  <c:v>4.3228277000000002E-2</c:v>
                </c:pt>
                <c:pt idx="1">
                  <c:v>4.3228277000000002E-2</c:v>
                </c:pt>
                <c:pt idx="2">
                  <c:v>6.2966889999999998E-2</c:v>
                </c:pt>
                <c:pt idx="3">
                  <c:v>4.6803809000000002E-2</c:v>
                </c:pt>
                <c:pt idx="4">
                  <c:v>2.2842393999999999E-2</c:v>
                </c:pt>
                <c:pt idx="5">
                  <c:v>5.3371755999999999E-2</c:v>
                </c:pt>
                <c:pt idx="6">
                  <c:v>5.0569140999999998E-2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B-48EF-B7A6-56FACB007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3868319"/>
        <c:axId val="2093666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hade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shade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Sheet1!$U$10:$U$16</c15:sqref>
                        </c15:formulaRef>
                      </c:ext>
                    </c:extLst>
                    <c:strCache>
                      <c:ptCount val="7"/>
                      <c:pt idx="0">
                        <c:v>AT&amp;T</c:v>
                      </c:pt>
                      <c:pt idx="1">
                        <c:v>Avaya</c:v>
                      </c:pt>
                      <c:pt idx="2">
                        <c:v>CenturyLink</c:v>
                      </c:pt>
                      <c:pt idx="3">
                        <c:v>Sparklight</c:v>
                      </c:pt>
                      <c:pt idx="4">
                        <c:v>Sprint</c:v>
                      </c:pt>
                      <c:pt idx="5">
                        <c:v>U.S. Cellular</c:v>
                      </c:pt>
                      <c:pt idx="6">
                        <c:v>Verizon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Sheet1!$V$10:$V$16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AB-48EF-B7A6-56FACB0072A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1">
                          <a:tint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Sheet1!$U$10:$U$16</c15:sqref>
                        </c15:formulaRef>
                      </c:ext>
                    </c:extLst>
                    <c:strCache>
                      <c:ptCount val="7"/>
                      <c:pt idx="0">
                        <c:v>AT&amp;T</c:v>
                      </c:pt>
                      <c:pt idx="1">
                        <c:v>Avaya</c:v>
                      </c:pt>
                      <c:pt idx="2">
                        <c:v>CenturyLink</c:v>
                      </c:pt>
                      <c:pt idx="3">
                        <c:v>Sparklight</c:v>
                      </c:pt>
                      <c:pt idx="4">
                        <c:v>Sprint</c:v>
                      </c:pt>
                      <c:pt idx="5">
                        <c:v>U.S. Cellular</c:v>
                      </c:pt>
                      <c:pt idx="6">
                        <c:v>Verizon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Sheet1!$X$10:$X$16</c15:sqref>
                        </c15:formulaRef>
                      </c:ext>
                    </c:extLst>
                    <c:numCache>
                      <c:formatCode>0.00%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AB-48EF-B7A6-56FACB0072AB}"/>
                  </c:ext>
                </c:extLst>
              </c15:ser>
            </c15:filteredBarSeries>
          </c:ext>
        </c:extLst>
      </c:barChart>
      <c:catAx>
        <c:axId val="210386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66015"/>
        <c:crosses val="autoZero"/>
        <c:auto val="1"/>
        <c:lblAlgn val="ctr"/>
        <c:lblOffset val="100"/>
        <c:noMultiLvlLbl val="0"/>
      </c:catAx>
      <c:valAx>
        <c:axId val="20936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6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46183</xdr:colOff>
      <xdr:row>16</xdr:row>
      <xdr:rowOff>34636</xdr:rowOff>
    </xdr:from>
    <xdr:to>
      <xdr:col>15</xdr:col>
      <xdr:colOff>704273</xdr:colOff>
      <xdr:row>39</xdr:row>
      <xdr:rowOff>150091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181D75-294C-4060-AB10-BCAAAFD77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11546</xdr:colOff>
      <xdr:row>16</xdr:row>
      <xdr:rowOff>34637</xdr:rowOff>
    </xdr:from>
    <xdr:to>
      <xdr:col>19</xdr:col>
      <xdr:colOff>1362364</xdr:colOff>
      <xdr:row>39</xdr:row>
      <xdr:rowOff>150091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4E7A61-188C-4F0C-B24A-4E2B97294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34637</xdr:colOff>
      <xdr:row>16</xdr:row>
      <xdr:rowOff>34638</xdr:rowOff>
    </xdr:from>
    <xdr:to>
      <xdr:col>23</xdr:col>
      <xdr:colOff>1812637</xdr:colOff>
      <xdr:row>39</xdr:row>
      <xdr:rowOff>150093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89315F-BB14-4BA1-91D1-8EF1E3A19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0"/>
  <sheetViews>
    <sheetView tabSelected="1" topLeftCell="H2" zoomScale="62" workbookViewId="0">
      <selection activeCell="AA18" sqref="AA18"/>
    </sheetView>
  </sheetViews>
  <sheetFormatPr defaultRowHeight="14.4" x14ac:dyDescent="0.3"/>
  <cols>
    <col min="3" max="3" width="16.6640625" customWidth="1"/>
    <col min="8" max="8" width="4.88671875" customWidth="1"/>
    <col min="9" max="9" width="17" customWidth="1"/>
    <col min="10" max="10" width="10.21875" customWidth="1"/>
    <col min="11" max="11" width="10.109375" customWidth="1"/>
    <col min="12" max="12" width="16.5546875" customWidth="1"/>
    <col min="13" max="13" width="13.44140625" bestFit="1" customWidth="1"/>
    <col min="14" max="14" width="12" customWidth="1"/>
    <col min="15" max="15" width="16.5546875" bestFit="1" customWidth="1"/>
    <col min="16" max="16" width="10.77734375" customWidth="1"/>
    <col min="18" max="18" width="19.88671875" customWidth="1"/>
    <col min="20" max="20" width="20.109375" customWidth="1"/>
    <col min="22" max="22" width="27.44140625" customWidth="1"/>
    <col min="24" max="24" width="27" customWidth="1"/>
  </cols>
  <sheetData>
    <row r="1" spans="2:24" ht="15" thickBot="1" x14ac:dyDescent="0.35"/>
    <row r="2" spans="2:24" ht="15" thickBot="1" x14ac:dyDescent="0.35">
      <c r="B2" s="19" t="s">
        <v>0</v>
      </c>
      <c r="C2" s="20"/>
      <c r="D2" s="20"/>
      <c r="E2" s="21"/>
    </row>
    <row r="3" spans="2:24" ht="15" thickBot="1" x14ac:dyDescent="0.35">
      <c r="B3" s="7" t="s">
        <v>1</v>
      </c>
      <c r="C3" s="7" t="s">
        <v>2</v>
      </c>
      <c r="D3" s="7" t="s">
        <v>10</v>
      </c>
      <c r="E3" s="7" t="s">
        <v>11</v>
      </c>
      <c r="F3" s="7"/>
    </row>
    <row r="4" spans="2:24" ht="31.8" customHeight="1" x14ac:dyDescent="0.3">
      <c r="B4" s="8">
        <v>1</v>
      </c>
      <c r="C4" s="8" t="s">
        <v>3</v>
      </c>
      <c r="D4" s="8">
        <v>795.35706479999999</v>
      </c>
      <c r="E4" s="3">
        <v>4.3228277000000002E-2</v>
      </c>
      <c r="F4" s="8"/>
      <c r="I4" s="47" t="s">
        <v>20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9"/>
    </row>
    <row r="5" spans="2:24" ht="15" thickBot="1" x14ac:dyDescent="0.35">
      <c r="B5" s="9">
        <v>2</v>
      </c>
      <c r="C5" s="9" t="s">
        <v>4</v>
      </c>
      <c r="D5" s="9">
        <v>795.35706479999999</v>
      </c>
      <c r="E5" s="3">
        <v>4.3228277000000002E-2</v>
      </c>
      <c r="F5" s="9"/>
      <c r="I5" s="50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2"/>
    </row>
    <row r="6" spans="2:24" x14ac:dyDescent="0.3">
      <c r="B6" s="9">
        <v>3</v>
      </c>
      <c r="C6" s="9" t="s">
        <v>5</v>
      </c>
      <c r="D6" s="9">
        <v>243.9967001</v>
      </c>
      <c r="E6" s="3">
        <v>6.2966889999999998E-2</v>
      </c>
      <c r="F6" s="9"/>
      <c r="I6" s="56" t="s">
        <v>19</v>
      </c>
      <c r="J6" s="57"/>
      <c r="K6" s="57"/>
      <c r="L6" s="57"/>
      <c r="M6" s="57"/>
      <c r="N6" s="57"/>
      <c r="O6" s="57"/>
      <c r="P6" s="58"/>
      <c r="Q6" s="56" t="s">
        <v>18</v>
      </c>
      <c r="R6" s="62"/>
      <c r="S6" s="62"/>
      <c r="T6" s="62"/>
      <c r="U6" s="62"/>
      <c r="V6" s="62"/>
      <c r="W6" s="62"/>
      <c r="X6" s="63"/>
    </row>
    <row r="7" spans="2:24" ht="15" thickBot="1" x14ac:dyDescent="0.35">
      <c r="B7" s="9">
        <v>4</v>
      </c>
      <c r="C7" s="9" t="s">
        <v>6</v>
      </c>
      <c r="D7" s="9">
        <v>24.665607189999999</v>
      </c>
      <c r="E7" s="3">
        <v>4.6803809000000002E-2</v>
      </c>
      <c r="F7" s="9"/>
      <c r="I7" s="59"/>
      <c r="J7" s="60"/>
      <c r="K7" s="60"/>
      <c r="L7" s="60"/>
      <c r="M7" s="60"/>
      <c r="N7" s="60"/>
      <c r="O7" s="60"/>
      <c r="P7" s="61"/>
      <c r="Q7" s="64"/>
      <c r="R7" s="65"/>
      <c r="S7" s="65"/>
      <c r="T7" s="65"/>
      <c r="U7" s="65"/>
      <c r="V7" s="65"/>
      <c r="W7" s="65"/>
      <c r="X7" s="66"/>
    </row>
    <row r="8" spans="2:24" ht="21.6" thickBot="1" x14ac:dyDescent="0.45">
      <c r="B8" s="9">
        <v>5</v>
      </c>
      <c r="C8" s="9" t="s">
        <v>7</v>
      </c>
      <c r="D8" s="9">
        <v>127.25497439999999</v>
      </c>
      <c r="E8" s="3">
        <v>2.2842393999999999E-2</v>
      </c>
      <c r="F8" s="9"/>
      <c r="I8" s="30" t="s">
        <v>14</v>
      </c>
      <c r="J8" s="31"/>
      <c r="K8" s="31"/>
      <c r="L8" s="31"/>
      <c r="M8" s="31"/>
      <c r="N8" s="31"/>
      <c r="O8" s="31"/>
      <c r="P8" s="32"/>
      <c r="Q8" s="30" t="s">
        <v>17</v>
      </c>
      <c r="R8" s="31"/>
      <c r="S8" s="31"/>
      <c r="T8" s="32"/>
      <c r="U8" s="30" t="s">
        <v>22</v>
      </c>
      <c r="V8" s="31"/>
      <c r="W8" s="31"/>
      <c r="X8" s="32"/>
    </row>
    <row r="9" spans="2:24" ht="21.6" thickBot="1" x14ac:dyDescent="0.45">
      <c r="B9" s="9">
        <v>6</v>
      </c>
      <c r="C9" s="9" t="s">
        <v>8</v>
      </c>
      <c r="D9" s="9">
        <v>47.874465479999998</v>
      </c>
      <c r="E9" s="3">
        <v>5.3371755999999999E-2</v>
      </c>
      <c r="F9" s="9"/>
      <c r="I9" s="14" t="s">
        <v>15</v>
      </c>
      <c r="J9" s="13" t="s">
        <v>3</v>
      </c>
      <c r="K9" s="13" t="s">
        <v>4</v>
      </c>
      <c r="L9" s="11" t="s">
        <v>5</v>
      </c>
      <c r="M9" s="13" t="s">
        <v>6</v>
      </c>
      <c r="N9" s="13" t="s">
        <v>7</v>
      </c>
      <c r="O9" s="13" t="s">
        <v>8</v>
      </c>
      <c r="P9" s="12" t="s">
        <v>9</v>
      </c>
      <c r="Q9" s="30" t="s">
        <v>2</v>
      </c>
      <c r="R9" s="32"/>
      <c r="S9" s="30" t="s">
        <v>10</v>
      </c>
      <c r="T9" s="32"/>
      <c r="U9" s="30" t="s">
        <v>2</v>
      </c>
      <c r="V9" s="32"/>
      <c r="W9" s="30" t="s">
        <v>21</v>
      </c>
      <c r="X9" s="32"/>
    </row>
    <row r="10" spans="2:24" ht="21.6" thickBot="1" x14ac:dyDescent="0.45">
      <c r="B10" s="10">
        <v>7</v>
      </c>
      <c r="C10" s="10" t="s">
        <v>9</v>
      </c>
      <c r="D10" s="10">
        <v>689.71251949999998</v>
      </c>
      <c r="E10" s="6">
        <v>5.0569140999999998E-2</v>
      </c>
      <c r="F10" s="10"/>
      <c r="I10" s="15"/>
      <c r="J10" s="14">
        <v>39501</v>
      </c>
      <c r="K10" s="14">
        <v>3317</v>
      </c>
      <c r="L10" s="17">
        <v>9568</v>
      </c>
      <c r="M10" s="14">
        <v>1774</v>
      </c>
      <c r="N10" s="14">
        <v>14314</v>
      </c>
      <c r="O10" s="14">
        <v>2427</v>
      </c>
      <c r="P10" s="28">
        <v>29621</v>
      </c>
      <c r="Q10" s="33" t="s">
        <v>3</v>
      </c>
      <c r="R10" s="34"/>
      <c r="S10" s="39">
        <v>795.35706479999999</v>
      </c>
      <c r="T10" s="40"/>
      <c r="U10" s="33" t="s">
        <v>3</v>
      </c>
      <c r="V10" s="34"/>
      <c r="W10" s="43">
        <v>4.3228277000000002E-2</v>
      </c>
      <c r="X10" s="44"/>
    </row>
    <row r="11" spans="2:24" ht="21" x14ac:dyDescent="0.4">
      <c r="I11" s="15"/>
      <c r="J11" s="15"/>
      <c r="K11" s="15"/>
      <c r="L11" s="17"/>
      <c r="M11" s="15"/>
      <c r="N11" s="15"/>
      <c r="O11" s="15"/>
      <c r="P11" s="28"/>
      <c r="Q11" s="35" t="s">
        <v>4</v>
      </c>
      <c r="R11" s="36"/>
      <c r="S11" s="39">
        <v>795.35706479999999</v>
      </c>
      <c r="T11" s="40"/>
      <c r="U11" s="35" t="s">
        <v>4</v>
      </c>
      <c r="V11" s="36"/>
      <c r="W11" s="43">
        <v>4.3228277000000002E-2</v>
      </c>
      <c r="X11" s="44"/>
    </row>
    <row r="12" spans="2:24" ht="21.6" thickBot="1" x14ac:dyDescent="0.45">
      <c r="I12" s="16"/>
      <c r="J12" s="16"/>
      <c r="K12" s="16"/>
      <c r="L12" s="18"/>
      <c r="M12" s="16"/>
      <c r="N12" s="16"/>
      <c r="O12" s="16"/>
      <c r="P12" s="29"/>
      <c r="Q12" s="35" t="s">
        <v>5</v>
      </c>
      <c r="R12" s="36"/>
      <c r="S12" s="39">
        <v>243.9967001</v>
      </c>
      <c r="T12" s="40"/>
      <c r="U12" s="67" t="s">
        <v>5</v>
      </c>
      <c r="V12" s="68"/>
      <c r="W12" s="69">
        <v>6.2966889999999998E-2</v>
      </c>
      <c r="X12" s="70"/>
    </row>
    <row r="13" spans="2:24" ht="21.6" thickBot="1" x14ac:dyDescent="0.45">
      <c r="B13" s="22" t="s">
        <v>12</v>
      </c>
      <c r="C13" s="23"/>
      <c r="D13" s="23"/>
      <c r="E13" s="24"/>
      <c r="I13" s="14" t="s">
        <v>16</v>
      </c>
      <c r="J13" s="13" t="s">
        <v>3</v>
      </c>
      <c r="K13" s="13" t="s">
        <v>4</v>
      </c>
      <c r="L13" s="11" t="s">
        <v>5</v>
      </c>
      <c r="M13" s="13" t="s">
        <v>6</v>
      </c>
      <c r="N13" s="13" t="s">
        <v>7</v>
      </c>
      <c r="O13" s="13" t="s">
        <v>8</v>
      </c>
      <c r="P13" s="12" t="s">
        <v>9</v>
      </c>
      <c r="Q13" s="35" t="s">
        <v>6</v>
      </c>
      <c r="R13" s="36"/>
      <c r="S13" s="39">
        <v>24.665607189999999</v>
      </c>
      <c r="T13" s="40"/>
      <c r="U13" s="35" t="s">
        <v>6</v>
      </c>
      <c r="V13" s="36"/>
      <c r="W13" s="43">
        <v>4.6803809000000002E-2</v>
      </c>
      <c r="X13" s="44"/>
    </row>
    <row r="14" spans="2:24" ht="21" x14ac:dyDescent="0.4">
      <c r="B14" s="1" t="s">
        <v>1</v>
      </c>
      <c r="C14" s="2" t="s">
        <v>2</v>
      </c>
      <c r="D14" s="2" t="s">
        <v>10</v>
      </c>
      <c r="E14" s="3" t="s">
        <v>11</v>
      </c>
      <c r="I14" s="15"/>
      <c r="J14" s="14">
        <v>18400</v>
      </c>
      <c r="K14" s="14">
        <v>18400</v>
      </c>
      <c r="L14" s="17">
        <v>3876</v>
      </c>
      <c r="M14" s="14">
        <v>528</v>
      </c>
      <c r="N14" s="14">
        <v>5572</v>
      </c>
      <c r="O14" s="14">
        <v>898</v>
      </c>
      <c r="P14" s="28">
        <v>13640</v>
      </c>
      <c r="Q14" s="35" t="s">
        <v>7</v>
      </c>
      <c r="R14" s="36"/>
      <c r="S14" s="39">
        <v>127.25497439999999</v>
      </c>
      <c r="T14" s="40"/>
      <c r="U14" s="71" t="s">
        <v>7</v>
      </c>
      <c r="V14" s="72"/>
      <c r="W14" s="73">
        <v>2.2842393999999999E-2</v>
      </c>
      <c r="X14" s="74"/>
    </row>
    <row r="15" spans="2:24" ht="21" x14ac:dyDescent="0.4">
      <c r="B15" s="1">
        <v>1</v>
      </c>
      <c r="C15" s="2" t="s">
        <v>3</v>
      </c>
      <c r="D15" s="2">
        <f>MAX(D4:D10)</f>
        <v>795.35706479999999</v>
      </c>
      <c r="E15" s="3">
        <f>MAX(E4:E10)</f>
        <v>6.2966889999999998E-2</v>
      </c>
      <c r="I15" s="15"/>
      <c r="J15" s="15"/>
      <c r="K15" s="15"/>
      <c r="L15" s="17"/>
      <c r="M15" s="15"/>
      <c r="N15" s="15"/>
      <c r="O15" s="15"/>
      <c r="P15" s="28"/>
      <c r="Q15" s="35" t="s">
        <v>8</v>
      </c>
      <c r="R15" s="36"/>
      <c r="S15" s="39">
        <v>47.874465479999998</v>
      </c>
      <c r="T15" s="40"/>
      <c r="U15" s="35" t="s">
        <v>8</v>
      </c>
      <c r="V15" s="36"/>
      <c r="W15" s="43">
        <v>5.3371755999999999E-2</v>
      </c>
      <c r="X15" s="44"/>
    </row>
    <row r="16" spans="2:24" ht="21.6" thickBot="1" x14ac:dyDescent="0.45">
      <c r="B16" s="1">
        <v>2</v>
      </c>
      <c r="C16" s="2" t="s">
        <v>4</v>
      </c>
      <c r="D16" s="2">
        <f>D5</f>
        <v>795.35706479999999</v>
      </c>
      <c r="E16" s="3">
        <f>E5</f>
        <v>4.3228277000000002E-2</v>
      </c>
      <c r="I16" s="16"/>
      <c r="J16" s="16"/>
      <c r="K16" s="16"/>
      <c r="L16" s="18"/>
      <c r="M16" s="16"/>
      <c r="N16" s="16"/>
      <c r="O16" s="16"/>
      <c r="P16" s="29"/>
      <c r="Q16" s="37" t="s">
        <v>9</v>
      </c>
      <c r="R16" s="38"/>
      <c r="S16" s="41">
        <v>689.71251949999998</v>
      </c>
      <c r="T16" s="42"/>
      <c r="U16" s="37" t="s">
        <v>9</v>
      </c>
      <c r="V16" s="38"/>
      <c r="W16" s="45">
        <v>5.0569140999999998E-2</v>
      </c>
      <c r="X16" s="46"/>
    </row>
    <row r="17" spans="2:24" x14ac:dyDescent="0.3">
      <c r="B17" s="1"/>
      <c r="C17" s="2"/>
      <c r="D17" s="2"/>
      <c r="E17" s="3"/>
      <c r="I17" s="22"/>
      <c r="J17" s="23"/>
      <c r="K17" s="23"/>
      <c r="L17" s="23"/>
      <c r="M17" s="23"/>
      <c r="N17" s="23"/>
      <c r="O17" s="23"/>
      <c r="P17" s="24"/>
      <c r="Q17" s="22"/>
      <c r="R17" s="23"/>
      <c r="S17" s="23"/>
      <c r="T17" s="24"/>
      <c r="U17" s="22"/>
      <c r="V17" s="23"/>
      <c r="W17" s="23"/>
      <c r="X17" s="24"/>
    </row>
    <row r="18" spans="2:24" x14ac:dyDescent="0.3">
      <c r="B18" s="25" t="s">
        <v>13</v>
      </c>
      <c r="C18" s="26"/>
      <c r="D18" s="26"/>
      <c r="E18" s="27"/>
      <c r="I18" s="25"/>
      <c r="J18" s="26"/>
      <c r="K18" s="26"/>
      <c r="L18" s="26"/>
      <c r="M18" s="26"/>
      <c r="N18" s="26"/>
      <c r="O18" s="26"/>
      <c r="P18" s="27"/>
      <c r="Q18" s="25"/>
      <c r="R18" s="26"/>
      <c r="S18" s="26"/>
      <c r="T18" s="27"/>
      <c r="U18" s="25"/>
      <c r="V18" s="26"/>
      <c r="W18" s="26"/>
      <c r="X18" s="27"/>
    </row>
    <row r="19" spans="2:24" x14ac:dyDescent="0.3">
      <c r="B19" s="1" t="s">
        <v>1</v>
      </c>
      <c r="C19" s="2" t="s">
        <v>2</v>
      </c>
      <c r="D19" s="2" t="s">
        <v>10</v>
      </c>
      <c r="E19" s="3" t="s">
        <v>11</v>
      </c>
      <c r="I19" s="25"/>
      <c r="J19" s="26"/>
      <c r="K19" s="26"/>
      <c r="L19" s="26"/>
      <c r="M19" s="26"/>
      <c r="N19" s="26"/>
      <c r="O19" s="26"/>
      <c r="P19" s="27"/>
      <c r="Q19" s="25"/>
      <c r="R19" s="26"/>
      <c r="S19" s="26"/>
      <c r="T19" s="27"/>
      <c r="U19" s="25"/>
      <c r="V19" s="26"/>
      <c r="W19" s="26"/>
      <c r="X19" s="27"/>
    </row>
    <row r="20" spans="2:24" x14ac:dyDescent="0.3">
      <c r="B20" s="1">
        <v>1</v>
      </c>
      <c r="C20" s="2" t="s">
        <v>6</v>
      </c>
      <c r="D20" s="2">
        <f>MIN(D4:D10)</f>
        <v>24.665607189999999</v>
      </c>
      <c r="E20" s="3"/>
      <c r="I20" s="25"/>
      <c r="J20" s="26"/>
      <c r="K20" s="26"/>
      <c r="L20" s="26"/>
      <c r="M20" s="26"/>
      <c r="N20" s="26"/>
      <c r="O20" s="26"/>
      <c r="P20" s="27"/>
      <c r="Q20" s="25"/>
      <c r="R20" s="26"/>
      <c r="S20" s="26"/>
      <c r="T20" s="27"/>
      <c r="U20" s="25"/>
      <c r="V20" s="26"/>
      <c r="W20" s="26"/>
      <c r="X20" s="27"/>
    </row>
    <row r="21" spans="2:24" x14ac:dyDescent="0.3">
      <c r="B21" s="1">
        <v>2</v>
      </c>
      <c r="C21" s="2" t="s">
        <v>7</v>
      </c>
      <c r="D21" s="2"/>
      <c r="E21" s="3">
        <f>MIN(E4:E10)</f>
        <v>2.2842393999999999E-2</v>
      </c>
      <c r="I21" s="25"/>
      <c r="J21" s="26"/>
      <c r="K21" s="26"/>
      <c r="L21" s="26"/>
      <c r="M21" s="26"/>
      <c r="N21" s="26"/>
      <c r="O21" s="26"/>
      <c r="P21" s="27"/>
      <c r="Q21" s="25"/>
      <c r="R21" s="26"/>
      <c r="S21" s="26"/>
      <c r="T21" s="27"/>
      <c r="U21" s="25"/>
      <c r="V21" s="26"/>
      <c r="W21" s="26"/>
      <c r="X21" s="27"/>
    </row>
    <row r="22" spans="2:24" ht="15" thickBot="1" x14ac:dyDescent="0.35">
      <c r="B22" s="4"/>
      <c r="C22" s="5"/>
      <c r="D22" s="5"/>
      <c r="E22" s="6"/>
      <c r="I22" s="25"/>
      <c r="J22" s="26"/>
      <c r="K22" s="26"/>
      <c r="L22" s="26"/>
      <c r="M22" s="26"/>
      <c r="N22" s="26"/>
      <c r="O22" s="26"/>
      <c r="P22" s="27"/>
      <c r="Q22" s="25"/>
      <c r="R22" s="26"/>
      <c r="S22" s="26"/>
      <c r="T22" s="27"/>
      <c r="U22" s="25"/>
      <c r="V22" s="26"/>
      <c r="W22" s="26"/>
      <c r="X22" s="27"/>
    </row>
    <row r="23" spans="2:24" x14ac:dyDescent="0.3">
      <c r="I23" s="25"/>
      <c r="J23" s="26"/>
      <c r="K23" s="26"/>
      <c r="L23" s="26"/>
      <c r="M23" s="26"/>
      <c r="N23" s="26"/>
      <c r="O23" s="26"/>
      <c r="P23" s="27"/>
      <c r="Q23" s="25"/>
      <c r="R23" s="26"/>
      <c r="S23" s="26"/>
      <c r="T23" s="27"/>
      <c r="U23" s="25"/>
      <c r="V23" s="26"/>
      <c r="W23" s="26"/>
      <c r="X23" s="27"/>
    </row>
    <row r="24" spans="2:24" x14ac:dyDescent="0.3">
      <c r="I24" s="25"/>
      <c r="J24" s="26"/>
      <c r="K24" s="26"/>
      <c r="L24" s="26"/>
      <c r="M24" s="26"/>
      <c r="N24" s="26"/>
      <c r="O24" s="26"/>
      <c r="P24" s="27"/>
      <c r="Q24" s="25"/>
      <c r="R24" s="26"/>
      <c r="S24" s="26"/>
      <c r="T24" s="27"/>
      <c r="U24" s="25"/>
      <c r="V24" s="26"/>
      <c r="W24" s="26"/>
      <c r="X24" s="27"/>
    </row>
    <row r="25" spans="2:24" x14ac:dyDescent="0.3">
      <c r="I25" s="25"/>
      <c r="J25" s="26"/>
      <c r="K25" s="26"/>
      <c r="L25" s="26"/>
      <c r="M25" s="26"/>
      <c r="N25" s="26"/>
      <c r="O25" s="26"/>
      <c r="P25" s="27"/>
      <c r="Q25" s="25"/>
      <c r="R25" s="26"/>
      <c r="S25" s="26"/>
      <c r="T25" s="27"/>
      <c r="U25" s="25"/>
      <c r="V25" s="26"/>
      <c r="W25" s="26"/>
      <c r="X25" s="27"/>
    </row>
    <row r="26" spans="2:24" x14ac:dyDescent="0.3">
      <c r="I26" s="25"/>
      <c r="J26" s="26"/>
      <c r="K26" s="26"/>
      <c r="L26" s="26"/>
      <c r="M26" s="26"/>
      <c r="N26" s="26"/>
      <c r="O26" s="26"/>
      <c r="P26" s="27"/>
      <c r="Q26" s="25"/>
      <c r="R26" s="26"/>
      <c r="S26" s="26"/>
      <c r="T26" s="27"/>
      <c r="U26" s="25"/>
      <c r="V26" s="26"/>
      <c r="W26" s="26"/>
      <c r="X26" s="27"/>
    </row>
    <row r="27" spans="2:24" x14ac:dyDescent="0.3">
      <c r="I27" s="25"/>
      <c r="J27" s="26"/>
      <c r="K27" s="26"/>
      <c r="L27" s="26"/>
      <c r="M27" s="26"/>
      <c r="N27" s="26"/>
      <c r="O27" s="26"/>
      <c r="P27" s="27"/>
      <c r="Q27" s="25"/>
      <c r="R27" s="26"/>
      <c r="S27" s="26"/>
      <c r="T27" s="27"/>
      <c r="U27" s="25"/>
      <c r="V27" s="26"/>
      <c r="W27" s="26"/>
      <c r="X27" s="27"/>
    </row>
    <row r="28" spans="2:24" x14ac:dyDescent="0.3">
      <c r="I28" s="25"/>
      <c r="J28" s="26"/>
      <c r="K28" s="26"/>
      <c r="L28" s="26"/>
      <c r="M28" s="26"/>
      <c r="N28" s="26"/>
      <c r="O28" s="26"/>
      <c r="P28" s="27"/>
      <c r="Q28" s="25"/>
      <c r="R28" s="26"/>
      <c r="S28" s="26"/>
      <c r="T28" s="27"/>
      <c r="U28" s="25"/>
      <c r="V28" s="26"/>
      <c r="W28" s="26"/>
      <c r="X28" s="27"/>
    </row>
    <row r="29" spans="2:24" x14ac:dyDescent="0.3">
      <c r="I29" s="25"/>
      <c r="J29" s="26"/>
      <c r="K29" s="26"/>
      <c r="L29" s="26"/>
      <c r="M29" s="26"/>
      <c r="N29" s="26"/>
      <c r="O29" s="26"/>
      <c r="P29" s="27"/>
      <c r="Q29" s="25"/>
      <c r="R29" s="26"/>
      <c r="S29" s="26"/>
      <c r="T29" s="27"/>
      <c r="U29" s="25"/>
      <c r="V29" s="26"/>
      <c r="W29" s="26"/>
      <c r="X29" s="27"/>
    </row>
    <row r="30" spans="2:24" x14ac:dyDescent="0.3">
      <c r="I30" s="25"/>
      <c r="J30" s="26"/>
      <c r="K30" s="26"/>
      <c r="L30" s="26"/>
      <c r="M30" s="26"/>
      <c r="N30" s="26"/>
      <c r="O30" s="26"/>
      <c r="P30" s="27"/>
      <c r="Q30" s="25"/>
      <c r="R30" s="26"/>
      <c r="S30" s="26"/>
      <c r="T30" s="27"/>
      <c r="U30" s="25"/>
      <c r="V30" s="26"/>
      <c r="W30" s="26"/>
      <c r="X30" s="27"/>
    </row>
    <row r="31" spans="2:24" x14ac:dyDescent="0.3">
      <c r="I31" s="25"/>
      <c r="J31" s="26"/>
      <c r="K31" s="26"/>
      <c r="L31" s="26"/>
      <c r="M31" s="26"/>
      <c r="N31" s="26"/>
      <c r="O31" s="26"/>
      <c r="P31" s="27"/>
      <c r="Q31" s="25"/>
      <c r="R31" s="26"/>
      <c r="S31" s="26"/>
      <c r="T31" s="27"/>
      <c r="U31" s="25"/>
      <c r="V31" s="26"/>
      <c r="W31" s="26"/>
      <c r="X31" s="27"/>
    </row>
    <row r="32" spans="2:24" x14ac:dyDescent="0.3">
      <c r="I32" s="25"/>
      <c r="J32" s="26"/>
      <c r="K32" s="26"/>
      <c r="L32" s="26"/>
      <c r="M32" s="26"/>
      <c r="N32" s="26"/>
      <c r="O32" s="26"/>
      <c r="P32" s="27"/>
      <c r="Q32" s="25"/>
      <c r="R32" s="26"/>
      <c r="S32" s="26"/>
      <c r="T32" s="27"/>
      <c r="U32" s="25"/>
      <c r="V32" s="26"/>
      <c r="W32" s="26"/>
      <c r="X32" s="27"/>
    </row>
    <row r="33" spans="9:24" x14ac:dyDescent="0.3">
      <c r="I33" s="25"/>
      <c r="J33" s="26"/>
      <c r="K33" s="26"/>
      <c r="L33" s="26"/>
      <c r="M33" s="26"/>
      <c r="N33" s="26"/>
      <c r="O33" s="26"/>
      <c r="P33" s="27"/>
      <c r="Q33" s="25"/>
      <c r="R33" s="26"/>
      <c r="S33" s="26"/>
      <c r="T33" s="27"/>
      <c r="U33" s="25"/>
      <c r="V33" s="26"/>
      <c r="W33" s="26"/>
      <c r="X33" s="27"/>
    </row>
    <row r="34" spans="9:24" x14ac:dyDescent="0.3">
      <c r="I34" s="25"/>
      <c r="J34" s="26"/>
      <c r="K34" s="26"/>
      <c r="L34" s="26"/>
      <c r="M34" s="26"/>
      <c r="N34" s="26"/>
      <c r="O34" s="26"/>
      <c r="P34" s="27"/>
      <c r="Q34" s="25"/>
      <c r="R34" s="26"/>
      <c r="S34" s="26"/>
      <c r="T34" s="27"/>
      <c r="U34" s="25"/>
      <c r="V34" s="26"/>
      <c r="W34" s="26"/>
      <c r="X34" s="27"/>
    </row>
    <row r="35" spans="9:24" x14ac:dyDescent="0.3">
      <c r="I35" s="25"/>
      <c r="J35" s="26"/>
      <c r="K35" s="26"/>
      <c r="L35" s="26"/>
      <c r="M35" s="26"/>
      <c r="N35" s="26"/>
      <c r="O35" s="26"/>
      <c r="P35" s="27"/>
      <c r="Q35" s="25"/>
      <c r="R35" s="26"/>
      <c r="S35" s="26"/>
      <c r="T35" s="27"/>
      <c r="U35" s="25"/>
      <c r="V35" s="26"/>
      <c r="W35" s="26"/>
      <c r="X35" s="27"/>
    </row>
    <row r="36" spans="9:24" x14ac:dyDescent="0.3">
      <c r="I36" s="25"/>
      <c r="J36" s="26"/>
      <c r="K36" s="26"/>
      <c r="L36" s="26"/>
      <c r="M36" s="26"/>
      <c r="N36" s="26"/>
      <c r="O36" s="26"/>
      <c r="P36" s="27"/>
      <c r="Q36" s="25"/>
      <c r="R36" s="26"/>
      <c r="S36" s="26"/>
      <c r="T36" s="27"/>
      <c r="U36" s="25"/>
      <c r="V36" s="26"/>
      <c r="W36" s="26"/>
      <c r="X36" s="27"/>
    </row>
    <row r="37" spans="9:24" x14ac:dyDescent="0.3">
      <c r="I37" s="25"/>
      <c r="J37" s="26"/>
      <c r="K37" s="26"/>
      <c r="L37" s="26"/>
      <c r="M37" s="26"/>
      <c r="N37" s="26"/>
      <c r="O37" s="26"/>
      <c r="P37" s="27"/>
      <c r="Q37" s="25"/>
      <c r="R37" s="26"/>
      <c r="S37" s="26"/>
      <c r="T37" s="27"/>
      <c r="U37" s="25"/>
      <c r="V37" s="26"/>
      <c r="W37" s="26"/>
      <c r="X37" s="27"/>
    </row>
    <row r="38" spans="9:24" x14ac:dyDescent="0.3">
      <c r="I38" s="25"/>
      <c r="J38" s="26"/>
      <c r="K38" s="26"/>
      <c r="L38" s="26"/>
      <c r="M38" s="26"/>
      <c r="N38" s="26"/>
      <c r="O38" s="26"/>
      <c r="P38" s="27"/>
      <c r="Q38" s="25"/>
      <c r="R38" s="26"/>
      <c r="S38" s="26"/>
      <c r="T38" s="27"/>
      <c r="U38" s="25"/>
      <c r="V38" s="26"/>
      <c r="W38" s="26"/>
      <c r="X38" s="27"/>
    </row>
    <row r="39" spans="9:24" x14ac:dyDescent="0.3">
      <c r="I39" s="25"/>
      <c r="J39" s="26"/>
      <c r="K39" s="26"/>
      <c r="L39" s="26"/>
      <c r="M39" s="26"/>
      <c r="N39" s="26"/>
      <c r="O39" s="26"/>
      <c r="P39" s="27"/>
      <c r="Q39" s="25"/>
      <c r="R39" s="26"/>
      <c r="S39" s="26"/>
      <c r="T39" s="27"/>
      <c r="U39" s="25"/>
      <c r="V39" s="26"/>
      <c r="W39" s="26"/>
      <c r="X39" s="27"/>
    </row>
    <row r="40" spans="9:24" ht="15" thickBot="1" x14ac:dyDescent="0.35">
      <c r="I40" s="53"/>
      <c r="J40" s="54"/>
      <c r="K40" s="54"/>
      <c r="L40" s="54"/>
      <c r="M40" s="54"/>
      <c r="N40" s="54"/>
      <c r="O40" s="54"/>
      <c r="P40" s="55"/>
      <c r="Q40" s="53"/>
      <c r="R40" s="54"/>
      <c r="S40" s="54"/>
      <c r="T40" s="55"/>
      <c r="U40" s="53"/>
      <c r="V40" s="54"/>
      <c r="W40" s="54"/>
      <c r="X40" s="55"/>
    </row>
  </sheetData>
  <mergeCells count="60">
    <mergeCell ref="Q17:T40"/>
    <mergeCell ref="U17:X40"/>
    <mergeCell ref="I6:P7"/>
    <mergeCell ref="Q6:X7"/>
    <mergeCell ref="U13:V13"/>
    <mergeCell ref="U14:V14"/>
    <mergeCell ref="U15:V15"/>
    <mergeCell ref="U16:V16"/>
    <mergeCell ref="W9:X9"/>
    <mergeCell ref="W10:X10"/>
    <mergeCell ref="W11:X11"/>
    <mergeCell ref="W12:X12"/>
    <mergeCell ref="W13:X13"/>
    <mergeCell ref="W14:X14"/>
    <mergeCell ref="W15:X15"/>
    <mergeCell ref="W16:X16"/>
    <mergeCell ref="U8:X8"/>
    <mergeCell ref="U9:V9"/>
    <mergeCell ref="U10:V10"/>
    <mergeCell ref="U11:V11"/>
    <mergeCell ref="U12:V12"/>
    <mergeCell ref="Q13:R13"/>
    <mergeCell ref="Q14:R14"/>
    <mergeCell ref="Q15:R15"/>
    <mergeCell ref="Q16:R16"/>
    <mergeCell ref="S9:T9"/>
    <mergeCell ref="S10:T10"/>
    <mergeCell ref="S11:T11"/>
    <mergeCell ref="S12:T12"/>
    <mergeCell ref="S13:T13"/>
    <mergeCell ref="S14:T14"/>
    <mergeCell ref="S15:T15"/>
    <mergeCell ref="S16:T16"/>
    <mergeCell ref="Q9:R9"/>
    <mergeCell ref="Q8:T8"/>
    <mergeCell ref="Q10:R10"/>
    <mergeCell ref="Q11:R11"/>
    <mergeCell ref="Q12:R12"/>
    <mergeCell ref="I8:P8"/>
    <mergeCell ref="O14:O16"/>
    <mergeCell ref="P14:P16"/>
    <mergeCell ref="P10:P12"/>
    <mergeCell ref="O10:O12"/>
    <mergeCell ref="N10:N12"/>
    <mergeCell ref="B18:E18"/>
    <mergeCell ref="J10:J12"/>
    <mergeCell ref="I9:I12"/>
    <mergeCell ref="I13:I16"/>
    <mergeCell ref="J14:J16"/>
    <mergeCell ref="I17:P40"/>
    <mergeCell ref="K14:K16"/>
    <mergeCell ref="L14:L16"/>
    <mergeCell ref="M14:M16"/>
    <mergeCell ref="N14:N16"/>
    <mergeCell ref="B2:E2"/>
    <mergeCell ref="B13:E13"/>
    <mergeCell ref="M10:M12"/>
    <mergeCell ref="L10:L12"/>
    <mergeCell ref="K10:K12"/>
    <mergeCell ref="I4:X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DELLS</dc:creator>
  <cp:lastModifiedBy>DELLS</cp:lastModifiedBy>
  <dcterms:created xsi:type="dcterms:W3CDTF">2015-06-05T18:17:20Z</dcterms:created>
  <dcterms:modified xsi:type="dcterms:W3CDTF">2020-06-18T08:34:05Z</dcterms:modified>
</cp:coreProperties>
</file>