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sheet\Downloads\"/>
    </mc:Choice>
  </mc:AlternateContent>
  <xr:revisionPtr revIDLastSave="0" documentId="8_{47C1851A-3E47-469D-BE31-AD564A9ECF78}" xr6:coauthVersionLast="47" xr6:coauthVersionMax="47" xr10:uidLastSave="{00000000-0000-0000-0000-000000000000}"/>
  <workbookProtection workbookAlgorithmName="SHA-512" workbookHashValue="DWTK0gr6OvJXxkgUVDdpJfLVX72b8r19/h7ZJ8nP0Vjg5emGC/MBZF28ToLU1YhsNsQO7yOLnj8xEfEW2gQJlQ==" workbookSaltValue="4NWAHhtiohhwX1AGalMJAQ==" workbookSpinCount="100000" lockStructure="1"/>
  <bookViews>
    <workbookView xWindow="-108" yWindow="-108" windowWidth="23256" windowHeight="13176" activeTab="3" xr2:uid="{75A33D28-FB7B-4134-BF83-7846BC6C9D76}"/>
  </bookViews>
  <sheets>
    <sheet name="DATASET" sheetId="1" r:id="rId1"/>
    <sheet name="ICONS " sheetId="2" state="hidden" r:id="rId2"/>
    <sheet name="CALCULATIONS 2" sheetId="7" state="hidden" r:id="rId3"/>
    <sheet name="DASHBOARD" sheetId="5" r:id="rId4"/>
  </sheets>
  <definedNames>
    <definedName name="_xlcn.WorksheetConnection_PERSONALFINANCEDATASETS.xlsxTable1" hidden="1">Table1[]</definedName>
    <definedName name="BALANCE">'CALCULATIONS 2'!$D$20</definedName>
    <definedName name="CARDN">#REF!</definedName>
    <definedName name="CASHLOAN">'CALCULATIONS 2'!$G$17</definedName>
    <definedName name="CH">#REF!</definedName>
    <definedName name="CLOTHES">'CALCULATIONS 2'!$G$15</definedName>
    <definedName name="DWD">'CALCULATIONS 2'!$D$13</definedName>
    <definedName name="ENTERTAINMENT">'CALCULATIONS 2'!$G$16</definedName>
    <definedName name="GROCERIES">'CALCULATIONS 2'!$G$14</definedName>
    <definedName name="INCOME">'CALCULATIONS 2'!$C$20</definedName>
    <definedName name="LOAN">#REF!</definedName>
    <definedName name="MAXINCOME">'CALCULATIONS 2'!$J$10</definedName>
    <definedName name="MAXSPENDING">'CALCULATIONS 2'!$I$10</definedName>
    <definedName name="NAME">'CALCULATIONS 2'!$B$5</definedName>
    <definedName name="RENT">'CALCULATIONS 2'!$G$13</definedName>
    <definedName name="Slicer_Month_Name">#N/A</definedName>
    <definedName name="SPENDING">'CALCULATIONS 2'!$B$20</definedName>
    <definedName name="TEACHABLE">'CALCULATIONS 2'!$D$14</definedName>
    <definedName name="VALIDITY">#REF!</definedName>
    <definedName name="YOUTUBE">'CALCULATIONS 2'!$D$15</definedName>
  </definedNames>
  <calcPr calcId="191028"/>
  <pivotCaches>
    <pivotCache cacheId="0" r:id="rId5"/>
    <pivotCache cacheId="1" r:id="rId6"/>
    <pivotCache cacheId="2" r:id="rId7"/>
    <pivotCache cacheId="3" r:id="rId8"/>
    <pivotCache cacheId="4" r:id="rId9"/>
    <pivotCache cacheId="5" r:id="rId10"/>
    <pivotCache cacheId="6" r:id="rId11"/>
    <pivotCache cacheId="7" r:id="rId12"/>
  </pivotCaches>
  <extLst>
    <ext xmlns:x14="http://schemas.microsoft.com/office/spreadsheetml/2009/9/main" uri="{876F7934-8845-4945-9796-88D515C7AA90}">
      <x14:pivotCaches>
        <pivotCache cacheId="8"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2_7ada6aa1-ce6a-4001-a6e4-94c8fa85c9bf" name="Table1  2" connection="Query - Table1 (2)"/>
          <x15:modelTable id="Table1 1" name="Table1 1" connection="WorksheetConnection_PERSONAL FINANCE DATASETS.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87" i="1" l="1"/>
  <c r="H487" i="1"/>
  <c r="I486" i="1"/>
  <c r="H486" i="1"/>
  <c r="I485" i="1"/>
  <c r="H485" i="1"/>
  <c r="I484" i="1"/>
  <c r="H484" i="1"/>
  <c r="I483" i="1"/>
  <c r="H483" i="1"/>
  <c r="I482" i="1"/>
  <c r="H482" i="1"/>
  <c r="I481" i="1"/>
  <c r="H481" i="1"/>
  <c r="I480" i="1"/>
  <c r="H480" i="1"/>
  <c r="I479" i="1"/>
  <c r="H479" i="1"/>
  <c r="I478" i="1"/>
  <c r="H478" i="1"/>
  <c r="I477" i="1"/>
  <c r="H477" i="1"/>
  <c r="I476" i="1"/>
  <c r="H476" i="1"/>
  <c r="I475" i="1"/>
  <c r="H475" i="1"/>
  <c r="I474" i="1"/>
  <c r="H474" i="1"/>
  <c r="I473" i="1"/>
  <c r="H473" i="1"/>
  <c r="I472" i="1"/>
  <c r="H472" i="1"/>
  <c r="I471" i="1"/>
  <c r="H471" i="1"/>
  <c r="I470" i="1"/>
  <c r="H470" i="1"/>
  <c r="I469" i="1"/>
  <c r="H469" i="1"/>
  <c r="I468" i="1"/>
  <c r="H468" i="1"/>
  <c r="I467" i="1"/>
  <c r="H467" i="1"/>
  <c r="I466" i="1"/>
  <c r="H466" i="1"/>
  <c r="I465" i="1"/>
  <c r="H465" i="1"/>
  <c r="I464" i="1"/>
  <c r="H464" i="1"/>
  <c r="I463" i="1"/>
  <c r="H463" i="1"/>
  <c r="I462" i="1"/>
  <c r="H462" i="1"/>
  <c r="I461" i="1"/>
  <c r="H461" i="1"/>
  <c r="I460" i="1"/>
  <c r="H460" i="1"/>
  <c r="I459" i="1"/>
  <c r="H459" i="1"/>
  <c r="I458" i="1"/>
  <c r="H458" i="1"/>
  <c r="I457" i="1"/>
  <c r="H457" i="1"/>
  <c r="I456" i="1"/>
  <c r="H456" i="1"/>
  <c r="I455" i="1"/>
  <c r="H455" i="1"/>
  <c r="I454" i="1"/>
  <c r="H454" i="1"/>
  <c r="I453" i="1"/>
  <c r="H453" i="1"/>
  <c r="I452" i="1"/>
  <c r="H452" i="1"/>
  <c r="I451" i="1"/>
  <c r="H451" i="1"/>
  <c r="I450" i="1"/>
  <c r="H450" i="1"/>
  <c r="I449" i="1"/>
  <c r="H449" i="1"/>
  <c r="I448" i="1"/>
  <c r="H448" i="1"/>
  <c r="I447" i="1"/>
  <c r="H447" i="1"/>
  <c r="I446" i="1"/>
  <c r="H446" i="1"/>
  <c r="I445" i="1"/>
  <c r="H445" i="1"/>
  <c r="I444" i="1"/>
  <c r="H444" i="1"/>
  <c r="I443" i="1"/>
  <c r="H443" i="1"/>
  <c r="I442" i="1"/>
  <c r="H442" i="1"/>
  <c r="I441" i="1"/>
  <c r="H441" i="1"/>
  <c r="I440" i="1"/>
  <c r="H440" i="1"/>
  <c r="I439" i="1"/>
  <c r="H439" i="1"/>
  <c r="I438" i="1"/>
  <c r="H438" i="1"/>
  <c r="I437" i="1"/>
  <c r="H437" i="1"/>
  <c r="I436" i="1"/>
  <c r="H436" i="1"/>
  <c r="I435" i="1"/>
  <c r="H435" i="1"/>
  <c r="I434" i="1"/>
  <c r="H434" i="1"/>
  <c r="I433" i="1"/>
  <c r="H433" i="1"/>
  <c r="I432" i="1"/>
  <c r="H432" i="1"/>
  <c r="I431" i="1"/>
  <c r="H431" i="1"/>
  <c r="I430" i="1"/>
  <c r="H430" i="1"/>
  <c r="I429" i="1"/>
  <c r="H429" i="1"/>
  <c r="I428" i="1"/>
  <c r="H428" i="1"/>
  <c r="I427" i="1"/>
  <c r="H427" i="1"/>
  <c r="I426" i="1"/>
  <c r="H426" i="1"/>
  <c r="I425" i="1"/>
  <c r="H425" i="1"/>
  <c r="I424" i="1"/>
  <c r="H424" i="1"/>
  <c r="I423" i="1"/>
  <c r="H423" i="1"/>
  <c r="I422" i="1"/>
  <c r="H422" i="1"/>
  <c r="I421" i="1"/>
  <c r="H421" i="1"/>
  <c r="I420" i="1"/>
  <c r="H420" i="1"/>
  <c r="I419" i="1"/>
  <c r="H419" i="1"/>
  <c r="I418" i="1"/>
  <c r="H418" i="1"/>
  <c r="I417" i="1"/>
  <c r="H417" i="1"/>
  <c r="I416" i="1"/>
  <c r="H416" i="1"/>
  <c r="I415" i="1"/>
  <c r="H415" i="1"/>
  <c r="I414" i="1"/>
  <c r="H414" i="1"/>
  <c r="I413" i="1"/>
  <c r="H413" i="1"/>
  <c r="I412" i="1"/>
  <c r="H412" i="1"/>
  <c r="I411" i="1"/>
  <c r="H411" i="1"/>
  <c r="I410" i="1"/>
  <c r="H410" i="1"/>
  <c r="I409" i="1"/>
  <c r="H409" i="1"/>
  <c r="I408" i="1"/>
  <c r="H408" i="1"/>
  <c r="I407" i="1"/>
  <c r="H407" i="1"/>
  <c r="I406" i="1"/>
  <c r="H406" i="1"/>
  <c r="I405" i="1"/>
  <c r="H405" i="1"/>
  <c r="I404" i="1"/>
  <c r="H404" i="1"/>
  <c r="I403" i="1"/>
  <c r="H403" i="1"/>
  <c r="I402" i="1"/>
  <c r="H402" i="1"/>
  <c r="I401" i="1"/>
  <c r="H401" i="1"/>
  <c r="I400" i="1"/>
  <c r="H400" i="1"/>
  <c r="I399" i="1"/>
  <c r="H399" i="1"/>
  <c r="I398" i="1"/>
  <c r="H398" i="1"/>
  <c r="I397" i="1"/>
  <c r="H397" i="1"/>
  <c r="I396" i="1"/>
  <c r="H396" i="1"/>
  <c r="I395" i="1"/>
  <c r="H395" i="1"/>
  <c r="I394" i="1"/>
  <c r="H394" i="1"/>
  <c r="I393" i="1"/>
  <c r="H393" i="1"/>
  <c r="I392" i="1"/>
  <c r="H392" i="1"/>
  <c r="I391" i="1"/>
  <c r="H391" i="1"/>
  <c r="I390" i="1"/>
  <c r="H390" i="1"/>
  <c r="I389" i="1"/>
  <c r="H389" i="1"/>
  <c r="I388" i="1"/>
  <c r="H388" i="1"/>
  <c r="I387" i="1"/>
  <c r="H387" i="1"/>
  <c r="I386" i="1"/>
  <c r="H386" i="1"/>
  <c r="I385" i="1"/>
  <c r="H385" i="1"/>
  <c r="I384" i="1"/>
  <c r="H384" i="1"/>
  <c r="I383" i="1"/>
  <c r="H383" i="1"/>
  <c r="I382" i="1"/>
  <c r="H382" i="1"/>
  <c r="I381" i="1"/>
  <c r="H381" i="1"/>
  <c r="I380" i="1"/>
  <c r="H380" i="1"/>
  <c r="I379" i="1"/>
  <c r="H379" i="1"/>
  <c r="I378" i="1"/>
  <c r="H378" i="1"/>
  <c r="I377" i="1"/>
  <c r="H377" i="1"/>
  <c r="I376" i="1"/>
  <c r="H376" i="1"/>
  <c r="I375" i="1"/>
  <c r="H375" i="1"/>
  <c r="I374" i="1"/>
  <c r="H374" i="1"/>
  <c r="I373" i="1"/>
  <c r="H373" i="1"/>
  <c r="I372" i="1"/>
  <c r="H372" i="1"/>
  <c r="I371" i="1"/>
  <c r="H371" i="1"/>
  <c r="I370" i="1"/>
  <c r="H370" i="1"/>
  <c r="I369" i="1"/>
  <c r="H369" i="1"/>
  <c r="I368" i="1"/>
  <c r="H368" i="1"/>
  <c r="I367" i="1"/>
  <c r="H367" i="1"/>
  <c r="I366" i="1"/>
  <c r="H366" i="1"/>
  <c r="I365" i="1"/>
  <c r="H365" i="1"/>
  <c r="I364" i="1"/>
  <c r="H364" i="1"/>
  <c r="I363" i="1"/>
  <c r="H363" i="1"/>
  <c r="I362" i="1"/>
  <c r="H362" i="1"/>
  <c r="I361" i="1"/>
  <c r="H361" i="1"/>
  <c r="I360" i="1"/>
  <c r="H360" i="1"/>
  <c r="I359" i="1"/>
  <c r="H359" i="1"/>
  <c r="I358" i="1"/>
  <c r="H358" i="1"/>
  <c r="I357" i="1"/>
  <c r="H357" i="1"/>
  <c r="I356" i="1"/>
  <c r="H356" i="1"/>
  <c r="I355" i="1"/>
  <c r="H355" i="1"/>
  <c r="I354" i="1"/>
  <c r="H354" i="1"/>
  <c r="I353" i="1"/>
  <c r="H353" i="1"/>
  <c r="I352" i="1"/>
  <c r="H352" i="1"/>
  <c r="I351" i="1"/>
  <c r="H351" i="1"/>
  <c r="I350" i="1"/>
  <c r="H350" i="1"/>
  <c r="I349" i="1"/>
  <c r="H349" i="1"/>
  <c r="I348" i="1"/>
  <c r="H348" i="1"/>
  <c r="I347" i="1"/>
  <c r="H347" i="1"/>
  <c r="I346" i="1"/>
  <c r="H346" i="1"/>
  <c r="I345" i="1"/>
  <c r="H345" i="1"/>
  <c r="I344" i="1"/>
  <c r="H344" i="1"/>
  <c r="I343" i="1"/>
  <c r="H343" i="1"/>
  <c r="I342" i="1"/>
  <c r="H342" i="1"/>
  <c r="I341" i="1"/>
  <c r="H341" i="1"/>
  <c r="I340" i="1"/>
  <c r="H340" i="1"/>
  <c r="I339" i="1"/>
  <c r="H339" i="1"/>
  <c r="I338" i="1"/>
  <c r="H338" i="1"/>
  <c r="I337" i="1"/>
  <c r="H337" i="1"/>
  <c r="I336" i="1"/>
  <c r="H336" i="1"/>
  <c r="I335" i="1"/>
  <c r="H335" i="1"/>
  <c r="I334" i="1"/>
  <c r="H334" i="1"/>
  <c r="I333" i="1"/>
  <c r="H333" i="1"/>
  <c r="I332" i="1"/>
  <c r="H332" i="1"/>
  <c r="I331" i="1"/>
  <c r="H331" i="1"/>
  <c r="I330" i="1"/>
  <c r="H330" i="1"/>
  <c r="I329" i="1"/>
  <c r="H329" i="1"/>
  <c r="I328" i="1"/>
  <c r="H328" i="1"/>
  <c r="I327" i="1"/>
  <c r="H327" i="1"/>
  <c r="I326" i="1"/>
  <c r="H326" i="1"/>
  <c r="I325" i="1"/>
  <c r="H325" i="1"/>
  <c r="I324" i="1"/>
  <c r="H324" i="1"/>
  <c r="I323" i="1"/>
  <c r="H323" i="1"/>
  <c r="I322" i="1"/>
  <c r="H322" i="1"/>
  <c r="I321" i="1"/>
  <c r="H321" i="1"/>
  <c r="I320" i="1"/>
  <c r="H320" i="1"/>
  <c r="I319" i="1"/>
  <c r="H319" i="1"/>
  <c r="I318" i="1"/>
  <c r="H318" i="1"/>
  <c r="I317" i="1"/>
  <c r="H317" i="1"/>
  <c r="I316" i="1"/>
  <c r="H316" i="1"/>
  <c r="I315" i="1"/>
  <c r="H315" i="1"/>
  <c r="I314" i="1"/>
  <c r="H314" i="1"/>
  <c r="I313" i="1"/>
  <c r="H313" i="1"/>
  <c r="I312" i="1"/>
  <c r="H312" i="1"/>
  <c r="I311" i="1"/>
  <c r="H311" i="1"/>
  <c r="I310" i="1"/>
  <c r="H310" i="1"/>
  <c r="I309" i="1"/>
  <c r="H309" i="1"/>
  <c r="I308" i="1"/>
  <c r="H308" i="1"/>
  <c r="I307" i="1"/>
  <c r="H307" i="1"/>
  <c r="I306" i="1"/>
  <c r="H306" i="1"/>
  <c r="I305" i="1"/>
  <c r="H305" i="1"/>
  <c r="I304" i="1"/>
  <c r="H304" i="1"/>
  <c r="I303" i="1"/>
  <c r="H303" i="1"/>
  <c r="I302" i="1"/>
  <c r="H302" i="1"/>
  <c r="I301" i="1"/>
  <c r="H301" i="1"/>
  <c r="I300" i="1"/>
  <c r="H300" i="1"/>
  <c r="I299" i="1"/>
  <c r="H299" i="1"/>
  <c r="I298" i="1"/>
  <c r="H298" i="1"/>
  <c r="I297" i="1"/>
  <c r="H297" i="1"/>
  <c r="I296" i="1"/>
  <c r="H296" i="1"/>
  <c r="I295" i="1"/>
  <c r="H295" i="1"/>
  <c r="I294" i="1"/>
  <c r="H294" i="1"/>
  <c r="I293" i="1"/>
  <c r="H293" i="1"/>
  <c r="I292" i="1"/>
  <c r="H292" i="1"/>
  <c r="I291" i="1"/>
  <c r="H291" i="1"/>
  <c r="I290" i="1"/>
  <c r="H290" i="1"/>
  <c r="I289" i="1"/>
  <c r="H289" i="1"/>
  <c r="I288" i="1"/>
  <c r="H288" i="1"/>
  <c r="I287" i="1"/>
  <c r="H287" i="1"/>
  <c r="I286" i="1"/>
  <c r="H286" i="1"/>
  <c r="I285" i="1"/>
  <c r="H285" i="1"/>
  <c r="I284" i="1"/>
  <c r="H284" i="1"/>
  <c r="I283" i="1"/>
  <c r="H283" i="1"/>
  <c r="I282" i="1"/>
  <c r="H282" i="1"/>
  <c r="I281" i="1"/>
  <c r="H281" i="1"/>
  <c r="I280" i="1"/>
  <c r="H280" i="1"/>
  <c r="I279" i="1"/>
  <c r="H279" i="1"/>
  <c r="I278" i="1"/>
  <c r="H278" i="1"/>
  <c r="I277" i="1"/>
  <c r="H277" i="1"/>
  <c r="I276" i="1"/>
  <c r="H276" i="1"/>
  <c r="I275" i="1"/>
  <c r="H275" i="1"/>
  <c r="I274" i="1"/>
  <c r="H274" i="1"/>
  <c r="I273" i="1"/>
  <c r="H273" i="1"/>
  <c r="I272" i="1"/>
  <c r="H272" i="1"/>
  <c r="I271" i="1"/>
  <c r="H271" i="1"/>
  <c r="I270" i="1"/>
  <c r="H270" i="1"/>
  <c r="I269" i="1"/>
  <c r="H269" i="1"/>
  <c r="I268" i="1"/>
  <c r="H268" i="1"/>
  <c r="I267" i="1"/>
  <c r="H267" i="1"/>
  <c r="I266" i="1"/>
  <c r="H266" i="1"/>
  <c r="I265" i="1"/>
  <c r="H265" i="1"/>
  <c r="I264" i="1"/>
  <c r="H264" i="1"/>
  <c r="I263" i="1"/>
  <c r="H263" i="1"/>
  <c r="I262" i="1"/>
  <c r="H262" i="1"/>
  <c r="I261" i="1"/>
  <c r="H261" i="1"/>
  <c r="I260" i="1"/>
  <c r="H260" i="1"/>
  <c r="I259" i="1"/>
  <c r="H259" i="1"/>
  <c r="I258" i="1"/>
  <c r="H258" i="1"/>
  <c r="I257" i="1"/>
  <c r="H257" i="1"/>
  <c r="I256" i="1"/>
  <c r="H256" i="1"/>
  <c r="I255" i="1"/>
  <c r="H255" i="1"/>
  <c r="I254" i="1"/>
  <c r="H254" i="1"/>
  <c r="I253" i="1"/>
  <c r="H253" i="1"/>
  <c r="I252" i="1"/>
  <c r="H252" i="1"/>
  <c r="I251" i="1"/>
  <c r="H251" i="1"/>
  <c r="I250" i="1"/>
  <c r="H250" i="1"/>
  <c r="I249" i="1"/>
  <c r="H249" i="1"/>
  <c r="I248" i="1"/>
  <c r="H248" i="1"/>
  <c r="I247" i="1"/>
  <c r="H247" i="1"/>
  <c r="I246" i="1"/>
  <c r="H246" i="1"/>
  <c r="I245" i="1"/>
  <c r="H245" i="1"/>
  <c r="I244" i="1"/>
  <c r="H244" i="1"/>
  <c r="I243" i="1"/>
  <c r="H243" i="1"/>
  <c r="I242" i="1"/>
  <c r="H242" i="1"/>
  <c r="I241" i="1"/>
  <c r="H241" i="1"/>
  <c r="I240" i="1"/>
  <c r="H240" i="1"/>
  <c r="I239" i="1"/>
  <c r="H239" i="1"/>
  <c r="I238" i="1"/>
  <c r="H238" i="1"/>
  <c r="I237" i="1"/>
  <c r="H237" i="1"/>
  <c r="I236" i="1"/>
  <c r="H236" i="1"/>
  <c r="I235" i="1"/>
  <c r="H235" i="1"/>
  <c r="I234" i="1"/>
  <c r="H234" i="1"/>
  <c r="I233" i="1"/>
  <c r="H233" i="1"/>
  <c r="I232" i="1"/>
  <c r="H232" i="1"/>
  <c r="I231" i="1"/>
  <c r="H231" i="1"/>
  <c r="I230" i="1"/>
  <c r="H230" i="1"/>
  <c r="I229" i="1"/>
  <c r="H229" i="1"/>
  <c r="I228" i="1"/>
  <c r="H228" i="1"/>
  <c r="I227" i="1"/>
  <c r="H227" i="1"/>
  <c r="I226" i="1"/>
  <c r="H226" i="1"/>
  <c r="I225" i="1"/>
  <c r="H225" i="1"/>
  <c r="I224" i="1"/>
  <c r="H224" i="1"/>
  <c r="I223" i="1"/>
  <c r="H223" i="1"/>
  <c r="I222" i="1"/>
  <c r="H222" i="1"/>
  <c r="I221" i="1"/>
  <c r="H221" i="1"/>
  <c r="I220" i="1"/>
  <c r="H220" i="1"/>
  <c r="I219" i="1"/>
  <c r="H219" i="1"/>
  <c r="I218" i="1"/>
  <c r="H218" i="1"/>
  <c r="I217" i="1"/>
  <c r="H217" i="1"/>
  <c r="I216" i="1"/>
  <c r="H216" i="1"/>
  <c r="I215" i="1"/>
  <c r="H215" i="1"/>
  <c r="I214" i="1"/>
  <c r="H214" i="1"/>
  <c r="I213" i="1"/>
  <c r="H213" i="1"/>
  <c r="I212" i="1"/>
  <c r="H212" i="1"/>
  <c r="I211" i="1"/>
  <c r="H211" i="1"/>
  <c r="I210" i="1"/>
  <c r="H210" i="1"/>
  <c r="I209" i="1"/>
  <c r="H209" i="1"/>
  <c r="I208" i="1"/>
  <c r="H208" i="1"/>
  <c r="I207" i="1"/>
  <c r="H207" i="1"/>
  <c r="I206" i="1"/>
  <c r="H206" i="1"/>
  <c r="I205" i="1"/>
  <c r="H205" i="1"/>
  <c r="I204" i="1"/>
  <c r="H204" i="1"/>
  <c r="I203" i="1"/>
  <c r="H203" i="1"/>
  <c r="I202" i="1"/>
  <c r="H202" i="1"/>
  <c r="I201" i="1"/>
  <c r="H201" i="1"/>
  <c r="I200" i="1"/>
  <c r="H200" i="1"/>
  <c r="I199" i="1"/>
  <c r="H199" i="1"/>
  <c r="I198" i="1"/>
  <c r="H198" i="1"/>
  <c r="I197" i="1"/>
  <c r="H197" i="1"/>
  <c r="I196" i="1"/>
  <c r="H196" i="1"/>
  <c r="I195" i="1"/>
  <c r="H195" i="1"/>
  <c r="I194" i="1"/>
  <c r="H194" i="1"/>
  <c r="I193" i="1"/>
  <c r="H193" i="1"/>
  <c r="I192" i="1"/>
  <c r="H192" i="1"/>
  <c r="I191" i="1"/>
  <c r="H191" i="1"/>
  <c r="I190" i="1"/>
  <c r="H190" i="1"/>
  <c r="I189" i="1"/>
  <c r="H189" i="1"/>
  <c r="I188" i="1"/>
  <c r="H188" i="1"/>
  <c r="I187" i="1"/>
  <c r="H187" i="1"/>
  <c r="I186" i="1"/>
  <c r="H186" i="1"/>
  <c r="I185" i="1"/>
  <c r="H185" i="1"/>
  <c r="I184" i="1"/>
  <c r="H184" i="1"/>
  <c r="I183" i="1"/>
  <c r="H183" i="1"/>
  <c r="I182" i="1"/>
  <c r="H182" i="1"/>
  <c r="I181" i="1"/>
  <c r="H181" i="1"/>
  <c r="I180" i="1"/>
  <c r="H180" i="1"/>
  <c r="I179" i="1"/>
  <c r="H179" i="1"/>
  <c r="I178" i="1"/>
  <c r="H178" i="1"/>
  <c r="I177" i="1"/>
  <c r="H177" i="1"/>
  <c r="I176" i="1"/>
  <c r="H176" i="1"/>
  <c r="I175" i="1"/>
  <c r="H175" i="1"/>
  <c r="I174" i="1"/>
  <c r="H174" i="1"/>
  <c r="I173" i="1"/>
  <c r="H173" i="1"/>
  <c r="I172" i="1"/>
  <c r="H172" i="1"/>
  <c r="I171" i="1"/>
  <c r="H171" i="1"/>
  <c r="I170" i="1"/>
  <c r="H170" i="1"/>
  <c r="I169" i="1"/>
  <c r="H169" i="1"/>
  <c r="I168" i="1"/>
  <c r="H168" i="1"/>
  <c r="I167" i="1"/>
  <c r="H167" i="1"/>
  <c r="I166" i="1"/>
  <c r="H166" i="1"/>
  <c r="I165" i="1"/>
  <c r="H165" i="1"/>
  <c r="I164" i="1"/>
  <c r="H164" i="1"/>
  <c r="I163" i="1"/>
  <c r="H163" i="1"/>
  <c r="I162" i="1"/>
  <c r="H162" i="1"/>
  <c r="I161" i="1"/>
  <c r="H161" i="1"/>
  <c r="I160" i="1"/>
  <c r="H160" i="1"/>
  <c r="I159" i="1"/>
  <c r="H159" i="1"/>
  <c r="I158" i="1"/>
  <c r="H158" i="1"/>
  <c r="I157" i="1"/>
  <c r="H157" i="1"/>
  <c r="I156" i="1"/>
  <c r="H156" i="1"/>
  <c r="I155" i="1"/>
  <c r="H155" i="1"/>
  <c r="I154" i="1"/>
  <c r="H154" i="1"/>
  <c r="I153" i="1"/>
  <c r="H153" i="1"/>
  <c r="I152" i="1"/>
  <c r="H152" i="1"/>
  <c r="I151" i="1"/>
  <c r="H151" i="1"/>
  <c r="I150" i="1"/>
  <c r="H150" i="1"/>
  <c r="I149" i="1"/>
  <c r="H149" i="1"/>
  <c r="I148" i="1"/>
  <c r="H148" i="1"/>
  <c r="I147" i="1"/>
  <c r="H147" i="1"/>
  <c r="I146" i="1"/>
  <c r="H146" i="1"/>
  <c r="I145" i="1"/>
  <c r="H145" i="1"/>
  <c r="I144" i="1"/>
  <c r="H144" i="1"/>
  <c r="I143" i="1"/>
  <c r="H143" i="1"/>
  <c r="I142" i="1"/>
  <c r="H142" i="1"/>
  <c r="I141" i="1"/>
  <c r="H141" i="1"/>
  <c r="I140" i="1"/>
  <c r="H140" i="1"/>
  <c r="I139" i="1"/>
  <c r="H139" i="1"/>
  <c r="I138" i="1"/>
  <c r="H138" i="1"/>
  <c r="I137" i="1"/>
  <c r="H137" i="1"/>
  <c r="I136" i="1"/>
  <c r="H136" i="1"/>
  <c r="I135" i="1"/>
  <c r="H135" i="1"/>
  <c r="I134" i="1"/>
  <c r="H134" i="1"/>
  <c r="I133" i="1"/>
  <c r="H133" i="1"/>
  <c r="I132" i="1"/>
  <c r="H132" i="1"/>
  <c r="I131" i="1"/>
  <c r="H131" i="1"/>
  <c r="I130" i="1"/>
  <c r="H130" i="1"/>
  <c r="I129" i="1"/>
  <c r="H129" i="1"/>
  <c r="I128" i="1"/>
  <c r="H128" i="1"/>
  <c r="I127" i="1"/>
  <c r="H127" i="1"/>
  <c r="I126" i="1"/>
  <c r="H126" i="1"/>
  <c r="I125" i="1"/>
  <c r="H125" i="1"/>
  <c r="I124" i="1"/>
  <c r="H124" i="1"/>
  <c r="I123" i="1"/>
  <c r="H123" i="1"/>
  <c r="I122" i="1"/>
  <c r="H122" i="1"/>
  <c r="I121" i="1"/>
  <c r="H121" i="1"/>
  <c r="I120" i="1"/>
  <c r="H120" i="1"/>
  <c r="I119" i="1"/>
  <c r="H119" i="1"/>
  <c r="I118" i="1"/>
  <c r="H118" i="1"/>
  <c r="I117" i="1"/>
  <c r="H117" i="1"/>
  <c r="I116" i="1"/>
  <c r="H116" i="1"/>
  <c r="I115" i="1"/>
  <c r="H115" i="1"/>
  <c r="I114" i="1"/>
  <c r="H114" i="1"/>
  <c r="I113" i="1"/>
  <c r="H113" i="1"/>
  <c r="I112" i="1"/>
  <c r="H112" i="1"/>
  <c r="I111" i="1"/>
  <c r="H111" i="1"/>
  <c r="I110" i="1"/>
  <c r="H110" i="1"/>
  <c r="I109" i="1"/>
  <c r="H109" i="1"/>
  <c r="I108" i="1"/>
  <c r="H108" i="1"/>
  <c r="I107" i="1"/>
  <c r="H107" i="1"/>
  <c r="I106" i="1"/>
  <c r="H106" i="1"/>
  <c r="I105" i="1"/>
  <c r="H105" i="1"/>
  <c r="I104" i="1"/>
  <c r="H104" i="1"/>
  <c r="I103" i="1"/>
  <c r="H103" i="1"/>
  <c r="I102" i="1"/>
  <c r="H102" i="1"/>
  <c r="I101" i="1"/>
  <c r="H101" i="1"/>
  <c r="I100" i="1"/>
  <c r="H100" i="1"/>
  <c r="I99" i="1"/>
  <c r="H99" i="1"/>
  <c r="I98" i="1"/>
  <c r="H98" i="1"/>
  <c r="I97" i="1"/>
  <c r="H97" i="1"/>
  <c r="I96" i="1"/>
  <c r="H96" i="1"/>
  <c r="I95" i="1"/>
  <c r="H95" i="1"/>
  <c r="I94" i="1"/>
  <c r="H94" i="1"/>
  <c r="I93" i="1"/>
  <c r="H93" i="1"/>
  <c r="I92" i="1"/>
  <c r="H92" i="1"/>
  <c r="I91" i="1"/>
  <c r="H91" i="1"/>
  <c r="I90" i="1"/>
  <c r="H90" i="1"/>
  <c r="I89" i="1"/>
  <c r="H89" i="1"/>
  <c r="I88" i="1"/>
  <c r="H88" i="1"/>
  <c r="I87" i="1"/>
  <c r="H87" i="1"/>
  <c r="I86" i="1"/>
  <c r="H86" i="1"/>
  <c r="I85" i="1"/>
  <c r="H85" i="1"/>
  <c r="I84" i="1"/>
  <c r="H84" i="1"/>
  <c r="I83" i="1"/>
  <c r="H83" i="1"/>
  <c r="I82" i="1"/>
  <c r="H82" i="1"/>
  <c r="I81" i="1"/>
  <c r="H81" i="1"/>
  <c r="I80" i="1"/>
  <c r="H80" i="1"/>
  <c r="I79" i="1"/>
  <c r="H79" i="1"/>
  <c r="I78" i="1"/>
  <c r="H78" i="1"/>
  <c r="I77" i="1"/>
  <c r="H77" i="1"/>
  <c r="I76" i="1"/>
  <c r="H76" i="1"/>
  <c r="I75" i="1"/>
  <c r="H75" i="1"/>
  <c r="I74" i="1"/>
  <c r="H74" i="1"/>
  <c r="I73" i="1"/>
  <c r="H73" i="1"/>
  <c r="I72" i="1"/>
  <c r="H72" i="1"/>
  <c r="I71" i="1"/>
  <c r="H71" i="1"/>
  <c r="I70" i="1"/>
  <c r="H70" i="1"/>
  <c r="I69" i="1"/>
  <c r="H69" i="1"/>
  <c r="I68" i="1"/>
  <c r="H68" i="1"/>
  <c r="I67" i="1"/>
  <c r="H67" i="1"/>
  <c r="I66" i="1"/>
  <c r="H66" i="1"/>
  <c r="I65" i="1"/>
  <c r="H65" i="1"/>
  <c r="I64" i="1"/>
  <c r="H64" i="1"/>
  <c r="I63" i="1"/>
  <c r="H63" i="1"/>
  <c r="I62" i="1"/>
  <c r="H62" i="1"/>
  <c r="I61" i="1"/>
  <c r="H61" i="1"/>
  <c r="I60" i="1"/>
  <c r="H60" i="1"/>
  <c r="I59" i="1"/>
  <c r="H59" i="1"/>
  <c r="I58" i="1"/>
  <c r="H58" i="1"/>
  <c r="I57" i="1"/>
  <c r="H57" i="1"/>
  <c r="I56" i="1"/>
  <c r="H56" i="1"/>
  <c r="I55" i="1"/>
  <c r="H55" i="1"/>
  <c r="I54" i="1"/>
  <c r="H54" i="1"/>
  <c r="I53" i="1"/>
  <c r="H53" i="1"/>
  <c r="I52" i="1"/>
  <c r="H52" i="1"/>
  <c r="I51" i="1"/>
  <c r="H51" i="1"/>
  <c r="I50" i="1"/>
  <c r="H50" i="1"/>
  <c r="I49" i="1"/>
  <c r="H49" i="1"/>
  <c r="I48" i="1"/>
  <c r="H48" i="1"/>
  <c r="I47" i="1"/>
  <c r="H47" i="1"/>
  <c r="I46" i="1"/>
  <c r="H46" i="1"/>
  <c r="I45" i="1"/>
  <c r="H45" i="1"/>
  <c r="I44" i="1"/>
  <c r="H44" i="1"/>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21" i="1"/>
  <c r="H21" i="1"/>
  <c r="I20" i="1"/>
  <c r="H20" i="1"/>
  <c r="I19" i="1"/>
  <c r="H19" i="1"/>
  <c r="I18" i="1"/>
  <c r="H18" i="1"/>
  <c r="I17" i="1"/>
  <c r="H17" i="1"/>
  <c r="I16" i="1"/>
  <c r="H16" i="1"/>
  <c r="I15" i="1"/>
  <c r="H15" i="1"/>
  <c r="I14" i="1"/>
  <c r="H14" i="1"/>
  <c r="I13" i="1"/>
  <c r="H13" i="1"/>
  <c r="I12" i="1"/>
  <c r="H12" i="1"/>
  <c r="I11" i="1"/>
  <c r="H11" i="1"/>
  <c r="I10" i="1"/>
  <c r="H10" i="1"/>
  <c r="I9" i="1"/>
  <c r="H9" i="1"/>
  <c r="I8" i="1"/>
  <c r="H8" i="1"/>
  <c r="I7" i="1"/>
  <c r="H7" i="1"/>
  <c r="I6" i="1"/>
  <c r="H6" i="1"/>
  <c r="I5" i="1"/>
  <c r="H5" i="1"/>
  <c r="I4" i="1"/>
  <c r="H4" i="1"/>
  <c r="I3" i="1"/>
  <c r="H3" i="1"/>
  <c r="I2" i="1"/>
  <c r="H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5C96F20-6AEE-4557-9594-DEB93010090B}" name="Query - Table1 (2)" description="Connection to the 'Table1 (2)' query in the workbook." type="100" refreshedVersion="8" minRefreshableVersion="5">
    <extLst>
      <ext xmlns:x15="http://schemas.microsoft.com/office/spreadsheetml/2010/11/main" uri="{DE250136-89BD-433C-8126-D09CA5730AF9}">
        <x15:connection id="c78657a8-85ba-434b-baf2-d91b2cb119e9"/>
      </ext>
    </extLst>
  </connection>
  <connection id="2" xr16:uid="{48829485-A00A-4A46-BF4A-3193689235C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329F70E3-8155-4B05-BF95-B5CD96E429EA}" name="WorksheetConnection_PERSONAL FINANCE DATASETS.xlsx!Table1" type="102" refreshedVersion="8" minRefreshableVersion="5">
    <extLst>
      <ext xmlns:x15="http://schemas.microsoft.com/office/spreadsheetml/2010/11/main" uri="{DE250136-89BD-433C-8126-D09CA5730AF9}">
        <x15:connection id="Table1 1">
          <x15:rangePr sourceName="_xlcn.WorksheetConnection_PERSONALFINANCEDATASETS.xlsxTable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Table1  2].[Category Type].&amp;[Income]}"/>
    <s v="{[Table1  2].[Category Type].&amp;[Expense]}"/>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<sst xmlns="http://schemas.openxmlformats.org/spreadsheetml/2006/main" count="2019" uniqueCount="101">
  <si>
    <t>Date</t>
  </si>
  <si>
    <t>Description</t>
  </si>
  <si>
    <t>Debit</t>
  </si>
  <si>
    <t>Credit</t>
  </si>
  <si>
    <t>Sub-category</t>
  </si>
  <si>
    <t>Category</t>
  </si>
  <si>
    <t>Category Type</t>
  </si>
  <si>
    <t>Week Day</t>
  </si>
  <si>
    <t>Net Amount</t>
  </si>
  <si>
    <t>Data With Decision</t>
  </si>
  <si>
    <t>Data with Decision</t>
  </si>
  <si>
    <t>Salary</t>
  </si>
  <si>
    <t>Income</t>
  </si>
  <si>
    <t>Drink</t>
  </si>
  <si>
    <t>Coffee</t>
  </si>
  <si>
    <t>Dining Out</t>
  </si>
  <si>
    <t>Expense</t>
  </si>
  <si>
    <t>Estate Mangement</t>
  </si>
  <si>
    <t>Rent</t>
  </si>
  <si>
    <t>Living Expenses</t>
  </si>
  <si>
    <t>Financail upgrade</t>
  </si>
  <si>
    <t>Cash loan</t>
  </si>
  <si>
    <t>Transport</t>
  </si>
  <si>
    <t>Green's</t>
  </si>
  <si>
    <t>Groceries</t>
  </si>
  <si>
    <t>Power source</t>
  </si>
  <si>
    <t>Gas/Electrics</t>
  </si>
  <si>
    <t>Fuel</t>
  </si>
  <si>
    <t>Cinemas</t>
  </si>
  <si>
    <t>Entertainment</t>
  </si>
  <si>
    <t>Discretionary</t>
  </si>
  <si>
    <t>Fashionistas</t>
  </si>
  <si>
    <t>Clothes</t>
  </si>
  <si>
    <t>Burger</t>
  </si>
  <si>
    <t>Restaurant</t>
  </si>
  <si>
    <t>Uba</t>
  </si>
  <si>
    <t>Taxi</t>
  </si>
  <si>
    <t>Onlne earning</t>
  </si>
  <si>
    <t>YouTube</t>
  </si>
  <si>
    <t>Passive</t>
  </si>
  <si>
    <t>Teachable</t>
  </si>
  <si>
    <t>Phone</t>
  </si>
  <si>
    <t>Sallah give away</t>
  </si>
  <si>
    <t>Gifts</t>
  </si>
  <si>
    <t>Online streaming</t>
  </si>
  <si>
    <t>Suya</t>
  </si>
  <si>
    <t>Oha soup/White soup</t>
  </si>
  <si>
    <t>Orphanage</t>
  </si>
  <si>
    <t>Donation</t>
  </si>
  <si>
    <t>Charity</t>
  </si>
  <si>
    <t>Fueling</t>
  </si>
  <si>
    <t>Trainers</t>
  </si>
  <si>
    <t>Hangingout/Ticket</t>
  </si>
  <si>
    <t>Global Fashion</t>
  </si>
  <si>
    <t>Taken medication</t>
  </si>
  <si>
    <t>Doctor</t>
  </si>
  <si>
    <t>Medical</t>
  </si>
  <si>
    <t>Sport ware</t>
  </si>
  <si>
    <t>Foodary</t>
  </si>
  <si>
    <t>Clubing</t>
  </si>
  <si>
    <t>Home décor</t>
  </si>
  <si>
    <t>Furnishings</t>
  </si>
  <si>
    <t>Feedings</t>
  </si>
  <si>
    <t>Credit Card info</t>
  </si>
  <si>
    <t>Card Holder</t>
  </si>
  <si>
    <t>Card Number</t>
  </si>
  <si>
    <t>Valid Thru</t>
  </si>
  <si>
    <t>**** **** **** 0000</t>
  </si>
  <si>
    <t>10/26</t>
  </si>
  <si>
    <t>04/01/2025</t>
  </si>
  <si>
    <t>INCOME SOURCES</t>
  </si>
  <si>
    <t>TOP SPENDING</t>
  </si>
  <si>
    <t>Max of Debit</t>
  </si>
  <si>
    <t>Max of Credit</t>
  </si>
  <si>
    <t>Row Labels</t>
  </si>
  <si>
    <t>Sum of Credit</t>
  </si>
  <si>
    <t>Sum of Debit</t>
  </si>
  <si>
    <t>MONTHLY TREND</t>
  </si>
  <si>
    <t>WEEKLY TREND</t>
  </si>
  <si>
    <t>Grand Total</t>
  </si>
  <si>
    <t>Jan</t>
  </si>
  <si>
    <t>Fri</t>
  </si>
  <si>
    <t>Feb</t>
  </si>
  <si>
    <t>Mon</t>
  </si>
  <si>
    <t>SPENDING</t>
  </si>
  <si>
    <t>INCOME</t>
  </si>
  <si>
    <t>BALANCE</t>
  </si>
  <si>
    <t>Mar</t>
  </si>
  <si>
    <t>Sat</t>
  </si>
  <si>
    <t>Apr</t>
  </si>
  <si>
    <t>Sun</t>
  </si>
  <si>
    <t>May</t>
  </si>
  <si>
    <t>Thu</t>
  </si>
  <si>
    <t>Jun</t>
  </si>
  <si>
    <t>Tue</t>
  </si>
  <si>
    <t>Jul</t>
  </si>
  <si>
    <t>Wed</t>
  </si>
  <si>
    <t>Aug</t>
  </si>
  <si>
    <t>Sep</t>
  </si>
  <si>
    <t>Oct</t>
  </si>
  <si>
    <t>JAMES BOND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</si>
</sst>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409]* #,##0.00_ ;_-[$$-409]* \-#,##0.00\ ;_-[$$-409]* &quot;-&quot;??_ ;_-@_ "/>
    <numFmt numFmtId="165" formatCode="[$-F800]dddd\,\ mmmm\ dd\,\ yyyy"/>
    <numFmt numFmtId="166" formatCode="&quot;₹&quot;\ #,##0"/>
    <numFmt numFmtId="167" formatCode="_ &quot;₹&quot;\ * #,##0_ ;_ &quot;₹&quot;\ * \-#,##0_ ;_ &quot;₹&quot;\ * &quot;-&quot;??_ ;_ @_ "/>
    <numFmt numFmtId="168" formatCode="[&lt;1000]##,##0;[&lt;1000000]#,###,&quot;K&quot;;#,###,,&quot;M&quot;"/>
  </numFmts>
  <fonts count="4" x14ac:knownFonts="1">
    <font>
      <sz val="11"/>
      <color theme="1"/>
      <name val="Calibri"/>
      <family val="2"/>
      <scheme val="minor"/>
    </font>
    <font>
      <sz val="11"/>
      <color theme="1"/>
      <name val="Bahnschrift"/>
      <family val="2"/>
    </font>
    <font>
      <sz val="11"/>
      <color theme="0"/>
      <name val="Bahnschrift"/>
      <family val="2"/>
    </font>
    <font>
      <sz val="10"/>
      <color theme="1"/>
      <name val="Bahnschrift"/>
      <family val="2"/>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2" tint="-0.8999908444471571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14" fontId="0" fillId="0" borderId="0" xfId="0" applyNumberFormat="1"/>
    <xf numFmtId="164" fontId="0" fillId="0" borderId="0" xfId="0" applyNumberFormat="1"/>
    <xf numFmtId="0" fontId="1" fillId="2" borderId="0" xfId="0" applyFont="1" applyFill="1" applyAlignment="1">
      <alignment horizontal="center" vertical="center"/>
    </xf>
    <xf numFmtId="0" fontId="2" fillId="3" borderId="0" xfId="0" applyFont="1" applyFill="1" applyAlignment="1">
      <alignment horizontal="center" vertical="center"/>
    </xf>
    <xf numFmtId="0" fontId="1" fillId="2" borderId="1" xfId="0" applyFont="1" applyFill="1" applyBorder="1" applyAlignment="1">
      <alignment horizontal="center" vertical="center"/>
    </xf>
    <xf numFmtId="49" fontId="1" fillId="2" borderId="1" xfId="0" applyNumberFormat="1" applyFont="1" applyFill="1" applyBorder="1" applyAlignment="1">
      <alignment horizontal="center" vertical="center"/>
    </xf>
    <xf numFmtId="165" fontId="3" fillId="2" borderId="1" xfId="0" applyNumberFormat="1" applyFont="1" applyFill="1" applyBorder="1" applyAlignment="1">
      <alignment horizontal="right" vertical="center"/>
    </xf>
    <xf numFmtId="14" fontId="3" fillId="0" borderId="0" xfId="0" applyNumberFormat="1" applyFont="1" applyAlignment="1">
      <alignment horizontal="right"/>
    </xf>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168" fontId="0" fillId="0" borderId="0" xfId="0" applyNumberFormat="1"/>
    <xf numFmtId="0" fontId="0" fillId="4" borderId="0" xfId="0" applyFill="1"/>
  </cellXfs>
  <cellStyles count="1">
    <cellStyle name="Normal" xfId="0" builtinId="0"/>
  </cellStyles>
  <dxfs count="14">
    <dxf>
      <numFmt numFmtId="166" formatCode="&quot;₹&quot;\ #,##0"/>
    </dxf>
    <dxf>
      <numFmt numFmtId="167" formatCode="_ &quot;₹&quot;\ * #,##0_ ;_ &quot;₹&quot;\ * \-#,##0_ ;_ &quot;₹&quot;\ * &quot;-&quot;??_ ;_ @_ "/>
    </dxf>
    <dxf>
      <numFmt numFmtId="168" formatCode="[&lt;1000]##,##0;[&lt;1000000]#,###,&quot;K&quot;;#,###,,&quot;M&quot;"/>
    </dxf>
    <dxf>
      <numFmt numFmtId="168" formatCode="[&lt;1000]##,##0;[&lt;1000000]#,###,&quot;K&quot;;#,###,,&quot;M&quot;"/>
    </dxf>
    <dxf>
      <numFmt numFmtId="167" formatCode="_ &quot;₹&quot;\ * #,##0_ ;_ &quot;₹&quot;\ * \-#,##0_ ;_ &quot;₹&quot;\ * &quot;-&quot;??_ ;_ @_ "/>
    </dxf>
    <dxf>
      <numFmt numFmtId="167" formatCode="_ &quot;₹&quot;\ * #,##0_ ;_ &quot;₹&quot;\ * \-#,##0_ ;_ &quot;₹&quot;\ * &quot;-&quot;??_ ;_ @_ "/>
    </dxf>
    <dxf>
      <numFmt numFmtId="167" formatCode="_ &quot;₹&quot;\ * #,##0_ ;_ &quot;₹&quot;\ * \-#,##0_ ;_ &quot;₹&quot;\ * &quot;-&quot;??_ ;_ @_ "/>
    </dxf>
    <dxf>
      <numFmt numFmtId="164" formatCode="_-[$$-409]* #,##0.00_ ;_-[$$-409]* \-#,##0.00\ ;_-[$$-409]* &quot;-&quot;??_ ;_-@_ "/>
    </dxf>
    <dxf>
      <numFmt numFmtId="0" formatCode="General"/>
    </dxf>
    <dxf>
      <numFmt numFmtId="164" formatCode="_-[$$-409]* #,##0.00_ ;_-[$$-409]* \-#,##0.00\ ;_-[$$-409]* &quot;-&quot;??_ ;_-@_ "/>
    </dxf>
    <dxf>
      <numFmt numFmtId="164" formatCode="_-[$$-409]* #,##0.00_ ;_-[$$-409]* \-#,##0.00\ ;_-[$$-409]* &quot;-&quot;??_ ;_-@_ "/>
    </dxf>
    <dxf>
      <numFmt numFmtId="19" formatCode="dd/mm/yyyy"/>
    </dxf>
    <dxf>
      <font>
        <b/>
        <color theme="1"/>
      </font>
      <border>
        <bottom style="thin">
          <color theme="4"/>
        </bottom>
        <vertical/>
        <horizontal/>
      </border>
    </dxf>
    <dxf>
      <font>
        <sz val="12.5"/>
        <color auto="1"/>
      </font>
      <fill>
        <patternFill>
          <bgColor theme="1" tint="0.14996795556505021"/>
        </patternFill>
      </fill>
      <border diagonalUp="0" diagonalDown="0">
        <left/>
        <right/>
        <top/>
        <bottom/>
        <vertical/>
        <horizontal/>
      </border>
    </dxf>
  </dxfs>
  <tableStyles count="2" defaultTableStyle="TableStyleMedium2" defaultPivotStyle="PivotStyleLight16">
    <tableStyle name="Cust" pivot="0" table="0" count="10" xr9:uid="{AEBB35F6-AA70-443C-BAFA-3111B0871781}">
      <tableStyleElement type="wholeTable" dxfId="13"/>
      <tableStyleElement type="headerRow" dxfId="12"/>
    </tableStyle>
    <tableStyle name="Invisible" pivot="0" table="0" count="0" xr9:uid="{20292686-C9CE-454B-9A19-29A1136B0338}"/>
  </tableStyles>
  <colors>
    <mruColors>
      <color rgb="FF7ADBE0"/>
      <color rgb="FF148A87"/>
      <color rgb="FF6E0ADC"/>
      <color rgb="FFE7FDF7"/>
      <color rgb="FF55CDDD"/>
      <color rgb="FF229AAA"/>
      <color rgb="FF0F6563"/>
      <color rgb="FF28A8AE"/>
      <color rgb="FFA4E7EA"/>
      <color rgb="FF77ECE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rgb="FFFFD058"/>
          </font>
          <fill>
            <patternFill patternType="solid">
              <fgColor auto="1"/>
              <bgColor rgb="FF2C2C2C"/>
            </patternFill>
          </fill>
          <border diagonalUp="0" diagonalDown="0">
            <left/>
            <right/>
            <top/>
            <bottom/>
            <vertical/>
            <horizontal/>
          </border>
        </dxf>
        <dxf>
          <font>
            <color rgb="FFFF5858"/>
          </font>
          <fill>
            <patternFill patternType="solid">
              <fgColor auto="1"/>
              <bgColor rgb="FF2C2C2C"/>
            </patternFill>
          </fill>
          <border diagonalUp="0" diagonalDown="0">
            <left/>
            <right/>
            <top/>
            <bottom/>
            <vertical/>
            <horizontal/>
          </border>
        </dxf>
        <dxf>
          <font>
            <b/>
            <i val="0"/>
            <sz val="10"/>
            <color rgb="FF828282"/>
            <name val="Calibri"/>
            <family val="2"/>
            <scheme val="minor"/>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0"/>
            <color theme="0"/>
            <name val="Calibri"/>
            <family val="2"/>
            <scheme val="minor"/>
          </font>
          <fill>
            <patternFill patternType="solid">
              <fgColor theme="4" tint="0.59999389629810485"/>
              <bgColor rgb="FF2C2C2C"/>
            </patternFill>
          </fill>
          <border diagonalUp="0" diagonalDown="0">
            <left/>
            <right/>
            <top/>
            <bottom/>
            <vertical/>
            <horizontal/>
          </border>
        </dxf>
        <dxf>
          <font>
            <b/>
            <i val="0"/>
            <sz val="10"/>
            <color rgb="FF828282"/>
            <name val="Calibri"/>
            <family val="2"/>
            <scheme val="minor"/>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10"/>
            <color theme="0" tint="-0.34998626667073579"/>
            <name val="Calibri"/>
            <family val="2"/>
            <scheme val="minor"/>
          </font>
          <fill>
            <patternFill patternType="solid">
              <fgColor rgb="FFFFFFFF"/>
              <bgColor rgb="FF2C2C2C"/>
            </patternFill>
          </fill>
          <border diagonalUp="0" diagonalDown="0">
            <left/>
            <right/>
            <top/>
            <bottom/>
            <vertical/>
            <horizontal/>
          </border>
        </dxf>
      </x14:dxfs>
    </ext>
    <ext xmlns:x14="http://schemas.microsoft.com/office/spreadsheetml/2009/9/main" uri="{EB79DEF2-80B8-43e5-95BD-54CBDDF9020C}">
      <x14:slicerStyles defaultSlicerStyle="Cust">
        <x14:slicerStyle name="Cus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sharedStrings" Target="sharedStrings.xml"/><Relationship Id="rId26" Type="http://schemas.openxmlformats.org/officeDocument/2006/relationships/customXml" Target="../customXml/item4.xml"/><Relationship Id="rId39" Type="http://schemas.openxmlformats.org/officeDocument/2006/relationships/customXml" Target="../customXml/item17.xml"/><Relationship Id="rId21" Type="http://schemas.microsoft.com/office/2017/10/relationships/person" Target="persons/person.xml"/><Relationship Id="rId34" Type="http://schemas.openxmlformats.org/officeDocument/2006/relationships/customXml" Target="../customXml/item12.xml"/><Relationship Id="rId42" Type="http://schemas.openxmlformats.org/officeDocument/2006/relationships/customXml" Target="../customXml/item20.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connections" Target="connection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 Type="http://schemas.openxmlformats.org/officeDocument/2006/relationships/pivotCacheDefinition" Target="pivotCache/pivotCacheDefinition1.xml"/><Relationship Id="rId15" Type="http://schemas.openxmlformats.org/officeDocument/2006/relationships/theme" Target="theme/theme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6.xml"/><Relationship Id="rId19" Type="http://schemas.openxmlformats.org/officeDocument/2006/relationships/sheetMetadata" Target="metadata.xml"/><Relationship Id="rId31" Type="http://schemas.openxmlformats.org/officeDocument/2006/relationships/customXml" Target="../customXml/item9.xml"/><Relationship Id="rId44"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1.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styles" Target="styles.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0" Type="http://schemas.openxmlformats.org/officeDocument/2006/relationships/powerPivotData" Target="model/item.data"/><Relationship Id="rId41"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project.xlsx]CALCULATIONS 2!PivotTable4</c:name>
    <c:fmtId val="1"/>
  </c:pivotSource>
  <c:chart>
    <c:autoTitleDeleted val="0"/>
    <c:pivotFmts>
      <c:pivotFmt>
        <c:idx val="0"/>
        <c:spPr>
          <a:solidFill>
            <a:srgbClr val="7ADBE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29A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'CALCULATIONS 2'!$J$16</c:f>
              <c:strCache>
                <c:ptCount val="1"/>
                <c:pt idx="0">
                  <c:v>Sum of Credit</c:v>
                </c:pt>
              </c:strCache>
            </c:strRef>
          </c:tx>
          <c:spPr>
            <a:solidFill>
              <a:srgbClr val="7ADBE0"/>
            </a:solidFill>
            <a:ln>
              <a:noFill/>
            </a:ln>
            <a:effectLst/>
          </c:spPr>
          <c:invertIfNegative val="0"/>
          <c:cat>
            <c:strRef>
              <c:f>'CALCULATIONS 2'!$I$17:$I$27</c:f>
              <c:strCache>
                <c:ptCount val="10"/>
                <c:pt idx="0">
                  <c:v>Jan</c:v>
                </c:pt>
                <c:pt idx="1">
                  <c:v>Feb</c:v>
                </c:pt>
                <c:pt idx="2">
                  <c:v>Mar</c:v>
                </c:pt>
                <c:pt idx="3">
                  <c:v>Apr</c:v>
                </c:pt>
                <c:pt idx="4">
                  <c:v>May</c:v>
                </c:pt>
                <c:pt idx="5">
                  <c:v>Jun</c:v>
                </c:pt>
                <c:pt idx="6">
                  <c:v>Jul</c:v>
                </c:pt>
                <c:pt idx="7">
                  <c:v>Aug</c:v>
                </c:pt>
                <c:pt idx="8">
                  <c:v>Sep</c:v>
                </c:pt>
                <c:pt idx="9">
                  <c:v>Oct</c:v>
                </c:pt>
              </c:strCache>
            </c:strRef>
          </c:cat>
          <c:val>
            <c:numRef>
              <c:f>'CALCULATIONS 2'!$J$17:$J$27</c:f>
              <c:numCache>
                <c:formatCode>[&lt;1000]##,##0;[&lt;1000000]#,###,"K";#,###,,"M"</c:formatCode>
                <c:ptCount val="10"/>
                <c:pt idx="0">
                  <c:v>14000</c:v>
                </c:pt>
                <c:pt idx="1">
                  <c:v>5800</c:v>
                </c:pt>
                <c:pt idx="2">
                  <c:v>6000</c:v>
                </c:pt>
                <c:pt idx="3">
                  <c:v>7340</c:v>
                </c:pt>
                <c:pt idx="4">
                  <c:v>6000</c:v>
                </c:pt>
                <c:pt idx="5">
                  <c:v>5100</c:v>
                </c:pt>
                <c:pt idx="6">
                  <c:v>5200</c:v>
                </c:pt>
                <c:pt idx="7">
                  <c:v>5800</c:v>
                </c:pt>
                <c:pt idx="8">
                  <c:v>5100</c:v>
                </c:pt>
                <c:pt idx="9">
                  <c:v>5100</c:v>
                </c:pt>
              </c:numCache>
            </c:numRef>
          </c:val>
          <c:extLst>
            <c:ext xmlns:c16="http://schemas.microsoft.com/office/drawing/2014/chart" uri="{C3380CC4-5D6E-409C-BE32-E72D297353CC}">
              <c16:uniqueId val="{00000000-37AE-4C21-B28E-7EF947068DA5}"/>
            </c:ext>
          </c:extLst>
        </c:ser>
        <c:ser>
          <c:idx val="1"/>
          <c:order val="1"/>
          <c:tx>
            <c:strRef>
              <c:f>'CALCULATIONS 2'!$K$16</c:f>
              <c:strCache>
                <c:ptCount val="1"/>
                <c:pt idx="0">
                  <c:v>Sum of Debit</c:v>
                </c:pt>
              </c:strCache>
            </c:strRef>
          </c:tx>
          <c:spPr>
            <a:solidFill>
              <a:srgbClr val="229AAA"/>
            </a:solidFill>
            <a:ln>
              <a:noFill/>
            </a:ln>
            <a:effectLst/>
          </c:spPr>
          <c:invertIfNegative val="0"/>
          <c:cat>
            <c:strRef>
              <c:f>'CALCULATIONS 2'!$I$17:$I$27</c:f>
              <c:strCache>
                <c:ptCount val="10"/>
                <c:pt idx="0">
                  <c:v>Jan</c:v>
                </c:pt>
                <c:pt idx="1">
                  <c:v>Feb</c:v>
                </c:pt>
                <c:pt idx="2">
                  <c:v>Mar</c:v>
                </c:pt>
                <c:pt idx="3">
                  <c:v>Apr</c:v>
                </c:pt>
                <c:pt idx="4">
                  <c:v>May</c:v>
                </c:pt>
                <c:pt idx="5">
                  <c:v>Jun</c:v>
                </c:pt>
                <c:pt idx="6">
                  <c:v>Jul</c:v>
                </c:pt>
                <c:pt idx="7">
                  <c:v>Aug</c:v>
                </c:pt>
                <c:pt idx="8">
                  <c:v>Sep</c:v>
                </c:pt>
                <c:pt idx="9">
                  <c:v>Oct</c:v>
                </c:pt>
              </c:strCache>
            </c:strRef>
          </c:cat>
          <c:val>
            <c:numRef>
              <c:f>'CALCULATIONS 2'!$K$17:$K$27</c:f>
              <c:numCache>
                <c:formatCode>[&lt;1000]##,##0;[&lt;1000000]#,###,"K";#,###,,"M"</c:formatCode>
                <c:ptCount val="10"/>
                <c:pt idx="0">
                  <c:v>2874</c:v>
                </c:pt>
                <c:pt idx="1">
                  <c:v>2904.6</c:v>
                </c:pt>
                <c:pt idx="2">
                  <c:v>3049.7</c:v>
                </c:pt>
                <c:pt idx="3">
                  <c:v>3037.9999999999995</c:v>
                </c:pt>
                <c:pt idx="4">
                  <c:v>3116.1</c:v>
                </c:pt>
                <c:pt idx="5">
                  <c:v>3005.7000000000003</c:v>
                </c:pt>
                <c:pt idx="6">
                  <c:v>3065</c:v>
                </c:pt>
                <c:pt idx="7">
                  <c:v>2952.1</c:v>
                </c:pt>
                <c:pt idx="8">
                  <c:v>3087.1000000000004</c:v>
                </c:pt>
                <c:pt idx="9">
                  <c:v>3098.7000000000003</c:v>
                </c:pt>
              </c:numCache>
            </c:numRef>
          </c:val>
          <c:extLst>
            <c:ext xmlns:c16="http://schemas.microsoft.com/office/drawing/2014/chart" uri="{C3380CC4-5D6E-409C-BE32-E72D297353CC}">
              <c16:uniqueId val="{00000001-37AE-4C21-B28E-7EF947068DA5}"/>
            </c:ext>
          </c:extLst>
        </c:ser>
        <c:dLbls>
          <c:showLegendKey val="0"/>
          <c:showVal val="0"/>
          <c:showCatName val="0"/>
          <c:showSerName val="0"/>
          <c:showPercent val="0"/>
          <c:showBubbleSize val="0"/>
        </c:dLbls>
        <c:gapWidth val="150"/>
        <c:overlap val="100"/>
        <c:axId val="803749408"/>
        <c:axId val="803749888"/>
      </c:barChart>
      <c:catAx>
        <c:axId val="80374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crossAx val="803749888"/>
        <c:crosses val="autoZero"/>
        <c:auto val="1"/>
        <c:lblAlgn val="ctr"/>
        <c:lblOffset val="100"/>
        <c:noMultiLvlLbl val="0"/>
      </c:catAx>
      <c:valAx>
        <c:axId val="803749888"/>
        <c:scaling>
          <c:orientation val="minMax"/>
        </c:scaling>
        <c:delete val="0"/>
        <c:axPos val="l"/>
        <c:numFmt formatCode="[&lt;1000]##,##0;[&lt;1000000]#,###,&quot;K&quot;;#,###,,&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crossAx val="803749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project.xlsx]CALCULATIONS 2!PivotTable7</c:name>
    <c:fmtId val="1"/>
  </c:pivotSource>
  <c:chart>
    <c:autoTitleDeleted val="0"/>
    <c:pivotFmts>
      <c:pivotFmt>
        <c:idx val="0"/>
        <c:spPr>
          <a:solidFill>
            <a:srgbClr val="7ADBE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29A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'CALCULATIONS 2'!$N$16</c:f>
              <c:strCache>
                <c:ptCount val="1"/>
                <c:pt idx="0">
                  <c:v>Sum of Credit</c:v>
                </c:pt>
              </c:strCache>
            </c:strRef>
          </c:tx>
          <c:spPr>
            <a:solidFill>
              <a:srgbClr val="7ADBE0"/>
            </a:solidFill>
            <a:ln>
              <a:noFill/>
            </a:ln>
            <a:effectLst/>
          </c:spPr>
          <c:invertIfNegative val="0"/>
          <c:cat>
            <c:strRef>
              <c:f>'CALCULATIONS 2'!$M$17:$M$24</c:f>
              <c:strCache>
                <c:ptCount val="7"/>
                <c:pt idx="0">
                  <c:v>Fri</c:v>
                </c:pt>
                <c:pt idx="1">
                  <c:v>Mon</c:v>
                </c:pt>
                <c:pt idx="2">
                  <c:v>Sat</c:v>
                </c:pt>
                <c:pt idx="3">
                  <c:v>Sun</c:v>
                </c:pt>
                <c:pt idx="4">
                  <c:v>Thu</c:v>
                </c:pt>
                <c:pt idx="5">
                  <c:v>Tue</c:v>
                </c:pt>
                <c:pt idx="6">
                  <c:v>Wed</c:v>
                </c:pt>
              </c:strCache>
            </c:strRef>
          </c:cat>
          <c:val>
            <c:numRef>
              <c:f>'CALCULATIONS 2'!$N$17:$N$24</c:f>
              <c:numCache>
                <c:formatCode>[&lt;1000]##,##0;[&lt;1000000]#,###,"K";#,###,,"M"</c:formatCode>
                <c:ptCount val="7"/>
                <c:pt idx="0">
                  <c:v>5100</c:v>
                </c:pt>
                <c:pt idx="1">
                  <c:v>31400</c:v>
                </c:pt>
                <c:pt idx="2">
                  <c:v>200</c:v>
                </c:pt>
                <c:pt idx="3">
                  <c:v>6000</c:v>
                </c:pt>
                <c:pt idx="4">
                  <c:v>12340</c:v>
                </c:pt>
                <c:pt idx="5">
                  <c:v>10300</c:v>
                </c:pt>
                <c:pt idx="6">
                  <c:v>100</c:v>
                </c:pt>
              </c:numCache>
            </c:numRef>
          </c:val>
          <c:extLst>
            <c:ext xmlns:c16="http://schemas.microsoft.com/office/drawing/2014/chart" uri="{C3380CC4-5D6E-409C-BE32-E72D297353CC}">
              <c16:uniqueId val="{00000000-7388-4BF9-A1C7-D80914331B8D}"/>
            </c:ext>
          </c:extLst>
        </c:ser>
        <c:ser>
          <c:idx val="1"/>
          <c:order val="1"/>
          <c:tx>
            <c:strRef>
              <c:f>'CALCULATIONS 2'!$O$16</c:f>
              <c:strCache>
                <c:ptCount val="1"/>
                <c:pt idx="0">
                  <c:v>Sum of Debit</c:v>
                </c:pt>
              </c:strCache>
            </c:strRef>
          </c:tx>
          <c:spPr>
            <a:solidFill>
              <a:srgbClr val="229AAA"/>
            </a:solidFill>
            <a:ln>
              <a:noFill/>
            </a:ln>
            <a:effectLst/>
          </c:spPr>
          <c:invertIfNegative val="0"/>
          <c:cat>
            <c:strRef>
              <c:f>'CALCULATIONS 2'!$M$17:$M$24</c:f>
              <c:strCache>
                <c:ptCount val="7"/>
                <c:pt idx="0">
                  <c:v>Fri</c:v>
                </c:pt>
                <c:pt idx="1">
                  <c:v>Mon</c:v>
                </c:pt>
                <c:pt idx="2">
                  <c:v>Sat</c:v>
                </c:pt>
                <c:pt idx="3">
                  <c:v>Sun</c:v>
                </c:pt>
                <c:pt idx="4">
                  <c:v>Thu</c:v>
                </c:pt>
                <c:pt idx="5">
                  <c:v>Tue</c:v>
                </c:pt>
                <c:pt idx="6">
                  <c:v>Wed</c:v>
                </c:pt>
              </c:strCache>
            </c:strRef>
          </c:cat>
          <c:val>
            <c:numRef>
              <c:f>'CALCULATIONS 2'!$O$17:$O$24</c:f>
              <c:numCache>
                <c:formatCode>[&lt;1000]##,##0;[&lt;1000000]#,###,"K";#,###,,"M"</c:formatCode>
                <c:ptCount val="7"/>
                <c:pt idx="0">
                  <c:v>5050.7999999999993</c:v>
                </c:pt>
                <c:pt idx="1">
                  <c:v>4703</c:v>
                </c:pt>
                <c:pt idx="2">
                  <c:v>3441.0000000000005</c:v>
                </c:pt>
                <c:pt idx="3">
                  <c:v>3679.6</c:v>
                </c:pt>
                <c:pt idx="4">
                  <c:v>4158.2</c:v>
                </c:pt>
                <c:pt idx="5">
                  <c:v>5594.0999999999995</c:v>
                </c:pt>
                <c:pt idx="6">
                  <c:v>3564.2999999999997</c:v>
                </c:pt>
              </c:numCache>
            </c:numRef>
          </c:val>
          <c:extLst>
            <c:ext xmlns:c16="http://schemas.microsoft.com/office/drawing/2014/chart" uri="{C3380CC4-5D6E-409C-BE32-E72D297353CC}">
              <c16:uniqueId val="{00000001-7388-4BF9-A1C7-D80914331B8D}"/>
            </c:ext>
          </c:extLst>
        </c:ser>
        <c:dLbls>
          <c:showLegendKey val="0"/>
          <c:showVal val="0"/>
          <c:showCatName val="0"/>
          <c:showSerName val="0"/>
          <c:showPercent val="0"/>
          <c:showBubbleSize val="0"/>
        </c:dLbls>
        <c:gapWidth val="150"/>
        <c:overlap val="100"/>
        <c:axId val="1890988656"/>
        <c:axId val="1890985296"/>
      </c:barChart>
      <c:catAx>
        <c:axId val="189098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985296"/>
        <c:crosses val="autoZero"/>
        <c:auto val="1"/>
        <c:lblAlgn val="ctr"/>
        <c:lblOffset val="100"/>
        <c:noMultiLvlLbl val="0"/>
      </c:catAx>
      <c:valAx>
        <c:axId val="1890985296"/>
        <c:scaling>
          <c:orientation val="minMax"/>
        </c:scaling>
        <c:delete val="0"/>
        <c:axPos val="l"/>
        <c:numFmt formatCode="[&lt;1000]##,##0;[&lt;1000000]#,###,&quot;K&quot;;#,###,,&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988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project.xlsx]CALCULATIONS 2!PivotTable1</c:name>
    <c:fmtId val="8"/>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7FDF7"/>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7FDF7"/>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noFill/>
          </a:ln>
          <a:effectLst/>
        </c:spPr>
      </c:pivotFmt>
      <c:pivotFmt>
        <c:idx val="3"/>
        <c:spPr>
          <a:solidFill>
            <a:schemeClr val="accent1"/>
          </a:solidFill>
          <a:ln w="19050">
            <a:noFill/>
          </a:ln>
          <a:effectLst/>
        </c:spPr>
      </c:pivotFmt>
      <c:pivotFmt>
        <c:idx val="4"/>
        <c:spPr>
          <a:solidFill>
            <a:schemeClr val="accent1"/>
          </a:solidFill>
          <a:ln w="19050">
            <a:no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7FDF7"/>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noFill/>
          </a:ln>
          <a:effectLst/>
        </c:spPr>
      </c:pivotFmt>
      <c:pivotFmt>
        <c:idx val="7"/>
        <c:spPr>
          <a:solidFill>
            <a:schemeClr val="accent1"/>
          </a:solidFill>
          <a:ln w="19050">
            <a:noFill/>
          </a:ln>
          <a:effectLst/>
        </c:spPr>
      </c:pivotFmt>
      <c:pivotFmt>
        <c:idx val="8"/>
        <c:spPr>
          <a:solidFill>
            <a:schemeClr val="accent1"/>
          </a:solidFill>
          <a:ln w="19050">
            <a:noFill/>
          </a:ln>
          <a:effectLst/>
        </c:spPr>
      </c:pivotFmt>
      <c:pivotFmt>
        <c:idx val="9"/>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rgbClr val="6E0ADC"/>
          </a:solidFill>
        </c:spPr>
        <c:dLbl>
          <c:idx val="0"/>
          <c:layout>
            <c:manualLayout>
              <c:x val="0.23081328840652632"/>
              <c:y val="7.3253734786872013E-2"/>
            </c:manualLayout>
          </c:layout>
          <c:spPr>
            <a:noFill/>
            <a:ln>
              <a:noFill/>
            </a:ln>
            <a:effectLst/>
          </c:spPr>
          <c:txPr>
            <a:bodyPr wrap="square" lIns="38100" tIns="19050" rIns="38100" bIns="19050" anchor="ctr">
              <a:spAutoFit/>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rgbClr val="FF0000"/>
          </a:solidFill>
        </c:spPr>
        <c:dLbl>
          <c:idx val="0"/>
          <c:layout>
            <c:manualLayout>
              <c:x val="-0.15167730381000302"/>
              <c:y val="-0.15697228882901146"/>
            </c:manualLayout>
          </c:layout>
          <c:spPr>
            <a:noFill/>
            <a:ln>
              <a:noFill/>
            </a:ln>
            <a:effectLst/>
          </c:spPr>
          <c:txPr>
            <a:bodyPr wrap="square" lIns="38100" tIns="19050" rIns="38100" bIns="19050" anchor="ctr">
              <a:spAutoFit/>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rgbClr val="148A87"/>
          </a:solidFill>
        </c:spPr>
        <c:dLbl>
          <c:idx val="0"/>
          <c:layout>
            <c:manualLayout>
              <c:x val="-0.22421862302348272"/>
              <c:y val="0.12557783106320916"/>
            </c:manualLayout>
          </c:layout>
          <c:spPr>
            <a:noFill/>
            <a:ln>
              <a:noFill/>
            </a:ln>
            <a:effectLst/>
          </c:spPr>
          <c:txPr>
            <a:bodyPr wrap="square" lIns="38100" tIns="19050" rIns="38100" bIns="19050" anchor="ctr">
              <a:spAutoFit/>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1"/>
          <c:order val="0"/>
          <c:tx>
            <c:strRef>
              <c:f>'CALCULATIONS 2'!$D$12</c:f>
              <c:strCache>
                <c:ptCount val="1"/>
                <c:pt idx="0">
                  <c:v>Total</c:v>
                </c:pt>
              </c:strCache>
            </c:strRef>
          </c:tx>
          <c:explosion val="10"/>
          <c:dPt>
            <c:idx val="0"/>
            <c:bubble3D val="0"/>
            <c:spPr>
              <a:solidFill>
                <a:srgbClr val="6E0ADC"/>
              </a:solidFill>
            </c:spPr>
            <c:extLst>
              <c:ext xmlns:c16="http://schemas.microsoft.com/office/drawing/2014/chart" uri="{C3380CC4-5D6E-409C-BE32-E72D297353CC}">
                <c16:uniqueId val="{00000011-CDA8-4F60-B683-367A13178DA8}"/>
              </c:ext>
            </c:extLst>
          </c:dPt>
          <c:dPt>
            <c:idx val="1"/>
            <c:bubble3D val="0"/>
            <c:explosion val="15"/>
            <c:spPr>
              <a:solidFill>
                <a:srgbClr val="148A87"/>
              </a:solidFill>
            </c:spPr>
            <c:extLst>
              <c:ext xmlns:c16="http://schemas.microsoft.com/office/drawing/2014/chart" uri="{C3380CC4-5D6E-409C-BE32-E72D297353CC}">
                <c16:uniqueId val="{00000013-CDA8-4F60-B683-367A13178DA8}"/>
              </c:ext>
            </c:extLst>
          </c:dPt>
          <c:dPt>
            <c:idx val="2"/>
            <c:bubble3D val="0"/>
            <c:spPr>
              <a:solidFill>
                <a:srgbClr val="FF0000"/>
              </a:solidFill>
            </c:spPr>
            <c:extLst>
              <c:ext xmlns:c16="http://schemas.microsoft.com/office/drawing/2014/chart" uri="{C3380CC4-5D6E-409C-BE32-E72D297353CC}">
                <c16:uniqueId val="{00000012-CDA8-4F60-B683-367A13178DA8}"/>
              </c:ext>
            </c:extLst>
          </c:dPt>
          <c:dLbls>
            <c:dLbl>
              <c:idx val="0"/>
              <c:layout>
                <c:manualLayout>
                  <c:x val="0.23081328840652632"/>
                  <c:y val="7.325373478687201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1-CDA8-4F60-B683-367A13178DA8}"/>
                </c:ext>
              </c:extLst>
            </c:dLbl>
            <c:dLbl>
              <c:idx val="1"/>
              <c:layout>
                <c:manualLayout>
                  <c:x val="-0.22421862302348272"/>
                  <c:y val="0.12557783106320916"/>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3-CDA8-4F60-B683-367A13178DA8}"/>
                </c:ext>
              </c:extLst>
            </c:dLbl>
            <c:dLbl>
              <c:idx val="2"/>
              <c:layout>
                <c:manualLayout>
                  <c:x val="-0.15167730381000302"/>
                  <c:y val="-0.15697228882901146"/>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2-CDA8-4F60-B683-367A13178DA8}"/>
                </c:ext>
              </c:extLst>
            </c:dLbl>
            <c:spPr>
              <a:noFill/>
              <a:ln>
                <a:noFill/>
              </a:ln>
              <a:effectLst/>
            </c:spPr>
            <c:txPr>
              <a:bodyPr wrap="square" lIns="38100" tIns="19050" rIns="38100" bIns="19050" anchor="ctr">
                <a:spAutoFit/>
              </a:bodyPr>
              <a:lstStyle/>
              <a:p>
                <a:pPr>
                  <a:defRPr/>
                </a:pPr>
                <a:endParaRPr lang="en-US"/>
              </a:p>
            </c:txPr>
            <c:showLegendKey val="0"/>
            <c:showVal val="0"/>
            <c:showCatName val="0"/>
            <c:showSerName val="0"/>
            <c:showPercent val="1"/>
            <c:showBubbleSize val="0"/>
            <c:showLeaderLines val="1"/>
            <c:leaderLines>
              <c:spPr>
                <a:ln>
                  <a:solidFill>
                    <a:schemeClr val="bg1"/>
                  </a:solidFill>
                </a:ln>
              </c:spPr>
            </c:leaderLines>
            <c:extLst>
              <c:ext xmlns:c15="http://schemas.microsoft.com/office/drawing/2012/chart" uri="{CE6537A1-D6FC-4f65-9D91-7224C49458BB}"/>
            </c:extLst>
          </c:dLbls>
          <c:cat>
            <c:strRef>
              <c:f>'CALCULATIONS 2'!$C$13:$C$16</c:f>
              <c:strCache>
                <c:ptCount val="3"/>
                <c:pt idx="0">
                  <c:v>Data with Decision</c:v>
                </c:pt>
                <c:pt idx="1">
                  <c:v>Teachable</c:v>
                </c:pt>
                <c:pt idx="2">
                  <c:v>YouTube</c:v>
                </c:pt>
              </c:strCache>
            </c:strRef>
          </c:cat>
          <c:val>
            <c:numRef>
              <c:f>'CALCULATIONS 2'!$D$13:$D$16</c:f>
              <c:numCache>
                <c:formatCode>_ "₹"\ * #,##0_ ;_ "₹"\ * \-#,##0_ ;_ "₹"\ * "-"??_ ;_ @_ </c:formatCode>
                <c:ptCount val="3"/>
                <c:pt idx="0">
                  <c:v>50000</c:v>
                </c:pt>
                <c:pt idx="1">
                  <c:v>4500</c:v>
                </c:pt>
                <c:pt idx="2">
                  <c:v>10940</c:v>
                </c:pt>
              </c:numCache>
            </c:numRef>
          </c:val>
          <c:extLst>
            <c:ext xmlns:c16="http://schemas.microsoft.com/office/drawing/2014/chart" uri="{C3380CC4-5D6E-409C-BE32-E72D297353CC}">
              <c16:uniqueId val="{0000000F-CDA8-4F60-B683-367A13178DA8}"/>
            </c:ext>
          </c:extLst>
        </c:ser>
        <c:dLbls>
          <c:showLegendKey val="0"/>
          <c:showVal val="1"/>
          <c:showCatName val="0"/>
          <c:showSerName val="0"/>
          <c:showPercent val="0"/>
          <c:showBubbleSize val="0"/>
          <c:showLeaderLines val="1"/>
        </c:dLbls>
        <c:firstSliceAng val="0"/>
        <c:holeSize val="70"/>
      </c:doughnutChart>
      <c:spPr>
        <a:noFill/>
        <a:ln>
          <a:noFill/>
        </a:ln>
      </c:spPr>
    </c:plotArea>
    <c:plotVisOnly val="1"/>
    <c:dispBlanksAs val="gap"/>
    <c:showDLblsOverMax val="0"/>
    <c:extLst/>
  </c:chart>
  <c:spPr>
    <a:noFill/>
    <a:ln w="9525" cap="flat" cmpd="sng" algn="ctr">
      <a:noFill/>
      <a:round/>
    </a:ln>
    <a:effectLst/>
  </c:spPr>
  <c:txPr>
    <a:bodyPr/>
    <a:lstStyle/>
    <a:p>
      <a:pPr>
        <a:defRPr>
          <a:solidFill>
            <a:srgbClr val="E7FDF7"/>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project.xlsx]CALCULATIONS 2!PivotTable4</c:name>
    <c:fmtId val="4"/>
  </c:pivotSource>
  <c:chart>
    <c:autoTitleDeleted val="0"/>
    <c:pivotFmts>
      <c:pivotFmt>
        <c:idx val="0"/>
        <c:spPr>
          <a:solidFill>
            <a:srgbClr val="7ADBE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29A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ADBE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229A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ADBE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148A8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886864037990838E-2"/>
          <c:y val="0.19532981638731733"/>
          <c:w val="0.85818754876307268"/>
          <c:h val="0.47013848544119324"/>
        </c:manualLayout>
      </c:layout>
      <c:barChart>
        <c:barDir val="col"/>
        <c:grouping val="stacked"/>
        <c:varyColors val="0"/>
        <c:ser>
          <c:idx val="0"/>
          <c:order val="0"/>
          <c:tx>
            <c:strRef>
              <c:f>'CALCULATIONS 2'!$J$16</c:f>
              <c:strCache>
                <c:ptCount val="1"/>
                <c:pt idx="0">
                  <c:v>Sum of Credit</c:v>
                </c:pt>
              </c:strCache>
            </c:strRef>
          </c:tx>
          <c:spPr>
            <a:solidFill>
              <a:srgbClr val="7ADBE0"/>
            </a:solidFill>
            <a:ln>
              <a:noFill/>
            </a:ln>
            <a:effectLst/>
          </c:spPr>
          <c:invertIfNegative val="0"/>
          <c:cat>
            <c:strRef>
              <c:f>'CALCULATIONS 2'!$I$17:$I$27</c:f>
              <c:strCache>
                <c:ptCount val="10"/>
                <c:pt idx="0">
                  <c:v>Jan</c:v>
                </c:pt>
                <c:pt idx="1">
                  <c:v>Feb</c:v>
                </c:pt>
                <c:pt idx="2">
                  <c:v>Mar</c:v>
                </c:pt>
                <c:pt idx="3">
                  <c:v>Apr</c:v>
                </c:pt>
                <c:pt idx="4">
                  <c:v>May</c:v>
                </c:pt>
                <c:pt idx="5">
                  <c:v>Jun</c:v>
                </c:pt>
                <c:pt idx="6">
                  <c:v>Jul</c:v>
                </c:pt>
                <c:pt idx="7">
                  <c:v>Aug</c:v>
                </c:pt>
                <c:pt idx="8">
                  <c:v>Sep</c:v>
                </c:pt>
                <c:pt idx="9">
                  <c:v>Oct</c:v>
                </c:pt>
              </c:strCache>
            </c:strRef>
          </c:cat>
          <c:val>
            <c:numRef>
              <c:f>'CALCULATIONS 2'!$J$17:$J$27</c:f>
              <c:numCache>
                <c:formatCode>[&lt;1000]##,##0;[&lt;1000000]#,###,"K";#,###,,"M"</c:formatCode>
                <c:ptCount val="10"/>
                <c:pt idx="0">
                  <c:v>14000</c:v>
                </c:pt>
                <c:pt idx="1">
                  <c:v>5800</c:v>
                </c:pt>
                <c:pt idx="2">
                  <c:v>6000</c:v>
                </c:pt>
                <c:pt idx="3">
                  <c:v>7340</c:v>
                </c:pt>
                <c:pt idx="4">
                  <c:v>6000</c:v>
                </c:pt>
                <c:pt idx="5">
                  <c:v>5100</c:v>
                </c:pt>
                <c:pt idx="6">
                  <c:v>5200</c:v>
                </c:pt>
                <c:pt idx="7">
                  <c:v>5800</c:v>
                </c:pt>
                <c:pt idx="8">
                  <c:v>5100</c:v>
                </c:pt>
                <c:pt idx="9">
                  <c:v>5100</c:v>
                </c:pt>
              </c:numCache>
            </c:numRef>
          </c:val>
          <c:extLst>
            <c:ext xmlns:c16="http://schemas.microsoft.com/office/drawing/2014/chart" uri="{C3380CC4-5D6E-409C-BE32-E72D297353CC}">
              <c16:uniqueId val="{00000000-725B-475C-BA42-120D6F23E7B5}"/>
            </c:ext>
          </c:extLst>
        </c:ser>
        <c:ser>
          <c:idx val="1"/>
          <c:order val="1"/>
          <c:tx>
            <c:strRef>
              <c:f>'CALCULATIONS 2'!$K$16</c:f>
              <c:strCache>
                <c:ptCount val="1"/>
                <c:pt idx="0">
                  <c:v>Sum of Debit</c:v>
                </c:pt>
              </c:strCache>
            </c:strRef>
          </c:tx>
          <c:spPr>
            <a:solidFill>
              <a:srgbClr val="148A87"/>
            </a:solidFill>
            <a:ln>
              <a:noFill/>
            </a:ln>
            <a:effectLst/>
          </c:spPr>
          <c:invertIfNegative val="0"/>
          <c:cat>
            <c:strRef>
              <c:f>'CALCULATIONS 2'!$I$17:$I$27</c:f>
              <c:strCache>
                <c:ptCount val="10"/>
                <c:pt idx="0">
                  <c:v>Jan</c:v>
                </c:pt>
                <c:pt idx="1">
                  <c:v>Feb</c:v>
                </c:pt>
                <c:pt idx="2">
                  <c:v>Mar</c:v>
                </c:pt>
                <c:pt idx="3">
                  <c:v>Apr</c:v>
                </c:pt>
                <c:pt idx="4">
                  <c:v>May</c:v>
                </c:pt>
                <c:pt idx="5">
                  <c:v>Jun</c:v>
                </c:pt>
                <c:pt idx="6">
                  <c:v>Jul</c:v>
                </c:pt>
                <c:pt idx="7">
                  <c:v>Aug</c:v>
                </c:pt>
                <c:pt idx="8">
                  <c:v>Sep</c:v>
                </c:pt>
                <c:pt idx="9">
                  <c:v>Oct</c:v>
                </c:pt>
              </c:strCache>
            </c:strRef>
          </c:cat>
          <c:val>
            <c:numRef>
              <c:f>'CALCULATIONS 2'!$K$17:$K$27</c:f>
              <c:numCache>
                <c:formatCode>[&lt;1000]##,##0;[&lt;1000000]#,###,"K";#,###,,"M"</c:formatCode>
                <c:ptCount val="10"/>
                <c:pt idx="0">
                  <c:v>2874</c:v>
                </c:pt>
                <c:pt idx="1">
                  <c:v>2904.6</c:v>
                </c:pt>
                <c:pt idx="2">
                  <c:v>3049.7</c:v>
                </c:pt>
                <c:pt idx="3">
                  <c:v>3037.9999999999995</c:v>
                </c:pt>
                <c:pt idx="4">
                  <c:v>3116.1</c:v>
                </c:pt>
                <c:pt idx="5">
                  <c:v>3005.7000000000003</c:v>
                </c:pt>
                <c:pt idx="6">
                  <c:v>3065</c:v>
                </c:pt>
                <c:pt idx="7">
                  <c:v>2952.1</c:v>
                </c:pt>
                <c:pt idx="8">
                  <c:v>3087.1000000000004</c:v>
                </c:pt>
                <c:pt idx="9">
                  <c:v>3098.7000000000003</c:v>
                </c:pt>
              </c:numCache>
            </c:numRef>
          </c:val>
          <c:extLst>
            <c:ext xmlns:c16="http://schemas.microsoft.com/office/drawing/2014/chart" uri="{C3380CC4-5D6E-409C-BE32-E72D297353CC}">
              <c16:uniqueId val="{00000001-725B-475C-BA42-120D6F23E7B5}"/>
            </c:ext>
          </c:extLst>
        </c:ser>
        <c:dLbls>
          <c:showLegendKey val="0"/>
          <c:showVal val="0"/>
          <c:showCatName val="0"/>
          <c:showSerName val="0"/>
          <c:showPercent val="0"/>
          <c:showBubbleSize val="0"/>
        </c:dLbls>
        <c:gapWidth val="150"/>
        <c:overlap val="100"/>
        <c:axId val="803749408"/>
        <c:axId val="803749888"/>
      </c:barChart>
      <c:catAx>
        <c:axId val="80374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crossAx val="803749888"/>
        <c:crosses val="autoZero"/>
        <c:auto val="1"/>
        <c:lblAlgn val="ctr"/>
        <c:lblOffset val="100"/>
        <c:noMultiLvlLbl val="0"/>
      </c:catAx>
      <c:valAx>
        <c:axId val="803749888"/>
        <c:scaling>
          <c:orientation val="minMax"/>
        </c:scaling>
        <c:delete val="0"/>
        <c:axPos val="l"/>
        <c:numFmt formatCode="[&lt;1000]##,##0;[&lt;1000000]#,###,&quot;K&quot;;#,###,,&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crossAx val="803749408"/>
        <c:crosses val="autoZero"/>
        <c:crossBetween val="between"/>
      </c:valAx>
      <c:spPr>
        <a:noFill/>
        <a:ln>
          <a:noFill/>
        </a:ln>
        <a:effectLst/>
      </c:spPr>
    </c:plotArea>
    <c:legend>
      <c:legendPos val="r"/>
      <c:layout>
        <c:manualLayout>
          <c:xMode val="edge"/>
          <c:yMode val="edge"/>
          <c:x val="9.2367751730120864E-2"/>
          <c:y val="2.700890088350089E-3"/>
          <c:w val="0.52130196347945124"/>
          <c:h val="0.193581076109176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project.xlsx]CALCULATIONS 2!PivotTable7</c:name>
    <c:fmtId val="4"/>
  </c:pivotSource>
  <c:chart>
    <c:autoTitleDeleted val="0"/>
    <c:pivotFmts>
      <c:pivotFmt>
        <c:idx val="0"/>
        <c:spPr>
          <a:solidFill>
            <a:srgbClr val="7ADBE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29A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ADBE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229A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ADBE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148A8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588752363639"/>
          <c:y val="7.0000916155146711E-2"/>
          <c:w val="0.74711552080367372"/>
          <c:h val="0.70560853523449407"/>
        </c:manualLayout>
      </c:layout>
      <c:barChart>
        <c:barDir val="col"/>
        <c:grouping val="stacked"/>
        <c:varyColors val="0"/>
        <c:ser>
          <c:idx val="0"/>
          <c:order val="0"/>
          <c:tx>
            <c:strRef>
              <c:f>'CALCULATIONS 2'!$N$16</c:f>
              <c:strCache>
                <c:ptCount val="1"/>
                <c:pt idx="0">
                  <c:v>Sum of Credit</c:v>
                </c:pt>
              </c:strCache>
            </c:strRef>
          </c:tx>
          <c:spPr>
            <a:solidFill>
              <a:srgbClr val="7ADBE0"/>
            </a:solidFill>
            <a:ln>
              <a:noFill/>
            </a:ln>
            <a:effectLst/>
          </c:spPr>
          <c:invertIfNegative val="0"/>
          <c:cat>
            <c:strRef>
              <c:f>'CALCULATIONS 2'!$M$17:$M$24</c:f>
              <c:strCache>
                <c:ptCount val="7"/>
                <c:pt idx="0">
                  <c:v>Fri</c:v>
                </c:pt>
                <c:pt idx="1">
                  <c:v>Mon</c:v>
                </c:pt>
                <c:pt idx="2">
                  <c:v>Sat</c:v>
                </c:pt>
                <c:pt idx="3">
                  <c:v>Sun</c:v>
                </c:pt>
                <c:pt idx="4">
                  <c:v>Thu</c:v>
                </c:pt>
                <c:pt idx="5">
                  <c:v>Tue</c:v>
                </c:pt>
                <c:pt idx="6">
                  <c:v>Wed</c:v>
                </c:pt>
              </c:strCache>
            </c:strRef>
          </c:cat>
          <c:val>
            <c:numRef>
              <c:f>'CALCULATIONS 2'!$N$17:$N$24</c:f>
              <c:numCache>
                <c:formatCode>[&lt;1000]##,##0;[&lt;1000000]#,###,"K";#,###,,"M"</c:formatCode>
                <c:ptCount val="7"/>
                <c:pt idx="0">
                  <c:v>5100</c:v>
                </c:pt>
                <c:pt idx="1">
                  <c:v>31400</c:v>
                </c:pt>
                <c:pt idx="2">
                  <c:v>200</c:v>
                </c:pt>
                <c:pt idx="3">
                  <c:v>6000</c:v>
                </c:pt>
                <c:pt idx="4">
                  <c:v>12340</c:v>
                </c:pt>
                <c:pt idx="5">
                  <c:v>10300</c:v>
                </c:pt>
                <c:pt idx="6">
                  <c:v>100</c:v>
                </c:pt>
              </c:numCache>
            </c:numRef>
          </c:val>
          <c:extLst>
            <c:ext xmlns:c16="http://schemas.microsoft.com/office/drawing/2014/chart" uri="{C3380CC4-5D6E-409C-BE32-E72D297353CC}">
              <c16:uniqueId val="{00000000-F1C4-47E4-865D-FD994E47EF80}"/>
            </c:ext>
          </c:extLst>
        </c:ser>
        <c:ser>
          <c:idx val="1"/>
          <c:order val="1"/>
          <c:tx>
            <c:strRef>
              <c:f>'CALCULATIONS 2'!$O$16</c:f>
              <c:strCache>
                <c:ptCount val="1"/>
                <c:pt idx="0">
                  <c:v>Sum of Debit</c:v>
                </c:pt>
              </c:strCache>
            </c:strRef>
          </c:tx>
          <c:spPr>
            <a:solidFill>
              <a:srgbClr val="148A87"/>
            </a:solidFill>
            <a:ln>
              <a:noFill/>
            </a:ln>
            <a:effectLst/>
          </c:spPr>
          <c:invertIfNegative val="0"/>
          <c:cat>
            <c:strRef>
              <c:f>'CALCULATIONS 2'!$M$17:$M$24</c:f>
              <c:strCache>
                <c:ptCount val="7"/>
                <c:pt idx="0">
                  <c:v>Fri</c:v>
                </c:pt>
                <c:pt idx="1">
                  <c:v>Mon</c:v>
                </c:pt>
                <c:pt idx="2">
                  <c:v>Sat</c:v>
                </c:pt>
                <c:pt idx="3">
                  <c:v>Sun</c:v>
                </c:pt>
                <c:pt idx="4">
                  <c:v>Thu</c:v>
                </c:pt>
                <c:pt idx="5">
                  <c:v>Tue</c:v>
                </c:pt>
                <c:pt idx="6">
                  <c:v>Wed</c:v>
                </c:pt>
              </c:strCache>
            </c:strRef>
          </c:cat>
          <c:val>
            <c:numRef>
              <c:f>'CALCULATIONS 2'!$O$17:$O$24</c:f>
              <c:numCache>
                <c:formatCode>[&lt;1000]##,##0;[&lt;1000000]#,###,"K";#,###,,"M"</c:formatCode>
                <c:ptCount val="7"/>
                <c:pt idx="0">
                  <c:v>5050.7999999999993</c:v>
                </c:pt>
                <c:pt idx="1">
                  <c:v>4703</c:v>
                </c:pt>
                <c:pt idx="2">
                  <c:v>3441.0000000000005</c:v>
                </c:pt>
                <c:pt idx="3">
                  <c:v>3679.6</c:v>
                </c:pt>
                <c:pt idx="4">
                  <c:v>4158.2</c:v>
                </c:pt>
                <c:pt idx="5">
                  <c:v>5594.0999999999995</c:v>
                </c:pt>
                <c:pt idx="6">
                  <c:v>3564.2999999999997</c:v>
                </c:pt>
              </c:numCache>
            </c:numRef>
          </c:val>
          <c:extLst>
            <c:ext xmlns:c16="http://schemas.microsoft.com/office/drawing/2014/chart" uri="{C3380CC4-5D6E-409C-BE32-E72D297353CC}">
              <c16:uniqueId val="{00000001-F1C4-47E4-865D-FD994E47EF80}"/>
            </c:ext>
          </c:extLst>
        </c:ser>
        <c:dLbls>
          <c:showLegendKey val="0"/>
          <c:showVal val="0"/>
          <c:showCatName val="0"/>
          <c:showSerName val="0"/>
          <c:showPercent val="0"/>
          <c:showBubbleSize val="0"/>
        </c:dLbls>
        <c:gapWidth val="150"/>
        <c:overlap val="100"/>
        <c:axId val="1890988656"/>
        <c:axId val="1890985296"/>
      </c:barChart>
      <c:catAx>
        <c:axId val="189098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E7FDF7"/>
                </a:solidFill>
                <a:latin typeface="+mn-lt"/>
                <a:ea typeface="+mn-ea"/>
                <a:cs typeface="+mn-cs"/>
              </a:defRPr>
            </a:pPr>
            <a:endParaRPr lang="en-US"/>
          </a:p>
        </c:txPr>
        <c:crossAx val="1890985296"/>
        <c:crosses val="autoZero"/>
        <c:auto val="1"/>
        <c:lblAlgn val="ctr"/>
        <c:lblOffset val="100"/>
        <c:noMultiLvlLbl val="0"/>
      </c:catAx>
      <c:valAx>
        <c:axId val="1890985296"/>
        <c:scaling>
          <c:orientation val="minMax"/>
        </c:scaling>
        <c:delete val="0"/>
        <c:axPos val="l"/>
        <c:numFmt formatCode="[&lt;1000]##,##0;[&lt;1000000]#,###,&quot;K&quot;;#,###,,&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E7FDF7"/>
                </a:solidFill>
                <a:latin typeface="+mn-lt"/>
                <a:ea typeface="+mn-ea"/>
                <a:cs typeface="+mn-cs"/>
              </a:defRPr>
            </a:pPr>
            <a:endParaRPr lang="en-US"/>
          </a:p>
        </c:txPr>
        <c:crossAx val="1890988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project.xlsx]CALCULATIONS 2!PivotTable8</c:name>
    <c:fmtId val="7"/>
  </c:pivotSource>
  <c:chart>
    <c:autoTitleDeleted val="1"/>
    <c:pivotFmts>
      <c:pivotFmt>
        <c:idx val="0"/>
        <c:spPr>
          <a:solidFill>
            <a:schemeClr val="accent1"/>
          </a:solidFill>
          <a:ln w="28575" cap="rnd">
            <a:solidFill>
              <a:srgbClr val="7ADB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ADB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7ADB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24522867888175"/>
          <c:y val="0.38573684849957479"/>
          <c:w val="0.74511327741286637"/>
          <c:h val="0.44282455216728089"/>
        </c:manualLayout>
      </c:layout>
      <c:lineChart>
        <c:grouping val="standard"/>
        <c:varyColors val="0"/>
        <c:ser>
          <c:idx val="0"/>
          <c:order val="0"/>
          <c:tx>
            <c:strRef>
              <c:f>'CALCULATIONS 2'!$F$23</c:f>
              <c:strCache>
                <c:ptCount val="1"/>
                <c:pt idx="0">
                  <c:v>Total</c:v>
                </c:pt>
              </c:strCache>
            </c:strRef>
          </c:tx>
          <c:spPr>
            <a:ln w="28575" cap="rnd">
              <a:solidFill>
                <a:srgbClr val="7ADBE0"/>
              </a:solidFill>
              <a:round/>
            </a:ln>
            <a:effectLst/>
          </c:spPr>
          <c:marker>
            <c:symbol val="none"/>
          </c:marker>
          <c:cat>
            <c:strRef>
              <c:f>'CALCULATIONS 2'!$E$24:$E$34</c:f>
              <c:strCache>
                <c:ptCount val="10"/>
                <c:pt idx="0">
                  <c:v>1</c:v>
                </c:pt>
                <c:pt idx="1">
                  <c:v>2</c:v>
                </c:pt>
                <c:pt idx="2">
                  <c:v>3</c:v>
                </c:pt>
                <c:pt idx="3">
                  <c:v>4</c:v>
                </c:pt>
                <c:pt idx="4">
                  <c:v>5</c:v>
                </c:pt>
                <c:pt idx="5">
                  <c:v>6</c:v>
                </c:pt>
                <c:pt idx="6">
                  <c:v>7</c:v>
                </c:pt>
                <c:pt idx="7">
                  <c:v>8</c:v>
                </c:pt>
                <c:pt idx="8">
                  <c:v>9</c:v>
                </c:pt>
                <c:pt idx="9">
                  <c:v>10</c:v>
                </c:pt>
              </c:strCache>
            </c:strRef>
          </c:cat>
          <c:val>
            <c:numRef>
              <c:f>'CALCULATIONS 2'!$F$24:$F$34</c:f>
              <c:numCache>
                <c:formatCode>General</c:formatCode>
                <c:ptCount val="10"/>
                <c:pt idx="0">
                  <c:v>14000</c:v>
                </c:pt>
                <c:pt idx="1">
                  <c:v>5800</c:v>
                </c:pt>
                <c:pt idx="2">
                  <c:v>6000</c:v>
                </c:pt>
                <c:pt idx="3">
                  <c:v>7340</c:v>
                </c:pt>
                <c:pt idx="4">
                  <c:v>6000</c:v>
                </c:pt>
                <c:pt idx="5">
                  <c:v>5100</c:v>
                </c:pt>
                <c:pt idx="6">
                  <c:v>5200</c:v>
                </c:pt>
                <c:pt idx="7">
                  <c:v>5800</c:v>
                </c:pt>
                <c:pt idx="8">
                  <c:v>5100</c:v>
                </c:pt>
                <c:pt idx="9">
                  <c:v>5100</c:v>
                </c:pt>
              </c:numCache>
            </c:numRef>
          </c:val>
          <c:smooth val="0"/>
          <c:extLst>
            <c:ext xmlns:c16="http://schemas.microsoft.com/office/drawing/2014/chart" uri="{C3380CC4-5D6E-409C-BE32-E72D297353CC}">
              <c16:uniqueId val="{00000000-9898-4EE1-9CF4-AAE112E771E6}"/>
            </c:ext>
          </c:extLst>
        </c:ser>
        <c:dLbls>
          <c:showLegendKey val="0"/>
          <c:showVal val="0"/>
          <c:showCatName val="0"/>
          <c:showSerName val="0"/>
          <c:showPercent val="0"/>
          <c:showBubbleSize val="0"/>
        </c:dLbls>
        <c:smooth val="0"/>
        <c:axId val="474571328"/>
        <c:axId val="474572288"/>
      </c:lineChart>
      <c:catAx>
        <c:axId val="474571328"/>
        <c:scaling>
          <c:orientation val="minMax"/>
        </c:scaling>
        <c:delete val="1"/>
        <c:axPos val="b"/>
        <c:numFmt formatCode="General" sourceLinked="1"/>
        <c:majorTickMark val="none"/>
        <c:minorTickMark val="none"/>
        <c:tickLblPos val="nextTo"/>
        <c:crossAx val="474572288"/>
        <c:crosses val="autoZero"/>
        <c:auto val="1"/>
        <c:lblAlgn val="ctr"/>
        <c:lblOffset val="100"/>
        <c:noMultiLvlLbl val="0"/>
      </c:catAx>
      <c:valAx>
        <c:axId val="474572288"/>
        <c:scaling>
          <c:orientation val="minMax"/>
        </c:scaling>
        <c:delete val="1"/>
        <c:axPos val="l"/>
        <c:numFmt formatCode="General" sourceLinked="1"/>
        <c:majorTickMark val="none"/>
        <c:minorTickMark val="none"/>
        <c:tickLblPos val="nextTo"/>
        <c:crossAx val="474571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project.xlsx]CALCULATIONS 2!PivotTable5</c:name>
    <c:fmtId val="4"/>
  </c:pivotSource>
  <c:chart>
    <c:autoTitleDeleted val="1"/>
    <c:pivotFmts>
      <c:pivotFmt>
        <c:idx val="0"/>
        <c:spPr>
          <a:solidFill>
            <a:schemeClr val="accent1"/>
          </a:solidFill>
          <a:ln w="28575" cap="rnd">
            <a:solidFill>
              <a:srgbClr val="7ADB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ADB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7ADB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44843587217428"/>
          <c:y val="0.35637008416589738"/>
          <c:w val="0.83535563830332626"/>
          <c:h val="0.6349940624481526"/>
        </c:manualLayout>
      </c:layout>
      <c:lineChart>
        <c:grouping val="standard"/>
        <c:varyColors val="0"/>
        <c:ser>
          <c:idx val="0"/>
          <c:order val="0"/>
          <c:tx>
            <c:strRef>
              <c:f>'CALCULATIONS 2'!$C$23</c:f>
              <c:strCache>
                <c:ptCount val="1"/>
                <c:pt idx="0">
                  <c:v>Total</c:v>
                </c:pt>
              </c:strCache>
            </c:strRef>
          </c:tx>
          <c:spPr>
            <a:ln w="28575" cap="rnd">
              <a:solidFill>
                <a:srgbClr val="7ADBE0"/>
              </a:solidFill>
              <a:round/>
            </a:ln>
            <a:effectLst/>
          </c:spPr>
          <c:marker>
            <c:symbol val="none"/>
          </c:marker>
          <c:cat>
            <c:strRef>
              <c:f>'CALCULATIONS 2'!$B$24:$B$34</c:f>
              <c:strCache>
                <c:ptCount val="10"/>
                <c:pt idx="0">
                  <c:v>1</c:v>
                </c:pt>
                <c:pt idx="1">
                  <c:v>2</c:v>
                </c:pt>
                <c:pt idx="2">
                  <c:v>3</c:v>
                </c:pt>
                <c:pt idx="3">
                  <c:v>4</c:v>
                </c:pt>
                <c:pt idx="4">
                  <c:v>5</c:v>
                </c:pt>
                <c:pt idx="5">
                  <c:v>6</c:v>
                </c:pt>
                <c:pt idx="6">
                  <c:v>7</c:v>
                </c:pt>
                <c:pt idx="7">
                  <c:v>8</c:v>
                </c:pt>
                <c:pt idx="8">
                  <c:v>9</c:v>
                </c:pt>
                <c:pt idx="9">
                  <c:v>10</c:v>
                </c:pt>
              </c:strCache>
            </c:strRef>
          </c:cat>
          <c:val>
            <c:numRef>
              <c:f>'CALCULATIONS 2'!$C$24:$C$34</c:f>
              <c:numCache>
                <c:formatCode>General</c:formatCode>
                <c:ptCount val="10"/>
                <c:pt idx="0">
                  <c:v>2874</c:v>
                </c:pt>
                <c:pt idx="1">
                  <c:v>2904.6</c:v>
                </c:pt>
                <c:pt idx="2">
                  <c:v>3049.7</c:v>
                </c:pt>
                <c:pt idx="3">
                  <c:v>3037.9999999999995</c:v>
                </c:pt>
                <c:pt idx="4">
                  <c:v>3116.1</c:v>
                </c:pt>
                <c:pt idx="5">
                  <c:v>3005.7000000000003</c:v>
                </c:pt>
                <c:pt idx="6">
                  <c:v>3065</c:v>
                </c:pt>
                <c:pt idx="7">
                  <c:v>2952.1</c:v>
                </c:pt>
                <c:pt idx="8">
                  <c:v>3087.1000000000004</c:v>
                </c:pt>
                <c:pt idx="9">
                  <c:v>3098.7000000000003</c:v>
                </c:pt>
              </c:numCache>
            </c:numRef>
          </c:val>
          <c:smooth val="0"/>
          <c:extLst>
            <c:ext xmlns:c16="http://schemas.microsoft.com/office/drawing/2014/chart" uri="{C3380CC4-5D6E-409C-BE32-E72D297353CC}">
              <c16:uniqueId val="{00000000-C94A-4A9C-A7F1-A9C375D9C7AC}"/>
            </c:ext>
          </c:extLst>
        </c:ser>
        <c:dLbls>
          <c:showLegendKey val="0"/>
          <c:showVal val="0"/>
          <c:showCatName val="0"/>
          <c:showSerName val="0"/>
          <c:showPercent val="0"/>
          <c:showBubbleSize val="0"/>
        </c:dLbls>
        <c:smooth val="0"/>
        <c:axId val="474500288"/>
        <c:axId val="474498368"/>
      </c:lineChart>
      <c:catAx>
        <c:axId val="474500288"/>
        <c:scaling>
          <c:orientation val="minMax"/>
        </c:scaling>
        <c:delete val="1"/>
        <c:axPos val="b"/>
        <c:numFmt formatCode="General" sourceLinked="1"/>
        <c:majorTickMark val="none"/>
        <c:minorTickMark val="none"/>
        <c:tickLblPos val="nextTo"/>
        <c:crossAx val="474498368"/>
        <c:crosses val="autoZero"/>
        <c:auto val="1"/>
        <c:lblAlgn val="ctr"/>
        <c:lblOffset val="100"/>
        <c:noMultiLvlLbl val="0"/>
      </c:catAx>
      <c:valAx>
        <c:axId val="474498368"/>
        <c:scaling>
          <c:orientation val="minMax"/>
        </c:scaling>
        <c:delete val="1"/>
        <c:axPos val="l"/>
        <c:numFmt formatCode="General" sourceLinked="1"/>
        <c:majorTickMark val="none"/>
        <c:minorTickMark val="none"/>
        <c:tickLblPos val="nextTo"/>
        <c:crossAx val="474500288"/>
        <c:crosses val="autoZero"/>
        <c:crossBetween val="between"/>
      </c:valAx>
      <c:spPr>
        <a:noFill/>
        <a:ln>
          <a:noFill/>
        </a:ln>
        <a:effectLst>
          <a:innerShdw blurRad="63500" dist="50800">
            <a:prstClr val="black">
              <a:alpha val="50000"/>
            </a:prstClr>
          </a:inn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hyperlink" Target="#DATASET!A1"/><Relationship Id="rId18" Type="http://schemas.openxmlformats.org/officeDocument/2006/relationships/chart" Target="../charts/chart5.xml"/><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image" Target="../media/image18.png"/><Relationship Id="rId17" Type="http://schemas.openxmlformats.org/officeDocument/2006/relationships/chart" Target="../charts/chart4.xml"/><Relationship Id="rId2" Type="http://schemas.openxmlformats.org/officeDocument/2006/relationships/image" Target="../media/image1.png"/><Relationship Id="rId16" Type="http://schemas.openxmlformats.org/officeDocument/2006/relationships/image" Target="../media/image20.png"/><Relationship Id="rId20" Type="http://schemas.openxmlformats.org/officeDocument/2006/relationships/chart" Target="../charts/chart7.xml"/><Relationship Id="rId1" Type="http://schemas.openxmlformats.org/officeDocument/2006/relationships/image" Target="../media/image9.png"/><Relationship Id="rId6" Type="http://schemas.openxmlformats.org/officeDocument/2006/relationships/image" Target="../media/image5.png"/><Relationship Id="rId11" Type="http://schemas.openxmlformats.org/officeDocument/2006/relationships/image" Target="../media/image17.png"/><Relationship Id="rId5" Type="http://schemas.openxmlformats.org/officeDocument/2006/relationships/image" Target="../media/image4.png"/><Relationship Id="rId15" Type="http://schemas.openxmlformats.org/officeDocument/2006/relationships/chart" Target="../charts/chart3.xml"/><Relationship Id="rId10" Type="http://schemas.openxmlformats.org/officeDocument/2006/relationships/hyperlink" Target="#DASHBOARD!A1"/><Relationship Id="rId19" Type="http://schemas.openxmlformats.org/officeDocument/2006/relationships/chart" Target="../charts/chart6.xml"/><Relationship Id="rId4" Type="http://schemas.openxmlformats.org/officeDocument/2006/relationships/image" Target="../media/image3.png"/><Relationship Id="rId9" Type="http://schemas.openxmlformats.org/officeDocument/2006/relationships/image" Target="../media/image8.png"/><Relationship Id="rId14"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xdr:from>
      <xdr:col>1</xdr:col>
      <xdr:colOff>30480</xdr:colOff>
      <xdr:row>1</xdr:row>
      <xdr:rowOff>45720</xdr:rowOff>
    </xdr:from>
    <xdr:to>
      <xdr:col>13</xdr:col>
      <xdr:colOff>0</xdr:colOff>
      <xdr:row>21</xdr:row>
      <xdr:rowOff>60960</xdr:rowOff>
    </xdr:to>
    <xdr:sp macro="" textlink="">
      <xdr:nvSpPr>
        <xdr:cNvPr id="41" name="Rectangle 40">
          <a:extLst>
            <a:ext uri="{FF2B5EF4-FFF2-40B4-BE49-F238E27FC236}">
              <a16:creationId xmlns:a16="http://schemas.microsoft.com/office/drawing/2014/main" id="{DAED3DE1-6669-414F-A045-07E91CF29C53}"/>
            </a:ext>
          </a:extLst>
        </xdr:cNvPr>
        <xdr:cNvSpPr/>
      </xdr:nvSpPr>
      <xdr:spPr>
        <a:xfrm>
          <a:off x="640080" y="228600"/>
          <a:ext cx="7406640" cy="3672840"/>
        </a:xfrm>
        <a:prstGeom prst="rect">
          <a:avLst/>
        </a:prstGeom>
        <a:solidFill>
          <a:schemeClr val="tx1">
            <a:lumMod val="85000"/>
            <a:lumOff val="1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495300</xdr:colOff>
      <xdr:row>13</xdr:row>
      <xdr:rowOff>74295</xdr:rowOff>
    </xdr:from>
    <xdr:to>
      <xdr:col>5</xdr:col>
      <xdr:colOff>266700</xdr:colOff>
      <xdr:row>15</xdr:row>
      <xdr:rowOff>17145</xdr:rowOff>
    </xdr:to>
    <xdr:grpSp>
      <xdr:nvGrpSpPr>
        <xdr:cNvPr id="2" name="Group 1">
          <a:extLst>
            <a:ext uri="{FF2B5EF4-FFF2-40B4-BE49-F238E27FC236}">
              <a16:creationId xmlns:a16="http://schemas.microsoft.com/office/drawing/2014/main" id="{30593411-3D2A-476C-B998-AAC06AC18E4A}"/>
            </a:ext>
          </a:extLst>
        </xdr:cNvPr>
        <xdr:cNvGrpSpPr/>
      </xdr:nvGrpSpPr>
      <xdr:grpSpPr>
        <a:xfrm>
          <a:off x="2951897" y="2439907"/>
          <a:ext cx="385549" cy="306790"/>
          <a:chOff x="6316980" y="2895600"/>
          <a:chExt cx="381000" cy="312420"/>
        </a:xfrm>
      </xdr:grpSpPr>
      <xdr:sp macro="" textlink="">
        <xdr:nvSpPr>
          <xdr:cNvPr id="3" name="Rectangle: Rounded Corners 2">
            <a:extLst>
              <a:ext uri="{FF2B5EF4-FFF2-40B4-BE49-F238E27FC236}">
                <a16:creationId xmlns:a16="http://schemas.microsoft.com/office/drawing/2014/main" id="{8653C39F-ECBD-4F82-BC82-EF72CBA741B1}"/>
              </a:ext>
            </a:extLst>
          </xdr:cNvPr>
          <xdr:cNvSpPr/>
        </xdr:nvSpPr>
        <xdr:spPr>
          <a:xfrm>
            <a:off x="6316980" y="2895600"/>
            <a:ext cx="381000" cy="312420"/>
          </a:xfrm>
          <a:prstGeom prst="roundRect">
            <a:avLst/>
          </a:prstGeom>
          <a:solidFill>
            <a:srgbClr val="2E1FBF"/>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4" name="Picture 3">
            <a:extLst>
              <a:ext uri="{FF2B5EF4-FFF2-40B4-BE49-F238E27FC236}">
                <a16:creationId xmlns:a16="http://schemas.microsoft.com/office/drawing/2014/main" id="{41A6490A-9B2D-4D42-B9CC-268FC16B5C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85560" y="2926080"/>
            <a:ext cx="252000" cy="252000"/>
          </a:xfrm>
          <a:prstGeom prst="rect">
            <a:avLst/>
          </a:prstGeom>
        </xdr:spPr>
      </xdr:pic>
    </xdr:grpSp>
    <xdr:clientData/>
  </xdr:twoCellAnchor>
  <xdr:twoCellAnchor>
    <xdr:from>
      <xdr:col>4</xdr:col>
      <xdr:colOff>495300</xdr:colOff>
      <xdr:row>16</xdr:row>
      <xdr:rowOff>78528</xdr:rowOff>
    </xdr:from>
    <xdr:to>
      <xdr:col>5</xdr:col>
      <xdr:colOff>266700</xdr:colOff>
      <xdr:row>18</xdr:row>
      <xdr:rowOff>26670</xdr:rowOff>
    </xdr:to>
    <xdr:grpSp>
      <xdr:nvGrpSpPr>
        <xdr:cNvPr id="5" name="Group 4">
          <a:extLst>
            <a:ext uri="{FF2B5EF4-FFF2-40B4-BE49-F238E27FC236}">
              <a16:creationId xmlns:a16="http://schemas.microsoft.com/office/drawing/2014/main" id="{E1451456-053D-4B1E-84FE-929E66F37B8C}"/>
            </a:ext>
          </a:extLst>
        </xdr:cNvPr>
        <xdr:cNvGrpSpPr/>
      </xdr:nvGrpSpPr>
      <xdr:grpSpPr>
        <a:xfrm>
          <a:off x="2951897" y="2990050"/>
          <a:ext cx="385549" cy="312083"/>
          <a:chOff x="6316980" y="3421380"/>
          <a:chExt cx="381000" cy="312420"/>
        </a:xfrm>
      </xdr:grpSpPr>
      <xdr:sp macro="" textlink="">
        <xdr:nvSpPr>
          <xdr:cNvPr id="6" name="Rectangle: Rounded Corners 5">
            <a:extLst>
              <a:ext uri="{FF2B5EF4-FFF2-40B4-BE49-F238E27FC236}">
                <a16:creationId xmlns:a16="http://schemas.microsoft.com/office/drawing/2014/main" id="{64606CB2-FA90-4E62-B99E-BD6CFB377B73}"/>
              </a:ext>
            </a:extLst>
          </xdr:cNvPr>
          <xdr:cNvSpPr/>
        </xdr:nvSpPr>
        <xdr:spPr>
          <a:xfrm>
            <a:off x="6316980" y="3421380"/>
            <a:ext cx="381000" cy="312420"/>
          </a:xfrm>
          <a:prstGeom prst="roundRect">
            <a:avLst/>
          </a:prstGeom>
          <a:solidFill>
            <a:srgbClr val="FF0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7" name="Picture 6">
            <a:extLst>
              <a:ext uri="{FF2B5EF4-FFF2-40B4-BE49-F238E27FC236}">
                <a16:creationId xmlns:a16="http://schemas.microsoft.com/office/drawing/2014/main" id="{F506343C-D0A4-4672-A87D-C4ABAF02375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375540" y="3441840"/>
            <a:ext cx="288000" cy="288000"/>
          </a:xfrm>
          <a:prstGeom prst="rect">
            <a:avLst/>
          </a:prstGeom>
        </xdr:spPr>
      </xdr:pic>
    </xdr:grpSp>
    <xdr:clientData/>
  </xdr:twoCellAnchor>
  <xdr:twoCellAnchor>
    <xdr:from>
      <xdr:col>4</xdr:col>
      <xdr:colOff>495300</xdr:colOff>
      <xdr:row>10</xdr:row>
      <xdr:rowOff>64770</xdr:rowOff>
    </xdr:from>
    <xdr:to>
      <xdr:col>5</xdr:col>
      <xdr:colOff>266700</xdr:colOff>
      <xdr:row>12</xdr:row>
      <xdr:rowOff>7620</xdr:rowOff>
    </xdr:to>
    <xdr:grpSp>
      <xdr:nvGrpSpPr>
        <xdr:cNvPr id="8" name="Group 7">
          <a:extLst>
            <a:ext uri="{FF2B5EF4-FFF2-40B4-BE49-F238E27FC236}">
              <a16:creationId xmlns:a16="http://schemas.microsoft.com/office/drawing/2014/main" id="{21D597CB-727C-46AB-89B4-C7BB8BFF63D8}"/>
            </a:ext>
          </a:extLst>
        </xdr:cNvPr>
        <xdr:cNvGrpSpPr/>
      </xdr:nvGrpSpPr>
      <xdr:grpSpPr>
        <a:xfrm>
          <a:off x="2951897" y="1884471"/>
          <a:ext cx="385549" cy="306791"/>
          <a:chOff x="6316980" y="2438400"/>
          <a:chExt cx="381000" cy="312420"/>
        </a:xfrm>
      </xdr:grpSpPr>
      <xdr:sp macro="" textlink="">
        <xdr:nvSpPr>
          <xdr:cNvPr id="9" name="Rectangle: Rounded Corners 8">
            <a:extLst>
              <a:ext uri="{FF2B5EF4-FFF2-40B4-BE49-F238E27FC236}">
                <a16:creationId xmlns:a16="http://schemas.microsoft.com/office/drawing/2014/main" id="{E1CF78B9-89BA-40AF-9015-9CBF4869CC2B}"/>
              </a:ext>
            </a:extLst>
          </xdr:cNvPr>
          <xdr:cNvSpPr/>
        </xdr:nvSpPr>
        <xdr:spPr>
          <a:xfrm>
            <a:off x="6316980" y="2438400"/>
            <a:ext cx="381000" cy="312420"/>
          </a:xfrm>
          <a:prstGeom prst="roundRect">
            <a:avLst/>
          </a:prstGeom>
          <a:solidFill>
            <a:schemeClr val="accent6">
              <a:lumMod val="75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0" name="Picture 9">
            <a:extLst>
              <a:ext uri="{FF2B5EF4-FFF2-40B4-BE49-F238E27FC236}">
                <a16:creationId xmlns:a16="http://schemas.microsoft.com/office/drawing/2014/main" id="{3D6120E9-840A-4CC8-955C-6549905BC05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73140" y="2448840"/>
            <a:ext cx="288000" cy="288000"/>
          </a:xfrm>
          <a:prstGeom prst="rect">
            <a:avLst/>
          </a:prstGeom>
        </xdr:spPr>
      </xdr:pic>
    </xdr:grpSp>
    <xdr:clientData/>
  </xdr:twoCellAnchor>
  <xdr:twoCellAnchor>
    <xdr:from>
      <xdr:col>4</xdr:col>
      <xdr:colOff>495300</xdr:colOff>
      <xdr:row>7</xdr:row>
      <xdr:rowOff>55245</xdr:rowOff>
    </xdr:from>
    <xdr:to>
      <xdr:col>5</xdr:col>
      <xdr:colOff>266700</xdr:colOff>
      <xdr:row>8</xdr:row>
      <xdr:rowOff>180975</xdr:rowOff>
    </xdr:to>
    <xdr:grpSp>
      <xdr:nvGrpSpPr>
        <xdr:cNvPr id="11" name="Group 10">
          <a:extLst>
            <a:ext uri="{FF2B5EF4-FFF2-40B4-BE49-F238E27FC236}">
              <a16:creationId xmlns:a16="http://schemas.microsoft.com/office/drawing/2014/main" id="{C47A1502-43CF-426C-96D4-0E3D2147B2A4}"/>
            </a:ext>
          </a:extLst>
        </xdr:cNvPr>
        <xdr:cNvGrpSpPr/>
      </xdr:nvGrpSpPr>
      <xdr:grpSpPr>
        <a:xfrm>
          <a:off x="2951897" y="1329036"/>
          <a:ext cx="385549" cy="307700"/>
          <a:chOff x="6316980" y="1920240"/>
          <a:chExt cx="381000" cy="312420"/>
        </a:xfrm>
      </xdr:grpSpPr>
      <xdr:sp macro="" textlink="">
        <xdr:nvSpPr>
          <xdr:cNvPr id="12" name="Rectangle: Rounded Corners 11">
            <a:extLst>
              <a:ext uri="{FF2B5EF4-FFF2-40B4-BE49-F238E27FC236}">
                <a16:creationId xmlns:a16="http://schemas.microsoft.com/office/drawing/2014/main" id="{40662104-E851-49FE-A932-9EE20A13633B}"/>
              </a:ext>
            </a:extLst>
          </xdr:cNvPr>
          <xdr:cNvSpPr/>
        </xdr:nvSpPr>
        <xdr:spPr>
          <a:xfrm>
            <a:off x="6316980" y="1920240"/>
            <a:ext cx="381000" cy="312420"/>
          </a:xfrm>
          <a:prstGeom prst="roundRect">
            <a:avLst/>
          </a:prstGeom>
          <a:solidFill>
            <a:srgbClr val="FFC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3" name="Picture 12">
            <a:extLst>
              <a:ext uri="{FF2B5EF4-FFF2-40B4-BE49-F238E27FC236}">
                <a16:creationId xmlns:a16="http://schemas.microsoft.com/office/drawing/2014/main" id="{B818CFC5-E901-4103-B694-2E687E7457E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401220" y="1958760"/>
            <a:ext cx="252000" cy="252000"/>
          </a:xfrm>
          <a:prstGeom prst="rect">
            <a:avLst/>
          </a:prstGeom>
        </xdr:spPr>
      </xdr:pic>
    </xdr:grpSp>
    <xdr:clientData/>
  </xdr:twoCellAnchor>
  <xdr:twoCellAnchor>
    <xdr:from>
      <xdr:col>4</xdr:col>
      <xdr:colOff>495300</xdr:colOff>
      <xdr:row>4</xdr:row>
      <xdr:rowOff>45720</xdr:rowOff>
    </xdr:from>
    <xdr:to>
      <xdr:col>5</xdr:col>
      <xdr:colOff>266700</xdr:colOff>
      <xdr:row>5</xdr:row>
      <xdr:rowOff>171450</xdr:rowOff>
    </xdr:to>
    <xdr:grpSp>
      <xdr:nvGrpSpPr>
        <xdr:cNvPr id="14" name="Group 13">
          <a:extLst>
            <a:ext uri="{FF2B5EF4-FFF2-40B4-BE49-F238E27FC236}">
              <a16:creationId xmlns:a16="http://schemas.microsoft.com/office/drawing/2014/main" id="{2EFC233D-1937-4B78-B806-CBB65720344D}"/>
            </a:ext>
          </a:extLst>
        </xdr:cNvPr>
        <xdr:cNvGrpSpPr/>
      </xdr:nvGrpSpPr>
      <xdr:grpSpPr>
        <a:xfrm>
          <a:off x="2951897" y="773601"/>
          <a:ext cx="385549" cy="307700"/>
          <a:chOff x="7544646" y="1242907"/>
          <a:chExt cx="381000" cy="319193"/>
        </a:xfrm>
      </xdr:grpSpPr>
      <xdr:sp macro="" textlink="">
        <xdr:nvSpPr>
          <xdr:cNvPr id="15" name="Rectangle: Rounded Corners 14">
            <a:extLst>
              <a:ext uri="{FF2B5EF4-FFF2-40B4-BE49-F238E27FC236}">
                <a16:creationId xmlns:a16="http://schemas.microsoft.com/office/drawing/2014/main" id="{C9C344BA-94AA-43DD-8F2D-DC849ADFF8F0}"/>
              </a:ext>
            </a:extLst>
          </xdr:cNvPr>
          <xdr:cNvSpPr/>
        </xdr:nvSpPr>
        <xdr:spPr>
          <a:xfrm>
            <a:off x="7544646" y="1242907"/>
            <a:ext cx="381000" cy="319193"/>
          </a:xfrm>
          <a:prstGeom prst="roundRect">
            <a:avLst/>
          </a:prstGeom>
          <a:solidFill>
            <a:srgbClr val="A02AC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6" name="Picture 15">
            <a:extLst>
              <a:ext uri="{FF2B5EF4-FFF2-40B4-BE49-F238E27FC236}">
                <a16:creationId xmlns:a16="http://schemas.microsoft.com/office/drawing/2014/main" id="{3D1F398C-019D-4D77-8DF0-3F817963D91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588386" y="1264240"/>
            <a:ext cx="288000" cy="294244"/>
          </a:xfrm>
          <a:prstGeom prst="rect">
            <a:avLst/>
          </a:prstGeom>
        </xdr:spPr>
      </xdr:pic>
    </xdr:grpSp>
    <xdr:clientData/>
  </xdr:twoCellAnchor>
  <xdr:twoCellAnchor editAs="oneCell">
    <xdr:from>
      <xdr:col>8</xdr:col>
      <xdr:colOff>137160</xdr:colOff>
      <xdr:row>7</xdr:row>
      <xdr:rowOff>66288</xdr:rowOff>
    </xdr:from>
    <xdr:to>
      <xdr:col>8</xdr:col>
      <xdr:colOff>353160</xdr:colOff>
      <xdr:row>8</xdr:row>
      <xdr:rowOff>94118</xdr:rowOff>
    </xdr:to>
    <xdr:pic>
      <xdr:nvPicPr>
        <xdr:cNvPr id="32" name="Picture 31">
          <a:extLst>
            <a:ext uri="{FF2B5EF4-FFF2-40B4-BE49-F238E27FC236}">
              <a16:creationId xmlns:a16="http://schemas.microsoft.com/office/drawing/2014/main" id="{ACE67485-8F9B-48CF-8685-D6A033BBEE6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013960" y="1346448"/>
          <a:ext cx="216000" cy="210709"/>
        </a:xfrm>
        <a:prstGeom prst="rect">
          <a:avLst/>
        </a:prstGeom>
      </xdr:spPr>
    </xdr:pic>
    <xdr:clientData/>
  </xdr:twoCellAnchor>
  <xdr:twoCellAnchor editAs="oneCell">
    <xdr:from>
      <xdr:col>8</xdr:col>
      <xdr:colOff>175260</xdr:colOff>
      <xdr:row>11</xdr:row>
      <xdr:rowOff>147163</xdr:rowOff>
    </xdr:from>
    <xdr:to>
      <xdr:col>8</xdr:col>
      <xdr:colOff>391260</xdr:colOff>
      <xdr:row>12</xdr:row>
      <xdr:rowOff>174992</xdr:rowOff>
    </xdr:to>
    <xdr:pic>
      <xdr:nvPicPr>
        <xdr:cNvPr id="33" name="Picture 32">
          <a:extLst>
            <a:ext uri="{FF2B5EF4-FFF2-40B4-BE49-F238E27FC236}">
              <a16:creationId xmlns:a16="http://schemas.microsoft.com/office/drawing/2014/main" id="{4BDA3B1E-DD21-48D9-A114-FFFB9495A78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088454" y="2148835"/>
          <a:ext cx="216000" cy="209799"/>
        </a:xfrm>
        <a:prstGeom prst="rect">
          <a:avLst/>
        </a:prstGeom>
      </xdr:spPr>
    </xdr:pic>
    <xdr:clientData/>
  </xdr:twoCellAnchor>
  <xdr:twoCellAnchor editAs="oneCell">
    <xdr:from>
      <xdr:col>8</xdr:col>
      <xdr:colOff>160020</xdr:colOff>
      <xdr:row>9</xdr:row>
      <xdr:rowOff>45281</xdr:rowOff>
    </xdr:from>
    <xdr:to>
      <xdr:col>8</xdr:col>
      <xdr:colOff>376020</xdr:colOff>
      <xdr:row>10</xdr:row>
      <xdr:rowOff>73109</xdr:rowOff>
    </xdr:to>
    <xdr:pic>
      <xdr:nvPicPr>
        <xdr:cNvPr id="34" name="Picture 33">
          <a:extLst>
            <a:ext uri="{FF2B5EF4-FFF2-40B4-BE49-F238E27FC236}">
              <a16:creationId xmlns:a16="http://schemas.microsoft.com/office/drawing/2014/main" id="{A5580241-C789-47E8-A8A8-21E3CFC235A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036820" y="1691201"/>
          <a:ext cx="216000" cy="210708"/>
        </a:xfrm>
        <a:prstGeom prst="rect">
          <a:avLst/>
        </a:prstGeom>
      </xdr:spPr>
    </xdr:pic>
    <xdr:clientData/>
  </xdr:twoCellAnchor>
  <xdr:twoCellAnchor editAs="oneCell">
    <xdr:from>
      <xdr:col>2</xdr:col>
      <xdr:colOff>167640</xdr:colOff>
      <xdr:row>4</xdr:row>
      <xdr:rowOff>142947</xdr:rowOff>
    </xdr:from>
    <xdr:to>
      <xdr:col>3</xdr:col>
      <xdr:colOff>18840</xdr:colOff>
      <xdr:row>6</xdr:row>
      <xdr:rowOff>63282</xdr:rowOff>
    </xdr:to>
    <xdr:pic>
      <xdr:nvPicPr>
        <xdr:cNvPr id="35" name="Picture 34">
          <a:extLst>
            <a:ext uri="{FF2B5EF4-FFF2-40B4-BE49-F238E27FC236}">
              <a16:creationId xmlns:a16="http://schemas.microsoft.com/office/drawing/2014/main" id="{22169E66-F38C-487A-B0C7-61DD33E8584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386840" y="874467"/>
          <a:ext cx="460800" cy="286095"/>
        </a:xfrm>
        <a:prstGeom prst="rect">
          <a:avLst/>
        </a:prstGeom>
      </xdr:spPr>
    </xdr:pic>
    <xdr:clientData/>
  </xdr:twoCellAnchor>
  <xdr:twoCellAnchor editAs="oneCell">
    <xdr:from>
      <xdr:col>9</xdr:col>
      <xdr:colOff>463127</xdr:colOff>
      <xdr:row>8</xdr:row>
      <xdr:rowOff>77543</xdr:rowOff>
    </xdr:from>
    <xdr:to>
      <xdr:col>10</xdr:col>
      <xdr:colOff>302261</xdr:colOff>
      <xdr:row>10</xdr:row>
      <xdr:rowOff>144642</xdr:rowOff>
    </xdr:to>
    <xdr:pic>
      <xdr:nvPicPr>
        <xdr:cNvPr id="36" name="Picture 35">
          <a:extLst>
            <a:ext uri="{FF2B5EF4-FFF2-40B4-BE49-F238E27FC236}">
              <a16:creationId xmlns:a16="http://schemas.microsoft.com/office/drawing/2014/main" id="{F808C329-38BE-416E-A18B-0CD85619C23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949527" y="1540583"/>
          <a:ext cx="448734" cy="432859"/>
        </a:xfrm>
        <a:prstGeom prst="rect">
          <a:avLst/>
        </a:prstGeom>
      </xdr:spPr>
    </xdr:pic>
    <xdr:clientData/>
  </xdr:twoCellAnchor>
  <xdr:twoCellAnchor editAs="oneCell">
    <xdr:from>
      <xdr:col>9</xdr:col>
      <xdr:colOff>471595</xdr:colOff>
      <xdr:row>4</xdr:row>
      <xdr:rowOff>120935</xdr:rowOff>
    </xdr:from>
    <xdr:to>
      <xdr:col>10</xdr:col>
      <xdr:colOff>209213</xdr:colOff>
      <xdr:row>6</xdr:row>
      <xdr:rowOff>91809</xdr:rowOff>
    </xdr:to>
    <xdr:pic>
      <xdr:nvPicPr>
        <xdr:cNvPr id="37" name="Picture 36">
          <a:extLst>
            <a:ext uri="{FF2B5EF4-FFF2-40B4-BE49-F238E27FC236}">
              <a16:creationId xmlns:a16="http://schemas.microsoft.com/office/drawing/2014/main" id="{EBC67F1F-CCE8-485D-AEE6-AD90243B2185}"/>
            </a:ext>
          </a:extLst>
        </xdr:cNvPr>
        <xdr:cNvPicPr>
          <a:picLocks noChangeAspect="1"/>
        </xdr:cNvPicPr>
      </xdr:nvPicPr>
      <xdr:blipFill>
        <a:blip xmlns:r="http://schemas.openxmlformats.org/officeDocument/2006/relationships" r:embed="rId11">
          <a:alphaModFix amt="50000"/>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5957995" y="852455"/>
          <a:ext cx="347218" cy="336634"/>
        </a:xfrm>
        <a:prstGeom prst="rect">
          <a:avLst/>
        </a:prstGeom>
      </xdr:spPr>
    </xdr:pic>
    <xdr:clientData/>
  </xdr:twoCellAnchor>
  <xdr:twoCellAnchor editAs="oneCell">
    <xdr:from>
      <xdr:col>11</xdr:col>
      <xdr:colOff>241088</xdr:colOff>
      <xdr:row>4</xdr:row>
      <xdr:rowOff>112890</xdr:rowOff>
    </xdr:from>
    <xdr:to>
      <xdr:col>11</xdr:col>
      <xdr:colOff>460164</xdr:colOff>
      <xdr:row>5</xdr:row>
      <xdr:rowOff>149086</xdr:rowOff>
    </xdr:to>
    <xdr:pic>
      <xdr:nvPicPr>
        <xdr:cNvPr id="38" name="Picture 37">
          <a:extLst>
            <a:ext uri="{FF2B5EF4-FFF2-40B4-BE49-F238E27FC236}">
              <a16:creationId xmlns:a16="http://schemas.microsoft.com/office/drawing/2014/main" id="{1DCA3E76-84C9-4810-950D-E88A4809C762}"/>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946688" y="844410"/>
          <a:ext cx="219076" cy="219076"/>
        </a:xfrm>
        <a:prstGeom prst="rect">
          <a:avLst/>
        </a:prstGeom>
      </xdr:spPr>
    </xdr:pic>
    <xdr:clientData/>
  </xdr:twoCellAnchor>
  <xdr:twoCellAnchor editAs="oneCell">
    <xdr:from>
      <xdr:col>11</xdr:col>
      <xdr:colOff>215828</xdr:colOff>
      <xdr:row>8</xdr:row>
      <xdr:rowOff>106680</xdr:rowOff>
    </xdr:from>
    <xdr:to>
      <xdr:col>11</xdr:col>
      <xdr:colOff>395828</xdr:colOff>
      <xdr:row>9</xdr:row>
      <xdr:rowOff>103800</xdr:rowOff>
    </xdr:to>
    <xdr:pic>
      <xdr:nvPicPr>
        <xdr:cNvPr id="39" name="Picture 38">
          <a:extLst>
            <a:ext uri="{FF2B5EF4-FFF2-40B4-BE49-F238E27FC236}">
              <a16:creationId xmlns:a16="http://schemas.microsoft.com/office/drawing/2014/main" id="{88282DEA-348A-4F1B-9FD4-CF857CFFCD72}"/>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6921428" y="1569720"/>
          <a:ext cx="180000" cy="180000"/>
        </a:xfrm>
        <a:prstGeom prst="rect">
          <a:avLst/>
        </a:prstGeom>
      </xdr:spPr>
    </xdr:pic>
    <xdr:clientData/>
  </xdr:twoCellAnchor>
  <xdr:twoCellAnchor editAs="oneCell">
    <xdr:from>
      <xdr:col>8</xdr:col>
      <xdr:colOff>0</xdr:colOff>
      <xdr:row>16</xdr:row>
      <xdr:rowOff>0</xdr:rowOff>
    </xdr:from>
    <xdr:to>
      <xdr:col>8</xdr:col>
      <xdr:colOff>360000</xdr:colOff>
      <xdr:row>17</xdr:row>
      <xdr:rowOff>177119</xdr:rowOff>
    </xdr:to>
    <xdr:pic>
      <xdr:nvPicPr>
        <xdr:cNvPr id="40" name="Picture 39">
          <a:extLst>
            <a:ext uri="{FF2B5EF4-FFF2-40B4-BE49-F238E27FC236}">
              <a16:creationId xmlns:a16="http://schemas.microsoft.com/office/drawing/2014/main" id="{A0A12F12-1F96-4EEF-B31B-66379F9DB8BA}"/>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4876800" y="2926080"/>
          <a:ext cx="360000" cy="360000"/>
        </a:xfrm>
        <a:prstGeom prst="rect">
          <a:avLst/>
        </a:prstGeom>
      </xdr:spPr>
    </xdr:pic>
    <xdr:clientData/>
  </xdr:twoCellAnchor>
  <xdr:twoCellAnchor editAs="oneCell">
    <xdr:from>
      <xdr:col>2</xdr:col>
      <xdr:colOff>121920</xdr:colOff>
      <xdr:row>7</xdr:row>
      <xdr:rowOff>129540</xdr:rowOff>
    </xdr:from>
    <xdr:to>
      <xdr:col>3</xdr:col>
      <xdr:colOff>106680</xdr:colOff>
      <xdr:row>10</xdr:row>
      <xdr:rowOff>175261</xdr:rowOff>
    </xdr:to>
    <xdr:pic>
      <xdr:nvPicPr>
        <xdr:cNvPr id="51" name="Picture 50">
          <a:extLst>
            <a:ext uri="{FF2B5EF4-FFF2-40B4-BE49-F238E27FC236}">
              <a16:creationId xmlns:a16="http://schemas.microsoft.com/office/drawing/2014/main" id="{9F8A3B4F-96A8-475C-BB4A-1942B62AE238}"/>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341120" y="1524000"/>
          <a:ext cx="594360" cy="594360"/>
        </a:xfrm>
        <a:prstGeom prst="rect">
          <a:avLst/>
        </a:prstGeom>
      </xdr:spPr>
    </xdr:pic>
    <xdr:clientData/>
  </xdr:twoCellAnchor>
  <xdr:twoCellAnchor editAs="oneCell">
    <xdr:from>
      <xdr:col>2</xdr:col>
      <xdr:colOff>274320</xdr:colOff>
      <xdr:row>11</xdr:row>
      <xdr:rowOff>160020</xdr:rowOff>
    </xdr:from>
    <xdr:to>
      <xdr:col>2</xdr:col>
      <xdr:colOff>594359</xdr:colOff>
      <xdr:row>13</xdr:row>
      <xdr:rowOff>114299</xdr:rowOff>
    </xdr:to>
    <xdr:pic>
      <xdr:nvPicPr>
        <xdr:cNvPr id="52" name="Picture 51">
          <a:extLst>
            <a:ext uri="{FF2B5EF4-FFF2-40B4-BE49-F238E27FC236}">
              <a16:creationId xmlns:a16="http://schemas.microsoft.com/office/drawing/2014/main" id="{12418731-008B-4CFE-86D4-BF6A68F3999D}"/>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493520" y="2286000"/>
          <a:ext cx="320039" cy="3200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220980</xdr:colOff>
      <xdr:row>27</xdr:row>
      <xdr:rowOff>175260</xdr:rowOff>
    </xdr:from>
    <xdr:to>
      <xdr:col>11</xdr:col>
      <xdr:colOff>601980</xdr:colOff>
      <xdr:row>37</xdr:row>
      <xdr:rowOff>53340</xdr:rowOff>
    </xdr:to>
    <xdr:graphicFrame macro="">
      <xdr:nvGraphicFramePr>
        <xdr:cNvPr id="4" name="Chart 3">
          <a:extLst>
            <a:ext uri="{FF2B5EF4-FFF2-40B4-BE49-F238E27FC236}">
              <a16:creationId xmlns:a16="http://schemas.microsoft.com/office/drawing/2014/main" id="{1B0EA1DC-427A-2D04-7864-F6EE6A3161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213360</xdr:colOff>
      <xdr:row>25</xdr:row>
      <xdr:rowOff>160020</xdr:rowOff>
    </xdr:from>
    <xdr:to>
      <xdr:col>17</xdr:col>
      <xdr:colOff>388620</xdr:colOff>
      <xdr:row>34</xdr:row>
      <xdr:rowOff>167640</xdr:rowOff>
    </xdr:to>
    <xdr:graphicFrame macro="">
      <xdr:nvGraphicFramePr>
        <xdr:cNvPr id="5" name="Chart 4">
          <a:extLst>
            <a:ext uri="{FF2B5EF4-FFF2-40B4-BE49-F238E27FC236}">
              <a16:creationId xmlns:a16="http://schemas.microsoft.com/office/drawing/2014/main" id="{ABFC6D53-321A-E2A2-F682-51642D4A2A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449384</xdr:colOff>
      <xdr:row>5</xdr:row>
      <xdr:rowOff>1562</xdr:rowOff>
    </xdr:from>
    <xdr:to>
      <xdr:col>10</xdr:col>
      <xdr:colOff>481167</xdr:colOff>
      <xdr:row>14</xdr:row>
      <xdr:rowOff>11643</xdr:rowOff>
    </xdr:to>
    <xdr:sp macro="" textlink="">
      <xdr:nvSpPr>
        <xdr:cNvPr id="2" name="Rectangle: Rounded Corners 1">
          <a:extLst>
            <a:ext uri="{FF2B5EF4-FFF2-40B4-BE49-F238E27FC236}">
              <a16:creationId xmlns:a16="http://schemas.microsoft.com/office/drawing/2014/main" id="{0E7F4208-9492-0255-4ADC-96A2173883AC}"/>
            </a:ext>
          </a:extLst>
        </xdr:cNvPr>
        <xdr:cNvSpPr/>
      </xdr:nvSpPr>
      <xdr:spPr>
        <a:xfrm>
          <a:off x="3477846" y="929639"/>
          <a:ext cx="3060244" cy="1680619"/>
        </a:xfrm>
        <a:prstGeom prst="roundRect">
          <a:avLst>
            <a:gd name="adj" fmla="val 10854"/>
          </a:avLst>
        </a:prstGeom>
        <a:gradFill flip="none" rotWithShape="1">
          <a:gsLst>
            <a:gs pos="0">
              <a:srgbClr val="A4E7EA"/>
            </a:gs>
            <a:gs pos="27000">
              <a:srgbClr val="54B3B3"/>
            </a:gs>
            <a:gs pos="99000">
              <a:srgbClr val="0F6563"/>
            </a:gs>
            <a:gs pos="0">
              <a:srgbClr val="7ADBE0"/>
            </a:gs>
          </a:gsLst>
          <a:lin ang="10800000" scaled="1"/>
          <a:tileRect/>
        </a:gradFill>
        <a:ln>
          <a:noFill/>
        </a:ln>
        <a:effectLst>
          <a:outerShdw blurRad="50800" dist="38100" dir="5400000" algn="t" rotWithShape="0">
            <a:prstClr val="black">
              <a:alpha val="97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557161</xdr:colOff>
      <xdr:row>5</xdr:row>
      <xdr:rowOff>81936</xdr:rowOff>
    </xdr:from>
    <xdr:to>
      <xdr:col>13</xdr:col>
      <xdr:colOff>548968</xdr:colOff>
      <xdr:row>9</xdr:row>
      <xdr:rowOff>57354</xdr:rowOff>
    </xdr:to>
    <xdr:sp macro="" textlink="">
      <xdr:nvSpPr>
        <xdr:cNvPr id="3" name="Rectangle: Rounded Corners 2">
          <a:extLst>
            <a:ext uri="{FF2B5EF4-FFF2-40B4-BE49-F238E27FC236}">
              <a16:creationId xmlns:a16="http://schemas.microsoft.com/office/drawing/2014/main" id="{D8D5F517-8541-586F-439D-02CB60316767}"/>
            </a:ext>
          </a:extLst>
        </xdr:cNvPr>
        <xdr:cNvSpPr/>
      </xdr:nvSpPr>
      <xdr:spPr>
        <a:xfrm>
          <a:off x="6620387" y="983226"/>
          <a:ext cx="1810775" cy="696451"/>
        </a:xfrm>
        <a:prstGeom prst="roundRect">
          <a:avLst>
            <a:gd name="adj" fmla="val 16015"/>
          </a:avLst>
        </a:prstGeom>
        <a:solidFill>
          <a:schemeClr val="tx1">
            <a:lumMod val="95000"/>
            <a:lumOff val="5000"/>
          </a:schemeClr>
        </a:solidFill>
        <a:ln>
          <a:noFill/>
        </a:ln>
        <a:effectLst>
          <a:outerShdw blurRad="50800" dist="38100" algn="l" rotWithShape="0">
            <a:prstClr val="black">
              <a:alpha val="9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12</xdr:col>
      <xdr:colOff>36927</xdr:colOff>
      <xdr:row>16</xdr:row>
      <xdr:rowOff>44548</xdr:rowOff>
    </xdr:from>
    <xdr:ext cx="184731" cy="264560"/>
    <xdr:sp macro="" textlink="">
      <xdr:nvSpPr>
        <xdr:cNvPr id="4" name="TextBox 3">
          <a:extLst>
            <a:ext uri="{FF2B5EF4-FFF2-40B4-BE49-F238E27FC236}">
              <a16:creationId xmlns:a16="http://schemas.microsoft.com/office/drawing/2014/main" id="{1D92CF31-60EF-87CC-3FCE-CAD6568BA81D}"/>
            </a:ext>
          </a:extLst>
        </xdr:cNvPr>
        <xdr:cNvSpPr txBox="1"/>
      </xdr:nvSpPr>
      <xdr:spPr>
        <a:xfrm>
          <a:off x="7305235" y="301439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10</xdr:col>
      <xdr:colOff>574197</xdr:colOff>
      <xdr:row>9</xdr:row>
      <xdr:rowOff>168019</xdr:rowOff>
    </xdr:from>
    <xdr:to>
      <xdr:col>13</xdr:col>
      <xdr:colOff>545397</xdr:colOff>
      <xdr:row>14</xdr:row>
      <xdr:rowOff>81619</xdr:rowOff>
    </xdr:to>
    <xdr:sp macro="" textlink="">
      <xdr:nvSpPr>
        <xdr:cNvPr id="5" name="Rectangle: Rounded Corners 4">
          <a:extLst>
            <a:ext uri="{FF2B5EF4-FFF2-40B4-BE49-F238E27FC236}">
              <a16:creationId xmlns:a16="http://schemas.microsoft.com/office/drawing/2014/main" id="{30B7BEC5-FCF6-4A8F-82D2-22FB296A19E6}"/>
            </a:ext>
          </a:extLst>
        </xdr:cNvPr>
        <xdr:cNvSpPr/>
      </xdr:nvSpPr>
      <xdr:spPr>
        <a:xfrm>
          <a:off x="6637423" y="1790342"/>
          <a:ext cx="1790168" cy="814890"/>
        </a:xfrm>
        <a:prstGeom prst="roundRect">
          <a:avLst>
            <a:gd name="adj" fmla="val 10225"/>
          </a:avLst>
        </a:prstGeom>
        <a:solidFill>
          <a:schemeClr val="tx1">
            <a:lumMod val="95000"/>
            <a:lumOff val="5000"/>
          </a:schemeClr>
        </a:solidFill>
        <a:ln>
          <a:noFill/>
        </a:ln>
        <a:effectLst>
          <a:outerShdw blurRad="50800" dist="38100" algn="l" rotWithShape="0">
            <a:prstClr val="black">
              <a:alpha val="9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9770</xdr:colOff>
      <xdr:row>5</xdr:row>
      <xdr:rowOff>21103</xdr:rowOff>
    </xdr:from>
    <xdr:to>
      <xdr:col>17</xdr:col>
      <xdr:colOff>110951</xdr:colOff>
      <xdr:row>22</xdr:row>
      <xdr:rowOff>117232</xdr:rowOff>
    </xdr:to>
    <xdr:sp macro="" textlink="">
      <xdr:nvSpPr>
        <xdr:cNvPr id="6" name="Rectangle: Rounded Corners 5">
          <a:extLst>
            <a:ext uri="{FF2B5EF4-FFF2-40B4-BE49-F238E27FC236}">
              <a16:creationId xmlns:a16="http://schemas.microsoft.com/office/drawing/2014/main" id="{08C80189-042B-47DD-BAAA-E26E01D320D2}"/>
            </a:ext>
          </a:extLst>
        </xdr:cNvPr>
        <xdr:cNvSpPr/>
      </xdr:nvSpPr>
      <xdr:spPr>
        <a:xfrm>
          <a:off x="8489462" y="949180"/>
          <a:ext cx="1918258" cy="3251590"/>
        </a:xfrm>
        <a:prstGeom prst="roundRect">
          <a:avLst>
            <a:gd name="adj" fmla="val 8485"/>
          </a:avLst>
        </a:prstGeom>
        <a:solidFill>
          <a:schemeClr val="tx1">
            <a:lumMod val="95000"/>
            <a:lumOff val="5000"/>
          </a:schemeClr>
        </a:solidFill>
        <a:ln>
          <a:noFill/>
        </a:ln>
        <a:effectLst>
          <a:outerShdw blurRad="50800" dist="38100" algn="l" rotWithShape="0">
            <a:prstClr val="black">
              <a:alpha val="9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425547</xdr:colOff>
      <xdr:row>14</xdr:row>
      <xdr:rowOff>113128</xdr:rowOff>
    </xdr:from>
    <xdr:to>
      <xdr:col>13</xdr:col>
      <xdr:colOff>547468</xdr:colOff>
      <xdr:row>22</xdr:row>
      <xdr:rowOff>82648</xdr:rowOff>
    </xdr:to>
    <xdr:sp macro="" textlink="">
      <xdr:nvSpPr>
        <xdr:cNvPr id="7" name="Rectangle: Rounded Corners 6">
          <a:extLst>
            <a:ext uri="{FF2B5EF4-FFF2-40B4-BE49-F238E27FC236}">
              <a16:creationId xmlns:a16="http://schemas.microsoft.com/office/drawing/2014/main" id="{F94C9ABC-9E01-4400-AD35-55C0330521C5}"/>
            </a:ext>
          </a:extLst>
        </xdr:cNvPr>
        <xdr:cNvSpPr/>
      </xdr:nvSpPr>
      <xdr:spPr>
        <a:xfrm>
          <a:off x="3454009" y="2711743"/>
          <a:ext cx="4967459" cy="1454443"/>
        </a:xfrm>
        <a:prstGeom prst="roundRect">
          <a:avLst>
            <a:gd name="adj" fmla="val 8485"/>
          </a:avLst>
        </a:prstGeom>
        <a:solidFill>
          <a:schemeClr val="tx1">
            <a:lumMod val="95000"/>
            <a:lumOff val="5000"/>
          </a:schemeClr>
        </a:solidFill>
        <a:ln>
          <a:noFill/>
        </a:ln>
        <a:effectLst>
          <a:outerShdw blurRad="50800" dist="38100" dir="5400000" algn="t" rotWithShape="0">
            <a:prstClr val="black">
              <a:alpha val="9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467660</xdr:colOff>
      <xdr:row>22</xdr:row>
      <xdr:rowOff>151267</xdr:rowOff>
    </xdr:from>
    <xdr:to>
      <xdr:col>17</xdr:col>
      <xdr:colOff>223430</xdr:colOff>
      <xdr:row>32</xdr:row>
      <xdr:rowOff>165447</xdr:rowOff>
    </xdr:to>
    <xdr:sp macro="" textlink="">
      <xdr:nvSpPr>
        <xdr:cNvPr id="8" name="Rectangle: Rounded Corners 7">
          <a:extLst>
            <a:ext uri="{FF2B5EF4-FFF2-40B4-BE49-F238E27FC236}">
              <a16:creationId xmlns:a16="http://schemas.microsoft.com/office/drawing/2014/main" id="{82BBFF16-783A-47F2-B760-2955B989A352}"/>
            </a:ext>
            <a:ext uri="{147F2762-F138-4A5C-976F-8EAC2B608ADB}">
              <a16:predDERef xmlns:a16="http://schemas.microsoft.com/office/drawing/2014/main" pred="{F94C9ABC-9E01-4400-AD35-55C0330521C5}"/>
            </a:ext>
          </a:extLst>
        </xdr:cNvPr>
        <xdr:cNvSpPr/>
      </xdr:nvSpPr>
      <xdr:spPr>
        <a:xfrm>
          <a:off x="3499273" y="4116944"/>
          <a:ext cx="7031641" cy="1816761"/>
        </a:xfrm>
        <a:prstGeom prst="roundRect">
          <a:avLst>
            <a:gd name="adj" fmla="val 8485"/>
          </a:avLst>
        </a:prstGeom>
        <a:solidFill>
          <a:schemeClr val="tx1">
            <a:lumMod val="95000"/>
            <a:lumOff val="5000"/>
          </a:schemeClr>
        </a:solidFill>
        <a:ln>
          <a:noFill/>
        </a:ln>
        <a:effectLst>
          <a:outerShdw blurRad="50800" dist="38100" dir="5400000" algn="t" rotWithShape="0">
            <a:prstClr val="black">
              <a:alpha val="9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lt"/>
            <a:cs typeface="+mn-lt"/>
          </a:endParaRPr>
        </a:p>
      </xdr:txBody>
    </xdr:sp>
    <xdr:clientData/>
  </xdr:twoCellAnchor>
  <xdr:twoCellAnchor>
    <xdr:from>
      <xdr:col>4</xdr:col>
      <xdr:colOff>82648</xdr:colOff>
      <xdr:row>5</xdr:row>
      <xdr:rowOff>36928</xdr:rowOff>
    </xdr:from>
    <xdr:to>
      <xdr:col>5</xdr:col>
      <xdr:colOff>364587</xdr:colOff>
      <xdr:row>33</xdr:row>
      <xdr:rowOff>29307</xdr:rowOff>
    </xdr:to>
    <xdr:sp macro="" textlink="">
      <xdr:nvSpPr>
        <xdr:cNvPr id="9" name="Rectangle: Top Corners Rounded 8">
          <a:extLst>
            <a:ext uri="{FF2B5EF4-FFF2-40B4-BE49-F238E27FC236}">
              <a16:creationId xmlns:a16="http://schemas.microsoft.com/office/drawing/2014/main" id="{2FF6D62F-5B18-F8AD-677D-3CBF3BBFB9EF}"/>
            </a:ext>
          </a:extLst>
        </xdr:cNvPr>
        <xdr:cNvSpPr/>
      </xdr:nvSpPr>
      <xdr:spPr>
        <a:xfrm>
          <a:off x="2505417" y="965005"/>
          <a:ext cx="887632" cy="5189610"/>
        </a:xfrm>
        <a:prstGeom prst="round2SameRect">
          <a:avLst/>
        </a:prstGeom>
        <a:solidFill>
          <a:schemeClr val="tx1">
            <a:lumMod val="95000"/>
            <a:lumOff val="5000"/>
          </a:schemeClr>
        </a:solidFill>
        <a:ln>
          <a:solidFill>
            <a:schemeClr val="tx1"/>
          </a:solidFill>
        </a:ln>
        <a:effectLst>
          <a:outerShdw blurRad="50800" dist="38100" dir="5400000" algn="t" rotWithShape="0">
            <a:prstClr val="black">
              <a:alpha val="98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9</xdr:col>
      <xdr:colOff>218243</xdr:colOff>
      <xdr:row>5</xdr:row>
      <xdr:rowOff>99255</xdr:rowOff>
    </xdr:from>
    <xdr:to>
      <xdr:col>10</xdr:col>
      <xdr:colOff>239429</xdr:colOff>
      <xdr:row>7</xdr:row>
      <xdr:rowOff>117231</xdr:rowOff>
    </xdr:to>
    <xdr:pic>
      <xdr:nvPicPr>
        <xdr:cNvPr id="10" name="Picture 9">
          <a:extLst>
            <a:ext uri="{FF2B5EF4-FFF2-40B4-BE49-F238E27FC236}">
              <a16:creationId xmlns:a16="http://schemas.microsoft.com/office/drawing/2014/main" id="{0C0C2A84-45F9-4220-82A7-D9E33CEF3AC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69474" y="1027332"/>
          <a:ext cx="626878" cy="389207"/>
        </a:xfrm>
        <a:prstGeom prst="rect">
          <a:avLst/>
        </a:prstGeom>
      </xdr:spPr>
    </xdr:pic>
    <xdr:clientData/>
  </xdr:twoCellAnchor>
  <xdr:twoCellAnchor>
    <xdr:from>
      <xdr:col>9</xdr:col>
      <xdr:colOff>127000</xdr:colOff>
      <xdr:row>7</xdr:row>
      <xdr:rowOff>117230</xdr:rowOff>
    </xdr:from>
    <xdr:to>
      <xdr:col>10</xdr:col>
      <xdr:colOff>439615</xdr:colOff>
      <xdr:row>9</xdr:row>
      <xdr:rowOff>0</xdr:rowOff>
    </xdr:to>
    <xdr:sp macro="" textlink="">
      <xdr:nvSpPr>
        <xdr:cNvPr id="11" name="TextBox 10">
          <a:extLst>
            <a:ext uri="{FF2B5EF4-FFF2-40B4-BE49-F238E27FC236}">
              <a16:creationId xmlns:a16="http://schemas.microsoft.com/office/drawing/2014/main" id="{F60DE26E-736B-1B8D-915C-0263ACDEACEB}"/>
            </a:ext>
          </a:extLst>
        </xdr:cNvPr>
        <xdr:cNvSpPr txBox="1"/>
      </xdr:nvSpPr>
      <xdr:spPr>
        <a:xfrm>
          <a:off x="5578231" y="1416538"/>
          <a:ext cx="918307"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bg1">
                  <a:lumMod val="95000"/>
                </a:schemeClr>
              </a:solidFill>
            </a:rPr>
            <a:t>MasterCard</a:t>
          </a:r>
          <a:endParaRPr lang="en-IN" sz="1100" b="1">
            <a:solidFill>
              <a:schemeClr val="bg1">
                <a:lumMod val="95000"/>
              </a:schemeClr>
            </a:solidFill>
          </a:endParaRPr>
        </a:p>
      </xdr:txBody>
    </xdr:sp>
    <xdr:clientData/>
  </xdr:twoCellAnchor>
  <xdr:twoCellAnchor>
    <xdr:from>
      <xdr:col>10</xdr:col>
      <xdr:colOff>569351</xdr:colOff>
      <xdr:row>5</xdr:row>
      <xdr:rowOff>40640</xdr:rowOff>
    </xdr:from>
    <xdr:to>
      <xdr:col>12</xdr:col>
      <xdr:colOff>276273</xdr:colOff>
      <xdr:row>6</xdr:row>
      <xdr:rowOff>109025</xdr:rowOff>
    </xdr:to>
    <xdr:sp macro="" textlink="">
      <xdr:nvSpPr>
        <xdr:cNvPr id="12" name="TextBox 11">
          <a:extLst>
            <a:ext uri="{FF2B5EF4-FFF2-40B4-BE49-F238E27FC236}">
              <a16:creationId xmlns:a16="http://schemas.microsoft.com/office/drawing/2014/main" id="{BCEE6CAE-177C-47B8-B269-A28919BE4167}"/>
            </a:ext>
          </a:extLst>
        </xdr:cNvPr>
        <xdr:cNvSpPr txBox="1"/>
      </xdr:nvSpPr>
      <xdr:spPr>
        <a:xfrm>
          <a:off x="6626274" y="968717"/>
          <a:ext cx="918307"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bg1">
                  <a:lumMod val="95000"/>
                </a:schemeClr>
              </a:solidFill>
            </a:rPr>
            <a:t>Spending</a:t>
          </a:r>
          <a:endParaRPr lang="en-IN" sz="1200" b="1">
            <a:solidFill>
              <a:schemeClr val="bg1">
                <a:lumMod val="95000"/>
              </a:schemeClr>
            </a:solidFill>
          </a:endParaRPr>
        </a:p>
      </xdr:txBody>
    </xdr:sp>
    <xdr:clientData/>
  </xdr:twoCellAnchor>
  <xdr:twoCellAnchor>
    <xdr:from>
      <xdr:col>10</xdr:col>
      <xdr:colOff>575212</xdr:colOff>
      <xdr:row>9</xdr:row>
      <xdr:rowOff>95349</xdr:rowOff>
    </xdr:from>
    <xdr:to>
      <xdr:col>12</xdr:col>
      <xdr:colOff>282134</xdr:colOff>
      <xdr:row>10</xdr:row>
      <xdr:rowOff>163733</xdr:rowOff>
    </xdr:to>
    <xdr:sp macro="" textlink="">
      <xdr:nvSpPr>
        <xdr:cNvPr id="13" name="TextBox 12">
          <a:extLst>
            <a:ext uri="{FF2B5EF4-FFF2-40B4-BE49-F238E27FC236}">
              <a16:creationId xmlns:a16="http://schemas.microsoft.com/office/drawing/2014/main" id="{EF174DDA-447D-4147-8314-7C1E3E6EBE41}"/>
            </a:ext>
          </a:extLst>
        </xdr:cNvPr>
        <xdr:cNvSpPr txBox="1"/>
      </xdr:nvSpPr>
      <xdr:spPr>
        <a:xfrm>
          <a:off x="6632135" y="1765887"/>
          <a:ext cx="918307"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lumMod val="95000"/>
                </a:schemeClr>
              </a:solidFill>
            </a:rPr>
            <a:t>Income</a:t>
          </a:r>
          <a:endParaRPr lang="en-IN" sz="1100" b="1">
            <a:solidFill>
              <a:schemeClr val="bg1">
                <a:lumMod val="95000"/>
              </a:schemeClr>
            </a:solidFill>
          </a:endParaRPr>
        </a:p>
      </xdr:txBody>
    </xdr:sp>
    <xdr:clientData/>
  </xdr:twoCellAnchor>
  <xdr:twoCellAnchor>
    <xdr:from>
      <xdr:col>14</xdr:col>
      <xdr:colOff>383736</xdr:colOff>
      <xdr:row>5</xdr:row>
      <xdr:rowOff>58615</xdr:rowOff>
    </xdr:from>
    <xdr:to>
      <xdr:col>17</xdr:col>
      <xdr:colOff>185614</xdr:colOff>
      <xdr:row>6</xdr:row>
      <xdr:rowOff>107460</xdr:rowOff>
    </xdr:to>
    <xdr:sp macro="" textlink="">
      <xdr:nvSpPr>
        <xdr:cNvPr id="14" name="TextBox 13">
          <a:extLst>
            <a:ext uri="{FF2B5EF4-FFF2-40B4-BE49-F238E27FC236}">
              <a16:creationId xmlns:a16="http://schemas.microsoft.com/office/drawing/2014/main" id="{39D7139F-08CC-4618-890C-F52547821234}"/>
            </a:ext>
          </a:extLst>
        </xdr:cNvPr>
        <xdr:cNvSpPr txBox="1"/>
      </xdr:nvSpPr>
      <xdr:spPr>
        <a:xfrm>
          <a:off x="8863428" y="986692"/>
          <a:ext cx="1618955" cy="234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lumMod val="95000"/>
                </a:schemeClr>
              </a:solidFill>
            </a:rPr>
            <a:t>Top</a:t>
          </a:r>
          <a:r>
            <a:rPr lang="en-IN" sz="1200" b="1" baseline="0">
              <a:solidFill>
                <a:schemeClr val="bg1">
                  <a:lumMod val="95000"/>
                </a:schemeClr>
              </a:solidFill>
            </a:rPr>
            <a:t> </a:t>
          </a:r>
          <a:r>
            <a:rPr lang="en-IN" sz="1050" b="1">
              <a:solidFill>
                <a:schemeClr val="bg1">
                  <a:lumMod val="95000"/>
                </a:schemeClr>
              </a:solidFill>
            </a:rPr>
            <a:t>Spending</a:t>
          </a:r>
          <a:endParaRPr lang="en-IN" sz="1200" b="1">
            <a:solidFill>
              <a:schemeClr val="bg1">
                <a:lumMod val="95000"/>
              </a:schemeClr>
            </a:solidFill>
          </a:endParaRPr>
        </a:p>
      </xdr:txBody>
    </xdr:sp>
    <xdr:clientData/>
  </xdr:twoCellAnchor>
  <xdr:twoCellAnchor>
    <xdr:from>
      <xdr:col>14</xdr:col>
      <xdr:colOff>149859</xdr:colOff>
      <xdr:row>16</xdr:row>
      <xdr:rowOff>111418</xdr:rowOff>
    </xdr:from>
    <xdr:to>
      <xdr:col>14</xdr:col>
      <xdr:colOff>530859</xdr:colOff>
      <xdr:row>18</xdr:row>
      <xdr:rowOff>48797</xdr:rowOff>
    </xdr:to>
    <xdr:grpSp>
      <xdr:nvGrpSpPr>
        <xdr:cNvPr id="15" name="Group 14">
          <a:extLst>
            <a:ext uri="{FF2B5EF4-FFF2-40B4-BE49-F238E27FC236}">
              <a16:creationId xmlns:a16="http://schemas.microsoft.com/office/drawing/2014/main" id="{8FBA7268-22B0-42F9-812F-80345D555A61}"/>
            </a:ext>
          </a:extLst>
        </xdr:cNvPr>
        <xdr:cNvGrpSpPr/>
      </xdr:nvGrpSpPr>
      <xdr:grpSpPr>
        <a:xfrm>
          <a:off x="8638375" y="2995547"/>
          <a:ext cx="381000" cy="297895"/>
          <a:chOff x="6316980" y="2895600"/>
          <a:chExt cx="381000" cy="312420"/>
        </a:xfrm>
      </xdr:grpSpPr>
      <xdr:sp macro="" textlink="">
        <xdr:nvSpPr>
          <xdr:cNvPr id="16" name="Rectangle: Rounded Corners 15">
            <a:extLst>
              <a:ext uri="{FF2B5EF4-FFF2-40B4-BE49-F238E27FC236}">
                <a16:creationId xmlns:a16="http://schemas.microsoft.com/office/drawing/2014/main" id="{E2AEC03A-8A98-6B70-E0B1-C441B4E1ED3C}"/>
              </a:ext>
            </a:extLst>
          </xdr:cNvPr>
          <xdr:cNvSpPr/>
        </xdr:nvSpPr>
        <xdr:spPr>
          <a:xfrm>
            <a:off x="6316980" y="2895600"/>
            <a:ext cx="381000" cy="312420"/>
          </a:xfrm>
          <a:prstGeom prst="roundRect">
            <a:avLst/>
          </a:prstGeom>
          <a:solidFill>
            <a:srgbClr val="2E1FBF"/>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7" name="Picture 16">
            <a:extLst>
              <a:ext uri="{FF2B5EF4-FFF2-40B4-BE49-F238E27FC236}">
                <a16:creationId xmlns:a16="http://schemas.microsoft.com/office/drawing/2014/main" id="{BAEE87C3-C5EE-6EC7-5659-333FFDE312B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85560" y="2926080"/>
            <a:ext cx="252000" cy="252000"/>
          </a:xfrm>
          <a:prstGeom prst="rect">
            <a:avLst/>
          </a:prstGeom>
        </xdr:spPr>
      </xdr:pic>
    </xdr:grpSp>
    <xdr:clientData/>
  </xdr:twoCellAnchor>
  <xdr:twoCellAnchor>
    <xdr:from>
      <xdr:col>14</xdr:col>
      <xdr:colOff>149859</xdr:colOff>
      <xdr:row>19</xdr:row>
      <xdr:rowOff>107445</xdr:rowOff>
    </xdr:from>
    <xdr:to>
      <xdr:col>14</xdr:col>
      <xdr:colOff>530859</xdr:colOff>
      <xdr:row>21</xdr:row>
      <xdr:rowOff>50116</xdr:rowOff>
    </xdr:to>
    <xdr:grpSp>
      <xdr:nvGrpSpPr>
        <xdr:cNvPr id="18" name="Group 17">
          <a:extLst>
            <a:ext uri="{FF2B5EF4-FFF2-40B4-BE49-F238E27FC236}">
              <a16:creationId xmlns:a16="http://schemas.microsoft.com/office/drawing/2014/main" id="{AC434A5B-783B-43BE-814A-BE5F6434A576}"/>
            </a:ext>
          </a:extLst>
        </xdr:cNvPr>
        <xdr:cNvGrpSpPr/>
      </xdr:nvGrpSpPr>
      <xdr:grpSpPr>
        <a:xfrm>
          <a:off x="8638375" y="3532348"/>
          <a:ext cx="381000" cy="303187"/>
          <a:chOff x="6316980" y="3421380"/>
          <a:chExt cx="381000" cy="312420"/>
        </a:xfrm>
      </xdr:grpSpPr>
      <xdr:sp macro="" textlink="">
        <xdr:nvSpPr>
          <xdr:cNvPr id="19" name="Rectangle: Rounded Corners 18">
            <a:extLst>
              <a:ext uri="{FF2B5EF4-FFF2-40B4-BE49-F238E27FC236}">
                <a16:creationId xmlns:a16="http://schemas.microsoft.com/office/drawing/2014/main" id="{7690FE41-CA78-3768-3252-AEBFEADD5688}"/>
              </a:ext>
            </a:extLst>
          </xdr:cNvPr>
          <xdr:cNvSpPr/>
        </xdr:nvSpPr>
        <xdr:spPr>
          <a:xfrm>
            <a:off x="6316980" y="3421380"/>
            <a:ext cx="381000" cy="312420"/>
          </a:xfrm>
          <a:prstGeom prst="roundRect">
            <a:avLst/>
          </a:prstGeom>
          <a:solidFill>
            <a:srgbClr val="FF0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20" name="Picture 19">
            <a:extLst>
              <a:ext uri="{FF2B5EF4-FFF2-40B4-BE49-F238E27FC236}">
                <a16:creationId xmlns:a16="http://schemas.microsoft.com/office/drawing/2014/main" id="{554548BD-6A6C-D184-86F3-AEEC579506A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75540" y="3441840"/>
            <a:ext cx="288000" cy="288000"/>
          </a:xfrm>
          <a:prstGeom prst="rect">
            <a:avLst/>
          </a:prstGeom>
        </xdr:spPr>
      </xdr:pic>
    </xdr:grpSp>
    <xdr:clientData/>
  </xdr:twoCellAnchor>
  <xdr:twoCellAnchor>
    <xdr:from>
      <xdr:col>14</xdr:col>
      <xdr:colOff>149859</xdr:colOff>
      <xdr:row>13</xdr:row>
      <xdr:rowOff>110099</xdr:rowOff>
    </xdr:from>
    <xdr:to>
      <xdr:col>14</xdr:col>
      <xdr:colOff>530859</xdr:colOff>
      <xdr:row>15</xdr:row>
      <xdr:rowOff>47478</xdr:rowOff>
    </xdr:to>
    <xdr:grpSp>
      <xdr:nvGrpSpPr>
        <xdr:cNvPr id="21" name="Group 20">
          <a:extLst>
            <a:ext uri="{FF2B5EF4-FFF2-40B4-BE49-F238E27FC236}">
              <a16:creationId xmlns:a16="http://schemas.microsoft.com/office/drawing/2014/main" id="{1BCCF18F-2521-4D8B-AE04-901F698CA634}"/>
            </a:ext>
          </a:extLst>
        </xdr:cNvPr>
        <xdr:cNvGrpSpPr/>
      </xdr:nvGrpSpPr>
      <xdr:grpSpPr>
        <a:xfrm>
          <a:off x="8638375" y="2453454"/>
          <a:ext cx="381000" cy="297895"/>
          <a:chOff x="6316980" y="2438400"/>
          <a:chExt cx="381000" cy="312420"/>
        </a:xfrm>
      </xdr:grpSpPr>
      <xdr:sp macro="" textlink="">
        <xdr:nvSpPr>
          <xdr:cNvPr id="22" name="Rectangle: Rounded Corners 21">
            <a:extLst>
              <a:ext uri="{FF2B5EF4-FFF2-40B4-BE49-F238E27FC236}">
                <a16:creationId xmlns:a16="http://schemas.microsoft.com/office/drawing/2014/main" id="{11A3DD8F-D795-4793-7F9C-79829C8CE9FA}"/>
              </a:ext>
            </a:extLst>
          </xdr:cNvPr>
          <xdr:cNvSpPr/>
        </xdr:nvSpPr>
        <xdr:spPr>
          <a:xfrm>
            <a:off x="6316980" y="2438400"/>
            <a:ext cx="381000" cy="312420"/>
          </a:xfrm>
          <a:prstGeom prst="roundRect">
            <a:avLst/>
          </a:prstGeom>
          <a:solidFill>
            <a:schemeClr val="accent6">
              <a:lumMod val="75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23" name="Picture 22">
            <a:extLst>
              <a:ext uri="{FF2B5EF4-FFF2-40B4-BE49-F238E27FC236}">
                <a16:creationId xmlns:a16="http://schemas.microsoft.com/office/drawing/2014/main" id="{D3017B00-E752-EA97-A70B-3A4D9738DE4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373140" y="2448840"/>
            <a:ext cx="288000" cy="288000"/>
          </a:xfrm>
          <a:prstGeom prst="rect">
            <a:avLst/>
          </a:prstGeom>
        </xdr:spPr>
      </xdr:pic>
    </xdr:grpSp>
    <xdr:clientData/>
  </xdr:twoCellAnchor>
  <xdr:twoCellAnchor>
    <xdr:from>
      <xdr:col>14</xdr:col>
      <xdr:colOff>149859</xdr:colOff>
      <xdr:row>10</xdr:row>
      <xdr:rowOff>108780</xdr:rowOff>
    </xdr:from>
    <xdr:to>
      <xdr:col>14</xdr:col>
      <xdr:colOff>530859</xdr:colOff>
      <xdr:row>12</xdr:row>
      <xdr:rowOff>46159</xdr:rowOff>
    </xdr:to>
    <xdr:grpSp>
      <xdr:nvGrpSpPr>
        <xdr:cNvPr id="24" name="Group 23">
          <a:extLst>
            <a:ext uri="{FF2B5EF4-FFF2-40B4-BE49-F238E27FC236}">
              <a16:creationId xmlns:a16="http://schemas.microsoft.com/office/drawing/2014/main" id="{A8ABBD91-525A-4BC6-829D-9D6F2DFC69E2}"/>
            </a:ext>
          </a:extLst>
        </xdr:cNvPr>
        <xdr:cNvGrpSpPr/>
      </xdr:nvGrpSpPr>
      <xdr:grpSpPr>
        <a:xfrm>
          <a:off x="8638375" y="1911361"/>
          <a:ext cx="381000" cy="297895"/>
          <a:chOff x="6316980" y="1920240"/>
          <a:chExt cx="381000" cy="312420"/>
        </a:xfrm>
      </xdr:grpSpPr>
      <xdr:sp macro="" textlink="">
        <xdr:nvSpPr>
          <xdr:cNvPr id="25" name="Rectangle: Rounded Corners 24">
            <a:extLst>
              <a:ext uri="{FF2B5EF4-FFF2-40B4-BE49-F238E27FC236}">
                <a16:creationId xmlns:a16="http://schemas.microsoft.com/office/drawing/2014/main" id="{FCB2DF7C-B4FE-B7E5-505C-F1DE03F76DC0}"/>
              </a:ext>
            </a:extLst>
          </xdr:cNvPr>
          <xdr:cNvSpPr/>
        </xdr:nvSpPr>
        <xdr:spPr>
          <a:xfrm>
            <a:off x="6316980" y="1920240"/>
            <a:ext cx="381000" cy="312420"/>
          </a:xfrm>
          <a:prstGeom prst="roundRect">
            <a:avLst/>
          </a:prstGeom>
          <a:solidFill>
            <a:srgbClr val="FFC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26" name="Picture 25">
            <a:extLst>
              <a:ext uri="{FF2B5EF4-FFF2-40B4-BE49-F238E27FC236}">
                <a16:creationId xmlns:a16="http://schemas.microsoft.com/office/drawing/2014/main" id="{90E490FA-D8B8-8E3A-8DA1-39A441A55E2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401220" y="1958760"/>
            <a:ext cx="252000" cy="252000"/>
          </a:xfrm>
          <a:prstGeom prst="rect">
            <a:avLst/>
          </a:prstGeom>
        </xdr:spPr>
      </xdr:pic>
    </xdr:grpSp>
    <xdr:clientData/>
  </xdr:twoCellAnchor>
  <xdr:twoCellAnchor>
    <xdr:from>
      <xdr:col>14</xdr:col>
      <xdr:colOff>149859</xdr:colOff>
      <xdr:row>7</xdr:row>
      <xdr:rowOff>136768</xdr:rowOff>
    </xdr:from>
    <xdr:to>
      <xdr:col>14</xdr:col>
      <xdr:colOff>530859</xdr:colOff>
      <xdr:row>9</xdr:row>
      <xdr:rowOff>74148</xdr:rowOff>
    </xdr:to>
    <xdr:grpSp>
      <xdr:nvGrpSpPr>
        <xdr:cNvPr id="31" name="Group 30">
          <a:extLst>
            <a:ext uri="{FF2B5EF4-FFF2-40B4-BE49-F238E27FC236}">
              <a16:creationId xmlns:a16="http://schemas.microsoft.com/office/drawing/2014/main" id="{469AB71C-9936-1963-4A1F-27C984049D39}"/>
            </a:ext>
          </a:extLst>
        </xdr:cNvPr>
        <xdr:cNvGrpSpPr/>
      </xdr:nvGrpSpPr>
      <xdr:grpSpPr>
        <a:xfrm>
          <a:off x="8638375" y="1398574"/>
          <a:ext cx="381000" cy="297897"/>
          <a:chOff x="7544646" y="1242907"/>
          <a:chExt cx="381000" cy="319193"/>
        </a:xfrm>
      </xdr:grpSpPr>
      <xdr:sp macro="" textlink="">
        <xdr:nvSpPr>
          <xdr:cNvPr id="32" name="Rectangle: Rounded Corners 31">
            <a:extLst>
              <a:ext uri="{FF2B5EF4-FFF2-40B4-BE49-F238E27FC236}">
                <a16:creationId xmlns:a16="http://schemas.microsoft.com/office/drawing/2014/main" id="{D95E2C29-78C3-F974-4C57-511EA8251BA5}"/>
              </a:ext>
            </a:extLst>
          </xdr:cNvPr>
          <xdr:cNvSpPr/>
        </xdr:nvSpPr>
        <xdr:spPr>
          <a:xfrm>
            <a:off x="7544646" y="1242907"/>
            <a:ext cx="381000" cy="319193"/>
          </a:xfrm>
          <a:prstGeom prst="roundRect">
            <a:avLst/>
          </a:prstGeom>
          <a:solidFill>
            <a:srgbClr val="A02AC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33" name="Picture 32">
            <a:extLst>
              <a:ext uri="{FF2B5EF4-FFF2-40B4-BE49-F238E27FC236}">
                <a16:creationId xmlns:a16="http://schemas.microsoft.com/office/drawing/2014/main" id="{BA01181F-3F4A-A81D-C8CD-29FB3FF8AC9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588386" y="1264240"/>
            <a:ext cx="288000" cy="294244"/>
          </a:xfrm>
          <a:prstGeom prst="rect">
            <a:avLst/>
          </a:prstGeom>
        </xdr:spPr>
      </xdr:pic>
    </xdr:grpSp>
    <xdr:clientData/>
  </xdr:twoCellAnchor>
  <xdr:twoCellAnchor>
    <xdr:from>
      <xdr:col>5</xdr:col>
      <xdr:colOff>425547</xdr:colOff>
      <xdr:row>14</xdr:row>
      <xdr:rowOff>113128</xdr:rowOff>
    </xdr:from>
    <xdr:to>
      <xdr:col>8</xdr:col>
      <xdr:colOff>227426</xdr:colOff>
      <xdr:row>15</xdr:row>
      <xdr:rowOff>161972</xdr:rowOff>
    </xdr:to>
    <xdr:sp macro="" textlink="">
      <xdr:nvSpPr>
        <xdr:cNvPr id="34" name="TextBox 33">
          <a:extLst>
            <a:ext uri="{FF2B5EF4-FFF2-40B4-BE49-F238E27FC236}">
              <a16:creationId xmlns:a16="http://schemas.microsoft.com/office/drawing/2014/main" id="{A119082A-EC37-4129-B733-579BBF4C1879}"/>
            </a:ext>
          </a:extLst>
        </xdr:cNvPr>
        <xdr:cNvSpPr txBox="1"/>
      </xdr:nvSpPr>
      <xdr:spPr>
        <a:xfrm>
          <a:off x="3454009" y="2711743"/>
          <a:ext cx="1618955" cy="234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lumMod val="95000"/>
                </a:schemeClr>
              </a:solidFill>
            </a:rPr>
            <a:t>Income</a:t>
          </a:r>
          <a:r>
            <a:rPr lang="en-IN" sz="1100" b="1" baseline="0">
              <a:solidFill>
                <a:schemeClr val="bg1">
                  <a:lumMod val="95000"/>
                </a:schemeClr>
              </a:solidFill>
            </a:rPr>
            <a:t> </a:t>
          </a:r>
          <a:r>
            <a:rPr lang="en-IN" sz="1200" b="1" baseline="0">
              <a:solidFill>
                <a:schemeClr val="bg1">
                  <a:lumMod val="95000"/>
                </a:schemeClr>
              </a:solidFill>
            </a:rPr>
            <a:t>Sources</a:t>
          </a:r>
          <a:endParaRPr lang="en-IN" sz="1200" b="1">
            <a:solidFill>
              <a:schemeClr val="bg1">
                <a:lumMod val="95000"/>
              </a:schemeClr>
            </a:solidFill>
          </a:endParaRPr>
        </a:p>
      </xdr:txBody>
    </xdr:sp>
    <xdr:clientData/>
  </xdr:twoCellAnchor>
  <xdr:twoCellAnchor editAs="oneCell">
    <xdr:from>
      <xdr:col>5</xdr:col>
      <xdr:colOff>566615</xdr:colOff>
      <xdr:row>16</xdr:row>
      <xdr:rowOff>107461</xdr:rowOff>
    </xdr:from>
    <xdr:to>
      <xdr:col>6</xdr:col>
      <xdr:colOff>176923</xdr:colOff>
      <xdr:row>17</xdr:row>
      <xdr:rowOff>132554</xdr:rowOff>
    </xdr:to>
    <xdr:pic>
      <xdr:nvPicPr>
        <xdr:cNvPr id="35" name="Picture 34">
          <a:extLst>
            <a:ext uri="{FF2B5EF4-FFF2-40B4-BE49-F238E27FC236}">
              <a16:creationId xmlns:a16="http://schemas.microsoft.com/office/drawing/2014/main" id="{50B075C8-3491-440E-AB60-DCAFCA39C82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595077" y="3077307"/>
          <a:ext cx="216000" cy="210709"/>
        </a:xfrm>
        <a:prstGeom prst="rect">
          <a:avLst/>
        </a:prstGeom>
      </xdr:spPr>
    </xdr:pic>
    <xdr:clientData/>
  </xdr:twoCellAnchor>
  <xdr:twoCellAnchor editAs="oneCell">
    <xdr:from>
      <xdr:col>5</xdr:col>
      <xdr:colOff>585176</xdr:colOff>
      <xdr:row>20</xdr:row>
      <xdr:rowOff>75036</xdr:rowOff>
    </xdr:from>
    <xdr:to>
      <xdr:col>6</xdr:col>
      <xdr:colOff>195484</xdr:colOff>
      <xdr:row>21</xdr:row>
      <xdr:rowOff>100130</xdr:rowOff>
    </xdr:to>
    <xdr:pic>
      <xdr:nvPicPr>
        <xdr:cNvPr id="36" name="Picture 35">
          <a:extLst>
            <a:ext uri="{FF2B5EF4-FFF2-40B4-BE49-F238E27FC236}">
              <a16:creationId xmlns:a16="http://schemas.microsoft.com/office/drawing/2014/main" id="{D5090B4B-D09E-4232-BF95-8AB1A8EADD5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613638" y="3787344"/>
          <a:ext cx="216000" cy="210709"/>
        </a:xfrm>
        <a:prstGeom prst="rect">
          <a:avLst/>
        </a:prstGeom>
      </xdr:spPr>
    </xdr:pic>
    <xdr:clientData/>
  </xdr:twoCellAnchor>
  <xdr:twoCellAnchor editAs="oneCell">
    <xdr:from>
      <xdr:col>5</xdr:col>
      <xdr:colOff>569936</xdr:colOff>
      <xdr:row>18</xdr:row>
      <xdr:rowOff>80983</xdr:rowOff>
    </xdr:from>
    <xdr:to>
      <xdr:col>6</xdr:col>
      <xdr:colOff>180244</xdr:colOff>
      <xdr:row>19</xdr:row>
      <xdr:rowOff>106076</xdr:rowOff>
    </xdr:to>
    <xdr:pic>
      <xdr:nvPicPr>
        <xdr:cNvPr id="37" name="Picture 36">
          <a:extLst>
            <a:ext uri="{FF2B5EF4-FFF2-40B4-BE49-F238E27FC236}">
              <a16:creationId xmlns:a16="http://schemas.microsoft.com/office/drawing/2014/main" id="{45116697-6D9B-481D-8293-FEA4BD2C83C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598398" y="3422060"/>
          <a:ext cx="216000" cy="210708"/>
        </a:xfrm>
        <a:prstGeom prst="rect">
          <a:avLst/>
        </a:prstGeom>
      </xdr:spPr>
    </xdr:pic>
    <xdr:clientData/>
  </xdr:twoCellAnchor>
  <xdr:twoCellAnchor>
    <xdr:from>
      <xdr:col>6</xdr:col>
      <xdr:colOff>167639</xdr:colOff>
      <xdr:row>16</xdr:row>
      <xdr:rowOff>89682</xdr:rowOff>
    </xdr:from>
    <xdr:to>
      <xdr:col>8</xdr:col>
      <xdr:colOff>575210</xdr:colOff>
      <xdr:row>17</xdr:row>
      <xdr:rowOff>138526</xdr:rowOff>
    </xdr:to>
    <xdr:sp macro="" textlink="">
      <xdr:nvSpPr>
        <xdr:cNvPr id="38" name="TextBox 37">
          <a:extLst>
            <a:ext uri="{FF2B5EF4-FFF2-40B4-BE49-F238E27FC236}">
              <a16:creationId xmlns:a16="http://schemas.microsoft.com/office/drawing/2014/main" id="{5589391F-8820-4746-B5BF-13D3CE671856}"/>
            </a:ext>
          </a:extLst>
        </xdr:cNvPr>
        <xdr:cNvSpPr txBox="1"/>
      </xdr:nvSpPr>
      <xdr:spPr>
        <a:xfrm>
          <a:off x="3801793" y="3059528"/>
          <a:ext cx="1618955" cy="234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lumMod val="95000"/>
                </a:schemeClr>
              </a:solidFill>
            </a:rPr>
            <a:t>Data</a:t>
          </a:r>
          <a:r>
            <a:rPr lang="en-IN" sz="1200" b="1" baseline="0">
              <a:solidFill>
                <a:schemeClr val="bg1">
                  <a:lumMod val="95000"/>
                </a:schemeClr>
              </a:solidFill>
            </a:rPr>
            <a:t> With Decision</a:t>
          </a:r>
          <a:endParaRPr lang="en-IN" sz="1400" b="1">
            <a:solidFill>
              <a:schemeClr val="bg1">
                <a:lumMod val="95000"/>
              </a:schemeClr>
            </a:solidFill>
          </a:endParaRPr>
        </a:p>
      </xdr:txBody>
    </xdr:sp>
    <xdr:clientData/>
  </xdr:twoCellAnchor>
  <xdr:twoCellAnchor>
    <xdr:from>
      <xdr:col>6</xdr:col>
      <xdr:colOff>183270</xdr:colOff>
      <xdr:row>18</xdr:row>
      <xdr:rowOff>56466</xdr:rowOff>
    </xdr:from>
    <xdr:to>
      <xdr:col>8</xdr:col>
      <xdr:colOff>590841</xdr:colOff>
      <xdr:row>19</xdr:row>
      <xdr:rowOff>105311</xdr:rowOff>
    </xdr:to>
    <xdr:sp macro="" textlink="">
      <xdr:nvSpPr>
        <xdr:cNvPr id="39" name="TextBox 38">
          <a:extLst>
            <a:ext uri="{FF2B5EF4-FFF2-40B4-BE49-F238E27FC236}">
              <a16:creationId xmlns:a16="http://schemas.microsoft.com/office/drawing/2014/main" id="{1893153B-C34A-46D2-BE44-F526C60B0321}"/>
            </a:ext>
          </a:extLst>
        </xdr:cNvPr>
        <xdr:cNvSpPr txBox="1"/>
      </xdr:nvSpPr>
      <xdr:spPr>
        <a:xfrm>
          <a:off x="3817424" y="3397543"/>
          <a:ext cx="1618955" cy="234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lumMod val="95000"/>
                </a:schemeClr>
              </a:solidFill>
            </a:rPr>
            <a:t>YouTube</a:t>
          </a:r>
          <a:endParaRPr lang="en-IN" sz="1400" b="1">
            <a:solidFill>
              <a:schemeClr val="bg1">
                <a:lumMod val="95000"/>
              </a:schemeClr>
            </a:solidFill>
          </a:endParaRPr>
        </a:p>
      </xdr:txBody>
    </xdr:sp>
    <xdr:clientData/>
  </xdr:twoCellAnchor>
  <xdr:twoCellAnchor>
    <xdr:from>
      <xdr:col>6</xdr:col>
      <xdr:colOff>198901</xdr:colOff>
      <xdr:row>20</xdr:row>
      <xdr:rowOff>62328</xdr:rowOff>
    </xdr:from>
    <xdr:to>
      <xdr:col>9</xdr:col>
      <xdr:colOff>779</xdr:colOff>
      <xdr:row>21</xdr:row>
      <xdr:rowOff>111173</xdr:rowOff>
    </xdr:to>
    <xdr:sp macro="" textlink="">
      <xdr:nvSpPr>
        <xdr:cNvPr id="40" name="TextBox 39">
          <a:extLst>
            <a:ext uri="{FF2B5EF4-FFF2-40B4-BE49-F238E27FC236}">
              <a16:creationId xmlns:a16="http://schemas.microsoft.com/office/drawing/2014/main" id="{A7DC8890-60E9-43AC-836C-96F0B4FA0D20}"/>
            </a:ext>
          </a:extLst>
        </xdr:cNvPr>
        <xdr:cNvSpPr txBox="1"/>
      </xdr:nvSpPr>
      <xdr:spPr>
        <a:xfrm>
          <a:off x="3833055" y="3774636"/>
          <a:ext cx="1618955" cy="234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lumMod val="95000"/>
                </a:schemeClr>
              </a:solidFill>
            </a:rPr>
            <a:t>Teachable</a:t>
          </a:r>
          <a:endParaRPr lang="en-IN" sz="1400" b="1">
            <a:solidFill>
              <a:schemeClr val="bg1">
                <a:lumMod val="95000"/>
              </a:schemeClr>
            </a:solidFill>
          </a:endParaRPr>
        </a:p>
      </xdr:txBody>
    </xdr:sp>
    <xdr:clientData/>
  </xdr:twoCellAnchor>
  <xdr:twoCellAnchor>
    <xdr:from>
      <xdr:col>10</xdr:col>
      <xdr:colOff>566616</xdr:colOff>
      <xdr:row>3</xdr:row>
      <xdr:rowOff>39080</xdr:rowOff>
    </xdr:from>
    <xdr:to>
      <xdr:col>13</xdr:col>
      <xdr:colOff>508000</xdr:colOff>
      <xdr:row>4</xdr:row>
      <xdr:rowOff>146540</xdr:rowOff>
    </xdr:to>
    <xdr:sp macro="" textlink="">
      <xdr:nvSpPr>
        <xdr:cNvPr id="41" name="Rectangle: Rounded Corners 40">
          <a:hlinkClick xmlns:r="http://schemas.openxmlformats.org/officeDocument/2006/relationships" r:id="rId10"/>
          <a:extLst>
            <a:ext uri="{FF2B5EF4-FFF2-40B4-BE49-F238E27FC236}">
              <a16:creationId xmlns:a16="http://schemas.microsoft.com/office/drawing/2014/main" id="{13E61008-EB08-4835-82D3-C683C003F80D}"/>
            </a:ext>
          </a:extLst>
        </xdr:cNvPr>
        <xdr:cNvSpPr/>
      </xdr:nvSpPr>
      <xdr:spPr>
        <a:xfrm>
          <a:off x="6623539" y="595926"/>
          <a:ext cx="1758461" cy="293076"/>
        </a:xfrm>
        <a:prstGeom prst="roundRect">
          <a:avLst>
            <a:gd name="adj" fmla="val 8485"/>
          </a:avLst>
        </a:prstGeom>
        <a:solidFill>
          <a:schemeClr val="tx1">
            <a:lumMod val="95000"/>
            <a:lumOff val="5000"/>
          </a:schemeClr>
        </a:solidFill>
        <a:ln>
          <a:noFill/>
        </a:ln>
        <a:effectLst>
          <a:outerShdw blurRad="50800" dist="38100" dir="2700000" algn="tl" rotWithShape="0">
            <a:prstClr val="black">
              <a:alpha val="97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9770</xdr:colOff>
      <xdr:row>3</xdr:row>
      <xdr:rowOff>19539</xdr:rowOff>
    </xdr:from>
    <xdr:to>
      <xdr:col>17</xdr:col>
      <xdr:colOff>87924</xdr:colOff>
      <xdr:row>4</xdr:row>
      <xdr:rowOff>136769</xdr:rowOff>
    </xdr:to>
    <xdr:sp macro="" textlink="">
      <xdr:nvSpPr>
        <xdr:cNvPr id="42" name="Rectangle: Rounded Corners 41">
          <a:extLst>
            <a:ext uri="{FF2B5EF4-FFF2-40B4-BE49-F238E27FC236}">
              <a16:creationId xmlns:a16="http://schemas.microsoft.com/office/drawing/2014/main" id="{DC5E2090-41DC-4DA9-97CA-E43A2F54F347}"/>
            </a:ext>
          </a:extLst>
        </xdr:cNvPr>
        <xdr:cNvSpPr/>
      </xdr:nvSpPr>
      <xdr:spPr>
        <a:xfrm>
          <a:off x="8489462" y="576385"/>
          <a:ext cx="1895231" cy="302846"/>
        </a:xfrm>
        <a:prstGeom prst="roundRect">
          <a:avLst>
            <a:gd name="adj" fmla="val 8485"/>
          </a:avLst>
        </a:prstGeom>
        <a:solidFill>
          <a:schemeClr val="tx1">
            <a:lumMod val="95000"/>
            <a:lumOff val="5000"/>
          </a:schemeClr>
        </a:solidFill>
        <a:ln>
          <a:noFill/>
        </a:ln>
        <a:effectLst>
          <a:outerShdw blurRad="50800" dist="38100" dir="5400000" algn="t" rotWithShape="0">
            <a:prstClr val="black">
              <a:alpha val="9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11</xdr:col>
      <xdr:colOff>2</xdr:colOff>
      <xdr:row>3</xdr:row>
      <xdr:rowOff>78281</xdr:rowOff>
    </xdr:from>
    <xdr:to>
      <xdr:col>11</xdr:col>
      <xdr:colOff>244231</xdr:colOff>
      <xdr:row>4</xdr:row>
      <xdr:rowOff>130550</xdr:rowOff>
    </xdr:to>
    <xdr:pic>
      <xdr:nvPicPr>
        <xdr:cNvPr id="47" name="Picture 46">
          <a:extLst>
            <a:ext uri="{FF2B5EF4-FFF2-40B4-BE49-F238E27FC236}">
              <a16:creationId xmlns:a16="http://schemas.microsoft.com/office/drawing/2014/main" id="{5FE78276-3093-D3E1-FDFF-505461D31D33}"/>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flipV="1">
          <a:off x="6662617" y="635127"/>
          <a:ext cx="244229" cy="237885"/>
        </a:xfrm>
        <a:prstGeom prst="rect">
          <a:avLst/>
        </a:prstGeom>
      </xdr:spPr>
    </xdr:pic>
    <xdr:clientData/>
  </xdr:twoCellAnchor>
  <xdr:twoCellAnchor editAs="oneCell">
    <xdr:from>
      <xdr:col>14</xdr:col>
      <xdr:colOff>107462</xdr:colOff>
      <xdr:row>3</xdr:row>
      <xdr:rowOff>29309</xdr:rowOff>
    </xdr:from>
    <xdr:to>
      <xdr:col>14</xdr:col>
      <xdr:colOff>390770</xdr:colOff>
      <xdr:row>4</xdr:row>
      <xdr:rowOff>127001</xdr:rowOff>
    </xdr:to>
    <xdr:pic>
      <xdr:nvPicPr>
        <xdr:cNvPr id="49" name="Picture 48">
          <a:extLst>
            <a:ext uri="{FF2B5EF4-FFF2-40B4-BE49-F238E27FC236}">
              <a16:creationId xmlns:a16="http://schemas.microsoft.com/office/drawing/2014/main" id="{CDCEDE48-F053-B991-3B4D-518EBD82C9BC}"/>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587154" y="586155"/>
          <a:ext cx="283308" cy="283308"/>
        </a:xfrm>
        <a:prstGeom prst="rect">
          <a:avLst/>
        </a:prstGeom>
      </xdr:spPr>
    </xdr:pic>
    <xdr:clientData/>
  </xdr:twoCellAnchor>
  <xdr:twoCellAnchor>
    <xdr:from>
      <xdr:col>14</xdr:col>
      <xdr:colOff>429847</xdr:colOff>
      <xdr:row>3</xdr:row>
      <xdr:rowOff>9768</xdr:rowOff>
    </xdr:from>
    <xdr:to>
      <xdr:col>17</xdr:col>
      <xdr:colOff>9770</xdr:colOff>
      <xdr:row>4</xdr:row>
      <xdr:rowOff>107460</xdr:rowOff>
    </xdr:to>
    <xdr:sp macro="" textlink="">
      <xdr:nvSpPr>
        <xdr:cNvPr id="50" name="TextBox 49">
          <a:hlinkClick xmlns:r="http://schemas.openxmlformats.org/officeDocument/2006/relationships" r:id="rId13"/>
          <a:extLst>
            <a:ext uri="{FF2B5EF4-FFF2-40B4-BE49-F238E27FC236}">
              <a16:creationId xmlns:a16="http://schemas.microsoft.com/office/drawing/2014/main" id="{BF6C9C4C-B9C8-4731-A432-7819A116E0D2}"/>
            </a:ext>
          </a:extLst>
        </xdr:cNvPr>
        <xdr:cNvSpPr txBox="1"/>
      </xdr:nvSpPr>
      <xdr:spPr>
        <a:xfrm>
          <a:off x="8909539" y="566614"/>
          <a:ext cx="1397000" cy="283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A4E7EA"/>
              </a:solidFill>
            </a:rPr>
            <a:t>Spreadsheet</a:t>
          </a:r>
          <a:endParaRPr lang="en-IN" sz="1200" b="1">
            <a:solidFill>
              <a:srgbClr val="A4E7EA"/>
            </a:solidFill>
          </a:endParaRPr>
        </a:p>
      </xdr:txBody>
    </xdr:sp>
    <xdr:clientData/>
  </xdr:twoCellAnchor>
  <xdr:twoCellAnchor>
    <xdr:from>
      <xdr:col>11</xdr:col>
      <xdr:colOff>250093</xdr:colOff>
      <xdr:row>3</xdr:row>
      <xdr:rowOff>35169</xdr:rowOff>
    </xdr:from>
    <xdr:to>
      <xdr:col>13</xdr:col>
      <xdr:colOff>185615</xdr:colOff>
      <xdr:row>4</xdr:row>
      <xdr:rowOff>175845</xdr:rowOff>
    </xdr:to>
    <xdr:sp macro="" textlink="">
      <xdr:nvSpPr>
        <xdr:cNvPr id="51" name="TextBox 50">
          <a:extLst>
            <a:ext uri="{FF2B5EF4-FFF2-40B4-BE49-F238E27FC236}">
              <a16:creationId xmlns:a16="http://schemas.microsoft.com/office/drawing/2014/main" id="{B5B6A5A1-7FCC-4374-840C-E7B12FE26E9A}"/>
            </a:ext>
          </a:extLst>
        </xdr:cNvPr>
        <xdr:cNvSpPr txBox="1"/>
      </xdr:nvSpPr>
      <xdr:spPr>
        <a:xfrm>
          <a:off x="6912708" y="592015"/>
          <a:ext cx="1146907" cy="326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A4E7EA"/>
              </a:solidFill>
            </a:rPr>
            <a:t>Dashboard</a:t>
          </a:r>
          <a:endParaRPr lang="en-IN" sz="1200" b="1">
            <a:solidFill>
              <a:srgbClr val="A4E7EA"/>
            </a:solidFill>
          </a:endParaRPr>
        </a:p>
      </xdr:txBody>
    </xdr:sp>
    <xdr:clientData/>
  </xdr:twoCellAnchor>
  <xdr:twoCellAnchor>
    <xdr:from>
      <xdr:col>13</xdr:col>
      <xdr:colOff>468923</xdr:colOff>
      <xdr:row>23</xdr:row>
      <xdr:rowOff>48846</xdr:rowOff>
    </xdr:from>
    <xdr:to>
      <xdr:col>17</xdr:col>
      <xdr:colOff>156308</xdr:colOff>
      <xdr:row>24</xdr:row>
      <xdr:rowOff>107461</xdr:rowOff>
    </xdr:to>
    <xdr:sp macro="" textlink="">
      <xdr:nvSpPr>
        <xdr:cNvPr id="54" name="TextBox 53">
          <a:extLst>
            <a:ext uri="{FF2B5EF4-FFF2-40B4-BE49-F238E27FC236}">
              <a16:creationId xmlns:a16="http://schemas.microsoft.com/office/drawing/2014/main" id="{A2049157-3358-47C2-A832-1AE96B6C54F4}"/>
            </a:ext>
            <a:ext uri="{147F2762-F138-4A5C-976F-8EAC2B608ADB}">
              <a16:predDERef xmlns:a16="http://schemas.microsoft.com/office/drawing/2014/main" pred="{B5B6A5A1-7FCC-4374-840C-E7B12FE26E9A}"/>
            </a:ext>
          </a:extLst>
        </xdr:cNvPr>
        <xdr:cNvSpPr txBox="1"/>
      </xdr:nvSpPr>
      <xdr:spPr>
        <a:xfrm>
          <a:off x="8342923" y="4318000"/>
          <a:ext cx="2110154" cy="2442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rgbClr val="E7FDF7"/>
              </a:solidFill>
            </a:rPr>
            <a:t>Weekly</a:t>
          </a:r>
          <a:r>
            <a:rPr lang="en-IN" sz="1000" b="1" baseline="0">
              <a:solidFill>
                <a:schemeClr val="bg1">
                  <a:lumMod val="95000"/>
                </a:schemeClr>
              </a:solidFill>
            </a:rPr>
            <a:t> </a:t>
          </a:r>
          <a:r>
            <a:rPr lang="en-IN" sz="1000" b="1" baseline="0">
              <a:solidFill>
                <a:srgbClr val="E7FDF7"/>
              </a:solidFill>
            </a:rPr>
            <a:t>Trend</a:t>
          </a:r>
          <a:r>
            <a:rPr lang="en-IN" sz="1000" b="1" baseline="0">
              <a:solidFill>
                <a:schemeClr val="bg1">
                  <a:lumMod val="95000"/>
                </a:schemeClr>
              </a:solidFill>
            </a:rPr>
            <a:t> </a:t>
          </a:r>
          <a:r>
            <a:rPr lang="en-IN" sz="1000" b="1" baseline="0">
              <a:solidFill>
                <a:srgbClr val="E7FDF7"/>
              </a:solidFill>
            </a:rPr>
            <a:t>Income</a:t>
          </a:r>
          <a:r>
            <a:rPr lang="en-IN" sz="1000" b="1" baseline="0">
              <a:solidFill>
                <a:schemeClr val="bg1">
                  <a:lumMod val="95000"/>
                </a:schemeClr>
              </a:solidFill>
            </a:rPr>
            <a:t> </a:t>
          </a:r>
          <a:r>
            <a:rPr lang="en-IN" sz="1000" b="1" baseline="0">
              <a:solidFill>
                <a:srgbClr val="E7FDF7"/>
              </a:solidFill>
            </a:rPr>
            <a:t>And</a:t>
          </a:r>
          <a:r>
            <a:rPr lang="en-IN" sz="1000" b="1" baseline="0">
              <a:solidFill>
                <a:schemeClr val="bg1">
                  <a:lumMod val="95000"/>
                </a:schemeClr>
              </a:solidFill>
            </a:rPr>
            <a:t> </a:t>
          </a:r>
          <a:r>
            <a:rPr lang="en-IN" sz="1000" b="1" baseline="0">
              <a:solidFill>
                <a:srgbClr val="E7FDF7"/>
              </a:solidFill>
            </a:rPr>
            <a:t>Spending</a:t>
          </a:r>
          <a:endParaRPr lang="en-IN" sz="900" b="1">
            <a:solidFill>
              <a:srgbClr val="E7FDF7"/>
            </a:solidFill>
          </a:endParaRPr>
        </a:p>
      </xdr:txBody>
    </xdr:sp>
    <xdr:clientData/>
  </xdr:twoCellAnchor>
  <xdr:twoCellAnchor>
    <xdr:from>
      <xdr:col>5</xdr:col>
      <xdr:colOff>439614</xdr:colOff>
      <xdr:row>23</xdr:row>
      <xdr:rowOff>29307</xdr:rowOff>
    </xdr:from>
    <xdr:to>
      <xdr:col>9</xdr:col>
      <xdr:colOff>234461</xdr:colOff>
      <xdr:row>24</xdr:row>
      <xdr:rowOff>91635</xdr:rowOff>
    </xdr:to>
    <xdr:sp macro="" textlink="">
      <xdr:nvSpPr>
        <xdr:cNvPr id="55" name="TextBox 54">
          <a:extLst>
            <a:ext uri="{FF2B5EF4-FFF2-40B4-BE49-F238E27FC236}">
              <a16:creationId xmlns:a16="http://schemas.microsoft.com/office/drawing/2014/main" id="{287237DD-F5FA-4A12-A666-F5FA4891D10E}"/>
            </a:ext>
          </a:extLst>
        </xdr:cNvPr>
        <xdr:cNvSpPr txBox="1"/>
      </xdr:nvSpPr>
      <xdr:spPr>
        <a:xfrm>
          <a:off x="3468076" y="4298461"/>
          <a:ext cx="2217616" cy="247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baseline="0">
              <a:solidFill>
                <a:srgbClr val="E7FDF7"/>
              </a:solidFill>
            </a:rPr>
            <a:t>Monthly</a:t>
          </a:r>
          <a:r>
            <a:rPr lang="en-IN" sz="1000" b="1" baseline="0">
              <a:solidFill>
                <a:schemeClr val="bg1">
                  <a:lumMod val="95000"/>
                </a:schemeClr>
              </a:solidFill>
            </a:rPr>
            <a:t> </a:t>
          </a:r>
          <a:r>
            <a:rPr lang="en-IN" sz="1000" b="1" baseline="0">
              <a:solidFill>
                <a:srgbClr val="E7FDF7"/>
              </a:solidFill>
            </a:rPr>
            <a:t>Trend</a:t>
          </a:r>
          <a:r>
            <a:rPr lang="en-IN" sz="1000" b="1" baseline="0">
              <a:solidFill>
                <a:schemeClr val="bg1">
                  <a:lumMod val="95000"/>
                </a:schemeClr>
              </a:solidFill>
            </a:rPr>
            <a:t> </a:t>
          </a:r>
          <a:r>
            <a:rPr lang="en-IN" sz="1000" b="1" baseline="0">
              <a:solidFill>
                <a:srgbClr val="E7FDF7"/>
              </a:solidFill>
            </a:rPr>
            <a:t>Income</a:t>
          </a:r>
          <a:r>
            <a:rPr lang="en-IN" sz="1000" b="1" baseline="0">
              <a:solidFill>
                <a:schemeClr val="bg1">
                  <a:lumMod val="95000"/>
                </a:schemeClr>
              </a:solidFill>
            </a:rPr>
            <a:t> </a:t>
          </a:r>
          <a:r>
            <a:rPr lang="en-IN" sz="1000" b="1" baseline="0">
              <a:solidFill>
                <a:srgbClr val="E7FDF7"/>
              </a:solidFill>
            </a:rPr>
            <a:t>And</a:t>
          </a:r>
          <a:r>
            <a:rPr lang="en-IN" sz="1000" b="1" baseline="0">
              <a:solidFill>
                <a:schemeClr val="bg1">
                  <a:lumMod val="95000"/>
                </a:schemeClr>
              </a:solidFill>
            </a:rPr>
            <a:t> </a:t>
          </a:r>
          <a:r>
            <a:rPr lang="en-IN" sz="1000" b="1" baseline="0">
              <a:solidFill>
                <a:srgbClr val="E7FDF7"/>
              </a:solidFill>
            </a:rPr>
            <a:t>Spending</a:t>
          </a:r>
          <a:endParaRPr lang="en-IN" sz="900" b="1">
            <a:solidFill>
              <a:srgbClr val="E7FDF7"/>
            </a:solidFill>
          </a:endParaRPr>
        </a:p>
      </xdr:txBody>
    </xdr:sp>
    <xdr:clientData/>
  </xdr:twoCellAnchor>
  <xdr:twoCellAnchor>
    <xdr:from>
      <xdr:col>14</xdr:col>
      <xdr:colOff>530275</xdr:colOff>
      <xdr:row>7</xdr:row>
      <xdr:rowOff>99255</xdr:rowOff>
    </xdr:from>
    <xdr:to>
      <xdr:col>17</xdr:col>
      <xdr:colOff>332153</xdr:colOff>
      <xdr:row>8</xdr:row>
      <xdr:rowOff>148100</xdr:rowOff>
    </xdr:to>
    <xdr:sp macro="" textlink="">
      <xdr:nvSpPr>
        <xdr:cNvPr id="56" name="TextBox 55">
          <a:extLst>
            <a:ext uri="{FF2B5EF4-FFF2-40B4-BE49-F238E27FC236}">
              <a16:creationId xmlns:a16="http://schemas.microsoft.com/office/drawing/2014/main" id="{6FD5FDB5-372C-4BAB-A386-0C4D2FFE3757}"/>
            </a:ext>
          </a:extLst>
        </xdr:cNvPr>
        <xdr:cNvSpPr txBox="1"/>
      </xdr:nvSpPr>
      <xdr:spPr>
        <a:xfrm>
          <a:off x="9009967" y="1398563"/>
          <a:ext cx="1618955" cy="234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bg1">
                  <a:lumMod val="95000"/>
                </a:schemeClr>
              </a:solidFill>
            </a:rPr>
            <a:t>Housing</a:t>
          </a:r>
          <a:endParaRPr lang="en-IN" sz="1200" b="1">
            <a:solidFill>
              <a:schemeClr val="bg1">
                <a:lumMod val="95000"/>
              </a:schemeClr>
            </a:solidFill>
          </a:endParaRPr>
        </a:p>
      </xdr:txBody>
    </xdr:sp>
    <xdr:clientData/>
  </xdr:twoCellAnchor>
  <xdr:twoCellAnchor>
    <xdr:from>
      <xdr:col>14</xdr:col>
      <xdr:colOff>536137</xdr:colOff>
      <xdr:row>10</xdr:row>
      <xdr:rowOff>75809</xdr:rowOff>
    </xdr:from>
    <xdr:to>
      <xdr:col>17</xdr:col>
      <xdr:colOff>338015</xdr:colOff>
      <xdr:row>11</xdr:row>
      <xdr:rowOff>124654</xdr:rowOff>
    </xdr:to>
    <xdr:sp macro="" textlink="">
      <xdr:nvSpPr>
        <xdr:cNvPr id="57" name="TextBox 56">
          <a:extLst>
            <a:ext uri="{FF2B5EF4-FFF2-40B4-BE49-F238E27FC236}">
              <a16:creationId xmlns:a16="http://schemas.microsoft.com/office/drawing/2014/main" id="{B7F526DF-1F44-49AB-BD22-FDA4C466CF61}"/>
            </a:ext>
          </a:extLst>
        </xdr:cNvPr>
        <xdr:cNvSpPr txBox="1"/>
      </xdr:nvSpPr>
      <xdr:spPr>
        <a:xfrm>
          <a:off x="9015829" y="1931963"/>
          <a:ext cx="1618955" cy="234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bg1">
                  <a:lumMod val="95000"/>
                </a:schemeClr>
              </a:solidFill>
            </a:rPr>
            <a:t>Groceries</a:t>
          </a:r>
          <a:endParaRPr lang="en-IN" sz="1200" b="1">
            <a:solidFill>
              <a:schemeClr val="bg1">
                <a:lumMod val="95000"/>
              </a:schemeClr>
            </a:solidFill>
          </a:endParaRPr>
        </a:p>
      </xdr:txBody>
    </xdr:sp>
    <xdr:clientData/>
  </xdr:twoCellAnchor>
  <xdr:twoCellAnchor>
    <xdr:from>
      <xdr:col>14</xdr:col>
      <xdr:colOff>512691</xdr:colOff>
      <xdr:row>13</xdr:row>
      <xdr:rowOff>71901</xdr:rowOff>
    </xdr:from>
    <xdr:to>
      <xdr:col>17</xdr:col>
      <xdr:colOff>314569</xdr:colOff>
      <xdr:row>14</xdr:row>
      <xdr:rowOff>120746</xdr:rowOff>
    </xdr:to>
    <xdr:sp macro="" textlink="">
      <xdr:nvSpPr>
        <xdr:cNvPr id="58" name="TextBox 57">
          <a:extLst>
            <a:ext uri="{FF2B5EF4-FFF2-40B4-BE49-F238E27FC236}">
              <a16:creationId xmlns:a16="http://schemas.microsoft.com/office/drawing/2014/main" id="{D24ABF8C-7371-4DF3-ABF2-FD002D95C007}"/>
            </a:ext>
          </a:extLst>
        </xdr:cNvPr>
        <xdr:cNvSpPr txBox="1"/>
      </xdr:nvSpPr>
      <xdr:spPr>
        <a:xfrm>
          <a:off x="8992383" y="2484901"/>
          <a:ext cx="1618955" cy="234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solidFill>
                <a:schemeClr val="bg1">
                  <a:lumMod val="95000"/>
                </a:schemeClr>
              </a:solidFill>
            </a:rPr>
            <a:t>Clothes</a:t>
          </a:r>
          <a:endParaRPr lang="en-IN" sz="1200" b="1">
            <a:solidFill>
              <a:schemeClr val="bg1">
                <a:lumMod val="95000"/>
              </a:schemeClr>
            </a:solidFill>
          </a:endParaRPr>
        </a:p>
      </xdr:txBody>
    </xdr:sp>
    <xdr:clientData/>
  </xdr:twoCellAnchor>
  <xdr:twoCellAnchor>
    <xdr:from>
      <xdr:col>14</xdr:col>
      <xdr:colOff>547860</xdr:colOff>
      <xdr:row>16</xdr:row>
      <xdr:rowOff>58225</xdr:rowOff>
    </xdr:from>
    <xdr:to>
      <xdr:col>17</xdr:col>
      <xdr:colOff>349738</xdr:colOff>
      <xdr:row>17</xdr:row>
      <xdr:rowOff>107069</xdr:rowOff>
    </xdr:to>
    <xdr:sp macro="" textlink="">
      <xdr:nvSpPr>
        <xdr:cNvPr id="59" name="TextBox 58">
          <a:extLst>
            <a:ext uri="{FF2B5EF4-FFF2-40B4-BE49-F238E27FC236}">
              <a16:creationId xmlns:a16="http://schemas.microsoft.com/office/drawing/2014/main" id="{84A502D9-09E3-463F-A2F3-4FAA094C55A1}"/>
            </a:ext>
          </a:extLst>
        </xdr:cNvPr>
        <xdr:cNvSpPr txBox="1"/>
      </xdr:nvSpPr>
      <xdr:spPr>
        <a:xfrm>
          <a:off x="9027552" y="3028071"/>
          <a:ext cx="1618955" cy="234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solidFill>
                <a:schemeClr val="bg1">
                  <a:lumMod val="95000"/>
                </a:schemeClr>
              </a:solidFill>
            </a:rPr>
            <a:t>Entertainment</a:t>
          </a:r>
          <a:endParaRPr lang="en-IN" sz="1200" b="1">
            <a:solidFill>
              <a:schemeClr val="bg1">
                <a:lumMod val="95000"/>
              </a:schemeClr>
            </a:solidFill>
          </a:endParaRPr>
        </a:p>
      </xdr:txBody>
    </xdr:sp>
    <xdr:clientData/>
  </xdr:twoCellAnchor>
  <xdr:twoCellAnchor>
    <xdr:from>
      <xdr:col>14</xdr:col>
      <xdr:colOff>553721</xdr:colOff>
      <xdr:row>19</xdr:row>
      <xdr:rowOff>44548</xdr:rowOff>
    </xdr:from>
    <xdr:to>
      <xdr:col>17</xdr:col>
      <xdr:colOff>355599</xdr:colOff>
      <xdr:row>20</xdr:row>
      <xdr:rowOff>93392</xdr:rowOff>
    </xdr:to>
    <xdr:sp macro="" textlink="">
      <xdr:nvSpPr>
        <xdr:cNvPr id="60" name="TextBox 59">
          <a:extLst>
            <a:ext uri="{FF2B5EF4-FFF2-40B4-BE49-F238E27FC236}">
              <a16:creationId xmlns:a16="http://schemas.microsoft.com/office/drawing/2014/main" id="{53F715F0-0B7D-47A8-90DF-B10EA8CE6CD5}"/>
            </a:ext>
          </a:extLst>
        </xdr:cNvPr>
        <xdr:cNvSpPr txBox="1"/>
      </xdr:nvSpPr>
      <xdr:spPr>
        <a:xfrm>
          <a:off x="9033413" y="3571240"/>
          <a:ext cx="1618955" cy="234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lumMod val="95000"/>
                </a:schemeClr>
              </a:solidFill>
            </a:rPr>
            <a:t>Cash</a:t>
          </a:r>
          <a:r>
            <a:rPr lang="en-IN" sz="1100" b="1" baseline="0">
              <a:solidFill>
                <a:schemeClr val="bg1">
                  <a:lumMod val="95000"/>
                </a:schemeClr>
              </a:solidFill>
            </a:rPr>
            <a:t> loan</a:t>
          </a:r>
        </a:p>
        <a:p>
          <a:endParaRPr lang="en-IN" sz="1200" b="1">
            <a:solidFill>
              <a:schemeClr val="bg1">
                <a:lumMod val="95000"/>
              </a:schemeClr>
            </a:solidFill>
          </a:endParaRPr>
        </a:p>
      </xdr:txBody>
    </xdr:sp>
    <xdr:clientData/>
  </xdr:twoCellAnchor>
  <xdr:twoCellAnchor editAs="oneCell">
    <xdr:from>
      <xdr:col>4</xdr:col>
      <xdr:colOff>408733</xdr:colOff>
      <xdr:row>6</xdr:row>
      <xdr:rowOff>125426</xdr:rowOff>
    </xdr:from>
    <xdr:to>
      <xdr:col>5</xdr:col>
      <xdr:colOff>47270</xdr:colOff>
      <xdr:row>8</xdr:row>
      <xdr:rowOff>3782</xdr:rowOff>
    </xdr:to>
    <xdr:pic>
      <xdr:nvPicPr>
        <xdr:cNvPr id="61" name="Picture 60">
          <a:extLst>
            <a:ext uri="{FF2B5EF4-FFF2-40B4-BE49-F238E27FC236}">
              <a16:creationId xmlns:a16="http://schemas.microsoft.com/office/drawing/2014/main" id="{1DF34F4C-6936-49E0-BE27-7C197694FC9B}"/>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834023" y="1206974"/>
          <a:ext cx="244860" cy="238873"/>
        </a:xfrm>
        <a:prstGeom prst="rect">
          <a:avLst/>
        </a:prstGeom>
      </xdr:spPr>
    </xdr:pic>
    <xdr:clientData/>
  </xdr:twoCellAnchor>
  <xdr:twoCellAnchor>
    <xdr:from>
      <xdr:col>5</xdr:col>
      <xdr:colOff>529429</xdr:colOff>
      <xdr:row>6</xdr:row>
      <xdr:rowOff>57026</xdr:rowOff>
    </xdr:from>
    <xdr:to>
      <xdr:col>8</xdr:col>
      <xdr:colOff>109353</xdr:colOff>
      <xdr:row>7</xdr:row>
      <xdr:rowOff>162927</xdr:rowOff>
    </xdr:to>
    <xdr:sp macro="" textlink="">
      <xdr:nvSpPr>
        <xdr:cNvPr id="27" name="TextBox 26">
          <a:extLst>
            <a:ext uri="{FF2B5EF4-FFF2-40B4-BE49-F238E27FC236}">
              <a16:creationId xmlns:a16="http://schemas.microsoft.com/office/drawing/2014/main" id="{166E9DDE-6A7A-4AD6-B3E3-DBF45572238E}"/>
            </a:ext>
          </a:extLst>
        </xdr:cNvPr>
        <xdr:cNvSpPr txBox="1"/>
      </xdr:nvSpPr>
      <xdr:spPr>
        <a:xfrm>
          <a:off x="3561042" y="1138574"/>
          <a:ext cx="1398892" cy="2861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solidFill>
                <a:srgbClr val="E7FDF7"/>
              </a:solidFill>
            </a:rPr>
            <a:t>Available Balance</a:t>
          </a:r>
          <a:endParaRPr lang="en-IN" sz="1100" b="1">
            <a:solidFill>
              <a:srgbClr val="E7FDF7"/>
            </a:solidFill>
          </a:endParaRPr>
        </a:p>
      </xdr:txBody>
    </xdr:sp>
    <xdr:clientData/>
  </xdr:twoCellAnchor>
  <xdr:oneCellAnchor>
    <xdr:from>
      <xdr:col>6</xdr:col>
      <xdr:colOff>19539</xdr:colOff>
      <xdr:row>12</xdr:row>
      <xdr:rowOff>19538</xdr:rowOff>
    </xdr:from>
    <xdr:ext cx="1953846" cy="319062"/>
    <xdr:sp macro="" textlink="CARDN">
      <xdr:nvSpPr>
        <xdr:cNvPr id="30" name="TextBox 29">
          <a:extLst>
            <a:ext uri="{FF2B5EF4-FFF2-40B4-BE49-F238E27FC236}">
              <a16:creationId xmlns:a16="http://schemas.microsoft.com/office/drawing/2014/main" id="{D3167955-4459-F92B-21D8-15801C8F3DA0}"/>
            </a:ext>
          </a:extLst>
        </xdr:cNvPr>
        <xdr:cNvSpPr txBox="1"/>
      </xdr:nvSpPr>
      <xdr:spPr>
        <a:xfrm>
          <a:off x="3653693" y="2246923"/>
          <a:ext cx="1953846"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14103756-B2C6-452E-B81D-778DD3C650E2}" type="TxLink">
            <a:rPr lang="en-US" sz="1400" b="1" i="0" u="none" strike="noStrike">
              <a:solidFill>
                <a:schemeClr val="bg1"/>
              </a:solidFill>
              <a:effectLst/>
              <a:latin typeface="Bahnschrift"/>
              <a:ea typeface="+mn-ea"/>
              <a:cs typeface="+mn-cs"/>
            </a:rPr>
            <a:pPr/>
            <a:t>**** **** **** 0000</a:t>
          </a:fld>
          <a:endParaRPr lang="en-IN" sz="2000" b="1">
            <a:solidFill>
              <a:schemeClr val="bg1"/>
            </a:solidFill>
          </a:endParaRPr>
        </a:p>
      </xdr:txBody>
    </xdr:sp>
    <xdr:clientData/>
  </xdr:oneCellAnchor>
  <xdr:oneCellAnchor>
    <xdr:from>
      <xdr:col>9</xdr:col>
      <xdr:colOff>289170</xdr:colOff>
      <xdr:row>11</xdr:row>
      <xdr:rowOff>185614</xdr:rowOff>
    </xdr:from>
    <xdr:ext cx="765908" cy="319062"/>
    <xdr:sp macro="" textlink="VALIDITY">
      <xdr:nvSpPr>
        <xdr:cNvPr id="43" name="TextBox 42">
          <a:extLst>
            <a:ext uri="{FF2B5EF4-FFF2-40B4-BE49-F238E27FC236}">
              <a16:creationId xmlns:a16="http://schemas.microsoft.com/office/drawing/2014/main" id="{6B243DED-773F-41A8-94FA-A27EE30317DF}"/>
            </a:ext>
          </a:extLst>
        </xdr:cNvPr>
        <xdr:cNvSpPr txBox="1"/>
      </xdr:nvSpPr>
      <xdr:spPr>
        <a:xfrm>
          <a:off x="5740401" y="2227383"/>
          <a:ext cx="76590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5F94A53-D733-4A9C-AC6E-17B8B441C1C1}" type="TxLink">
            <a:rPr lang="en-US" sz="1400" b="1" i="0" u="none" strike="noStrike">
              <a:solidFill>
                <a:schemeClr val="bg1"/>
              </a:solidFill>
              <a:latin typeface="Bahnschrift"/>
            </a:rPr>
            <a:pPr/>
            <a:t>10/26</a:t>
          </a:fld>
          <a:endParaRPr lang="en-IN" sz="2800" b="1">
            <a:solidFill>
              <a:schemeClr val="bg1"/>
            </a:solidFill>
          </a:endParaRPr>
        </a:p>
      </xdr:txBody>
    </xdr:sp>
    <xdr:clientData/>
  </xdr:oneCellAnchor>
  <xdr:oneCellAnchor>
    <xdr:from>
      <xdr:col>6</xdr:col>
      <xdr:colOff>78468</xdr:colOff>
      <xdr:row>7</xdr:row>
      <xdr:rowOff>57356</xdr:rowOff>
    </xdr:from>
    <xdr:ext cx="1101404" cy="342786"/>
    <xdr:sp macro="" textlink="BALANCE">
      <xdr:nvSpPr>
        <xdr:cNvPr id="44" name="TextBox 43">
          <a:extLst>
            <a:ext uri="{FF2B5EF4-FFF2-40B4-BE49-F238E27FC236}">
              <a16:creationId xmlns:a16="http://schemas.microsoft.com/office/drawing/2014/main" id="{2F811650-13FA-4C99-B6EB-56BFD7704E0A}"/>
            </a:ext>
          </a:extLst>
        </xdr:cNvPr>
        <xdr:cNvSpPr txBox="1"/>
      </xdr:nvSpPr>
      <xdr:spPr>
        <a:xfrm>
          <a:off x="3716403" y="1319162"/>
          <a:ext cx="110140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A0BC3527-E127-47CD-9F73-AAFFD4A57852}" type="TxLink">
            <a:rPr lang="en-US" sz="1600" b="1" i="0" u="none" strike="noStrike">
              <a:solidFill>
                <a:schemeClr val="bg1"/>
              </a:solidFill>
              <a:effectLst/>
              <a:latin typeface="Calibri"/>
              <a:ea typeface="Calibri"/>
              <a:cs typeface="Calibri"/>
            </a:rPr>
            <a:pPr/>
            <a:t> ₹ 35,249 </a:t>
          </a:fld>
          <a:endParaRPr lang="en-IN" sz="4800" b="1">
            <a:solidFill>
              <a:schemeClr val="bg1"/>
            </a:solidFill>
          </a:endParaRPr>
        </a:p>
      </xdr:txBody>
    </xdr:sp>
    <xdr:clientData/>
  </xdr:oneCellAnchor>
  <xdr:oneCellAnchor>
    <xdr:from>
      <xdr:col>10</xdr:col>
      <xdr:colOff>569155</xdr:colOff>
      <xdr:row>6</xdr:row>
      <xdr:rowOff>0</xdr:rowOff>
    </xdr:from>
    <xdr:ext cx="1101383" cy="263770"/>
    <xdr:sp macro="" textlink="SPENDING">
      <xdr:nvSpPr>
        <xdr:cNvPr id="45" name="TextBox 44">
          <a:extLst>
            <a:ext uri="{FF2B5EF4-FFF2-40B4-BE49-F238E27FC236}">
              <a16:creationId xmlns:a16="http://schemas.microsoft.com/office/drawing/2014/main" id="{A22D20B9-F90C-4E40-8067-88872149BB79}"/>
            </a:ext>
          </a:extLst>
        </xdr:cNvPr>
        <xdr:cNvSpPr txBox="1"/>
      </xdr:nvSpPr>
      <xdr:spPr>
        <a:xfrm>
          <a:off x="6626078" y="1113692"/>
          <a:ext cx="1101383" cy="2637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687B16B1-7910-42CF-9887-2933F95D97D5}" type="TxLink">
            <a:rPr lang="en-US" sz="1100" b="0" i="0" u="none" strike="noStrike">
              <a:solidFill>
                <a:schemeClr val="bg1"/>
              </a:solidFill>
              <a:latin typeface="Calibri"/>
              <a:ea typeface="Calibri"/>
              <a:cs typeface="Calibri"/>
            </a:rPr>
            <a:pPr/>
            <a:t> ₹ 30,191 </a:t>
          </a:fld>
          <a:endParaRPr lang="en-IN" sz="4400" b="1">
            <a:solidFill>
              <a:schemeClr val="bg1"/>
            </a:solidFill>
          </a:endParaRPr>
        </a:p>
      </xdr:txBody>
    </xdr:sp>
    <xdr:clientData/>
  </xdr:oneCellAnchor>
  <xdr:oneCellAnchor>
    <xdr:from>
      <xdr:col>10</xdr:col>
      <xdr:colOff>575016</xdr:colOff>
      <xdr:row>10</xdr:row>
      <xdr:rowOff>78154</xdr:rowOff>
    </xdr:from>
    <xdr:ext cx="773137" cy="264560"/>
    <xdr:sp macro="" textlink="INCOME">
      <xdr:nvSpPr>
        <xdr:cNvPr id="46" name="TextBox 45">
          <a:extLst>
            <a:ext uri="{FF2B5EF4-FFF2-40B4-BE49-F238E27FC236}">
              <a16:creationId xmlns:a16="http://schemas.microsoft.com/office/drawing/2014/main" id="{140569C3-5AB2-4C88-9CC1-706C6B2703A1}"/>
            </a:ext>
          </a:extLst>
        </xdr:cNvPr>
        <xdr:cNvSpPr txBox="1"/>
      </xdr:nvSpPr>
      <xdr:spPr>
        <a:xfrm>
          <a:off x="6631939" y="1934308"/>
          <a:ext cx="77313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362549BC-2225-4C8E-93AC-0FAD8E5B2C22}" type="TxLink">
            <a:rPr lang="en-US" sz="1100" b="0" i="0" u="none" strike="noStrike">
              <a:solidFill>
                <a:schemeClr val="bg1"/>
              </a:solidFill>
              <a:effectLst/>
              <a:latin typeface="Calibri"/>
              <a:ea typeface="Calibri"/>
              <a:cs typeface="Calibri"/>
            </a:rPr>
            <a:pPr/>
            <a:t> ₹ 65,440 </a:t>
          </a:fld>
          <a:endParaRPr lang="en-IN" sz="4400" b="1">
            <a:solidFill>
              <a:schemeClr val="bg1"/>
            </a:solidFill>
          </a:endParaRPr>
        </a:p>
      </xdr:txBody>
    </xdr:sp>
    <xdr:clientData/>
  </xdr:oneCellAnchor>
  <xdr:twoCellAnchor>
    <xdr:from>
      <xdr:col>9</xdr:col>
      <xdr:colOff>556845</xdr:colOff>
      <xdr:row>24</xdr:row>
      <xdr:rowOff>33021</xdr:rowOff>
    </xdr:from>
    <xdr:to>
      <xdr:col>11</xdr:col>
      <xdr:colOff>351692</xdr:colOff>
      <xdr:row>25</xdr:row>
      <xdr:rowOff>97693</xdr:rowOff>
    </xdr:to>
    <xdr:sp macro="" textlink="">
      <xdr:nvSpPr>
        <xdr:cNvPr id="48" name="TextBox 47">
          <a:extLst>
            <a:ext uri="{FF2B5EF4-FFF2-40B4-BE49-F238E27FC236}">
              <a16:creationId xmlns:a16="http://schemas.microsoft.com/office/drawing/2014/main" id="{E10951B0-B3B2-463D-BFCF-CC169348C208}"/>
            </a:ext>
          </a:extLst>
        </xdr:cNvPr>
        <xdr:cNvSpPr txBox="1"/>
      </xdr:nvSpPr>
      <xdr:spPr>
        <a:xfrm>
          <a:off x="6008076" y="4487790"/>
          <a:ext cx="1006231" cy="250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baseline="0">
              <a:solidFill>
                <a:srgbClr val="55CDDD"/>
              </a:solidFill>
            </a:rPr>
            <a:t>Max</a:t>
          </a:r>
          <a:r>
            <a:rPr lang="en-IN" sz="800" b="1" baseline="0">
              <a:solidFill>
                <a:srgbClr val="55CDDD"/>
              </a:solidFill>
            </a:rPr>
            <a:t> </a:t>
          </a:r>
          <a:r>
            <a:rPr lang="en-IN" sz="900" b="1" baseline="0">
              <a:solidFill>
                <a:srgbClr val="55CDDD"/>
              </a:solidFill>
            </a:rPr>
            <a:t>Spending</a:t>
          </a:r>
          <a:endParaRPr lang="en-IN" sz="700" b="1">
            <a:solidFill>
              <a:srgbClr val="55CDDD"/>
            </a:solidFill>
          </a:endParaRPr>
        </a:p>
      </xdr:txBody>
    </xdr:sp>
    <xdr:clientData/>
  </xdr:twoCellAnchor>
  <xdr:twoCellAnchor>
    <xdr:from>
      <xdr:col>11</xdr:col>
      <xdr:colOff>308707</xdr:colOff>
      <xdr:row>24</xdr:row>
      <xdr:rowOff>9575</xdr:rowOff>
    </xdr:from>
    <xdr:to>
      <xdr:col>13</xdr:col>
      <xdr:colOff>58615</xdr:colOff>
      <xdr:row>25</xdr:row>
      <xdr:rowOff>68384</xdr:rowOff>
    </xdr:to>
    <xdr:sp macro="" textlink="">
      <xdr:nvSpPr>
        <xdr:cNvPr id="52" name="TextBox 51">
          <a:extLst>
            <a:ext uri="{FF2B5EF4-FFF2-40B4-BE49-F238E27FC236}">
              <a16:creationId xmlns:a16="http://schemas.microsoft.com/office/drawing/2014/main" id="{21F9E04F-93C5-4C14-B35D-90F617F5D51F}"/>
            </a:ext>
          </a:extLst>
        </xdr:cNvPr>
        <xdr:cNvSpPr txBox="1"/>
      </xdr:nvSpPr>
      <xdr:spPr>
        <a:xfrm>
          <a:off x="6971322" y="4464344"/>
          <a:ext cx="961293" cy="244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baseline="0">
              <a:solidFill>
                <a:srgbClr val="55CDDD"/>
              </a:solidFill>
            </a:rPr>
            <a:t>Max Income</a:t>
          </a:r>
          <a:endParaRPr lang="en-IN" sz="800" b="1">
            <a:solidFill>
              <a:srgbClr val="55CDDD"/>
            </a:solidFill>
          </a:endParaRPr>
        </a:p>
      </xdr:txBody>
    </xdr:sp>
    <xdr:clientData/>
  </xdr:twoCellAnchor>
  <xdr:twoCellAnchor>
    <xdr:from>
      <xdr:col>9</xdr:col>
      <xdr:colOff>572476</xdr:colOff>
      <xdr:row>22</xdr:row>
      <xdr:rowOff>175652</xdr:rowOff>
    </xdr:from>
    <xdr:to>
      <xdr:col>11</xdr:col>
      <xdr:colOff>367323</xdr:colOff>
      <xdr:row>24</xdr:row>
      <xdr:rowOff>54709</xdr:rowOff>
    </xdr:to>
    <xdr:sp macro="" textlink="MAXSPENDING">
      <xdr:nvSpPr>
        <xdr:cNvPr id="53" name="TextBox 52">
          <a:extLst>
            <a:ext uri="{FF2B5EF4-FFF2-40B4-BE49-F238E27FC236}">
              <a16:creationId xmlns:a16="http://schemas.microsoft.com/office/drawing/2014/main" id="{A64DE928-A279-437B-B583-1419A5F87A72}"/>
            </a:ext>
          </a:extLst>
        </xdr:cNvPr>
        <xdr:cNvSpPr txBox="1"/>
      </xdr:nvSpPr>
      <xdr:spPr>
        <a:xfrm>
          <a:off x="6023707" y="4259190"/>
          <a:ext cx="1006231" cy="250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65047FE-9C44-4EF1-BF76-AB566DBC92CA}" type="TxLink">
            <a:rPr lang="en-US" sz="1400" b="1" i="0" u="none" strike="noStrike">
              <a:solidFill>
                <a:schemeClr val="bg1"/>
              </a:solidFill>
              <a:latin typeface="Calibri"/>
              <a:ea typeface="Calibri"/>
              <a:cs typeface="Calibri"/>
            </a:rPr>
            <a:pPr/>
            <a:t> ₹ 900 </a:t>
          </a:fld>
          <a:endParaRPr lang="en-IN" sz="1200" b="1">
            <a:solidFill>
              <a:schemeClr val="bg1"/>
            </a:solidFill>
          </a:endParaRPr>
        </a:p>
      </xdr:txBody>
    </xdr:sp>
    <xdr:clientData/>
  </xdr:twoCellAnchor>
  <xdr:twoCellAnchor>
    <xdr:from>
      <xdr:col>11</xdr:col>
      <xdr:colOff>285263</xdr:colOff>
      <xdr:row>22</xdr:row>
      <xdr:rowOff>171745</xdr:rowOff>
    </xdr:from>
    <xdr:to>
      <xdr:col>13</xdr:col>
      <xdr:colOff>80109</xdr:colOff>
      <xdr:row>24</xdr:row>
      <xdr:rowOff>50802</xdr:rowOff>
    </xdr:to>
    <xdr:sp macro="" textlink="MAXINCOME">
      <xdr:nvSpPr>
        <xdr:cNvPr id="62" name="TextBox 61">
          <a:extLst>
            <a:ext uri="{FF2B5EF4-FFF2-40B4-BE49-F238E27FC236}">
              <a16:creationId xmlns:a16="http://schemas.microsoft.com/office/drawing/2014/main" id="{FA96F43A-425E-4EB0-B3F4-7D6A881AD90E}"/>
            </a:ext>
          </a:extLst>
        </xdr:cNvPr>
        <xdr:cNvSpPr txBox="1"/>
      </xdr:nvSpPr>
      <xdr:spPr>
        <a:xfrm>
          <a:off x="6947878" y="4255283"/>
          <a:ext cx="1006231" cy="250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192725B-04F9-40E2-9D65-3D244893C9CB}" type="TxLink">
            <a:rPr lang="en-US" sz="1400" b="1" i="0" u="none" strike="noStrike">
              <a:solidFill>
                <a:schemeClr val="bg1"/>
              </a:solidFill>
              <a:latin typeface="Calibri"/>
              <a:ea typeface="Calibri"/>
              <a:cs typeface="Calibri"/>
            </a:rPr>
            <a:pPr/>
            <a:t> ₹ 5,000 </a:t>
          </a:fld>
          <a:endParaRPr lang="en-IN" sz="1200" b="1">
            <a:solidFill>
              <a:schemeClr val="bg1"/>
            </a:solidFill>
          </a:endParaRPr>
        </a:p>
      </xdr:txBody>
    </xdr:sp>
    <xdr:clientData/>
  </xdr:twoCellAnchor>
  <xdr:twoCellAnchor>
    <xdr:from>
      <xdr:col>8</xdr:col>
      <xdr:colOff>366932</xdr:colOff>
      <xdr:row>16</xdr:row>
      <xdr:rowOff>93590</xdr:rowOff>
    </xdr:from>
    <xdr:to>
      <xdr:col>10</xdr:col>
      <xdr:colOff>161778</xdr:colOff>
      <xdr:row>17</xdr:row>
      <xdr:rowOff>158262</xdr:rowOff>
    </xdr:to>
    <xdr:sp macro="" textlink="DWD">
      <xdr:nvSpPr>
        <xdr:cNvPr id="65" name="TextBox 64">
          <a:extLst>
            <a:ext uri="{FF2B5EF4-FFF2-40B4-BE49-F238E27FC236}">
              <a16:creationId xmlns:a16="http://schemas.microsoft.com/office/drawing/2014/main" id="{90783CE7-4282-488F-9747-767F50EE8562}"/>
            </a:ext>
          </a:extLst>
        </xdr:cNvPr>
        <xdr:cNvSpPr txBox="1"/>
      </xdr:nvSpPr>
      <xdr:spPr>
        <a:xfrm>
          <a:off x="5212470" y="3063436"/>
          <a:ext cx="1006231" cy="250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057FD80-8BBB-405F-B18F-33C3DDAF0C87}" type="TxLink">
            <a:rPr lang="en-US" sz="1200" b="1" i="0" u="none" strike="noStrike">
              <a:solidFill>
                <a:schemeClr val="bg1"/>
              </a:solidFill>
              <a:latin typeface="Calibri"/>
              <a:ea typeface="Calibri"/>
              <a:cs typeface="Calibri"/>
            </a:rPr>
            <a:pPr/>
            <a:t> ₹ 50,000 </a:t>
          </a:fld>
          <a:endParaRPr lang="en-IN" sz="1100" b="1">
            <a:solidFill>
              <a:schemeClr val="bg1"/>
            </a:solidFill>
          </a:endParaRPr>
        </a:p>
      </xdr:txBody>
    </xdr:sp>
    <xdr:clientData/>
  </xdr:twoCellAnchor>
  <xdr:twoCellAnchor>
    <xdr:from>
      <xdr:col>8</xdr:col>
      <xdr:colOff>363026</xdr:colOff>
      <xdr:row>18</xdr:row>
      <xdr:rowOff>50603</xdr:rowOff>
    </xdr:from>
    <xdr:to>
      <xdr:col>10</xdr:col>
      <xdr:colOff>157872</xdr:colOff>
      <xdr:row>19</xdr:row>
      <xdr:rowOff>115276</xdr:rowOff>
    </xdr:to>
    <xdr:sp macro="" textlink="YOUTUBE">
      <xdr:nvSpPr>
        <xdr:cNvPr id="66" name="TextBox 65">
          <a:extLst>
            <a:ext uri="{FF2B5EF4-FFF2-40B4-BE49-F238E27FC236}">
              <a16:creationId xmlns:a16="http://schemas.microsoft.com/office/drawing/2014/main" id="{9EFDE4F3-BAAF-4567-9DC4-4C9DBD7E6619}"/>
            </a:ext>
          </a:extLst>
        </xdr:cNvPr>
        <xdr:cNvSpPr txBox="1"/>
      </xdr:nvSpPr>
      <xdr:spPr>
        <a:xfrm>
          <a:off x="5208564" y="3391680"/>
          <a:ext cx="1006231" cy="250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7FB4D9B-23F1-482D-BA39-D53C174CC4E4}" type="TxLink">
            <a:rPr lang="en-US" sz="1200" b="1" i="0" u="none" strike="noStrike">
              <a:solidFill>
                <a:schemeClr val="bg1"/>
              </a:solidFill>
              <a:effectLst/>
              <a:latin typeface="Calibri"/>
              <a:ea typeface="Calibri"/>
              <a:cs typeface="Calibri"/>
            </a:rPr>
            <a:pPr/>
            <a:t> ₹ 10,940 </a:t>
          </a:fld>
          <a:endParaRPr lang="en-IN" sz="1100" b="1">
            <a:solidFill>
              <a:schemeClr val="bg1"/>
            </a:solidFill>
          </a:endParaRPr>
        </a:p>
      </xdr:txBody>
    </xdr:sp>
    <xdr:clientData/>
  </xdr:twoCellAnchor>
  <xdr:twoCellAnchor>
    <xdr:from>
      <xdr:col>8</xdr:col>
      <xdr:colOff>398194</xdr:colOff>
      <xdr:row>20</xdr:row>
      <xdr:rowOff>46697</xdr:rowOff>
    </xdr:from>
    <xdr:to>
      <xdr:col>10</xdr:col>
      <xdr:colOff>193040</xdr:colOff>
      <xdr:row>21</xdr:row>
      <xdr:rowOff>111370</xdr:rowOff>
    </xdr:to>
    <xdr:sp macro="" textlink="TEACHABLE">
      <xdr:nvSpPr>
        <xdr:cNvPr id="67" name="TextBox 66">
          <a:extLst>
            <a:ext uri="{FF2B5EF4-FFF2-40B4-BE49-F238E27FC236}">
              <a16:creationId xmlns:a16="http://schemas.microsoft.com/office/drawing/2014/main" id="{B2B11414-FF2A-4103-987C-F2F5463C4B3A}"/>
            </a:ext>
          </a:extLst>
        </xdr:cNvPr>
        <xdr:cNvSpPr txBox="1"/>
      </xdr:nvSpPr>
      <xdr:spPr>
        <a:xfrm>
          <a:off x="5243732" y="3759005"/>
          <a:ext cx="1006231" cy="250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6B4D27B-53A9-4D3F-8AE1-9FC8B8907D58}" type="TxLink">
            <a:rPr lang="en-US" sz="1400" b="1" i="0" u="none" strike="noStrike">
              <a:solidFill>
                <a:schemeClr val="bg1"/>
              </a:solidFill>
              <a:effectLst/>
              <a:latin typeface="Calibri"/>
              <a:ea typeface="Calibri"/>
              <a:cs typeface="Calibri"/>
            </a:rPr>
            <a:pPr/>
            <a:t> ₹ 4,500 </a:t>
          </a:fld>
          <a:endParaRPr lang="en-IN" sz="1200" b="1">
            <a:solidFill>
              <a:schemeClr val="bg1"/>
            </a:solidFill>
          </a:endParaRPr>
        </a:p>
      </xdr:txBody>
    </xdr:sp>
    <xdr:clientData/>
  </xdr:twoCellAnchor>
  <xdr:twoCellAnchor>
    <xdr:from>
      <xdr:col>10</xdr:col>
      <xdr:colOff>245492</xdr:colOff>
      <xdr:row>14</xdr:row>
      <xdr:rowOff>171119</xdr:rowOff>
    </xdr:from>
    <xdr:to>
      <xdr:col>13</xdr:col>
      <xdr:colOff>540775</xdr:colOff>
      <xdr:row>22</xdr:row>
      <xdr:rowOff>106516</xdr:rowOff>
    </xdr:to>
    <xdr:graphicFrame macro="">
      <xdr:nvGraphicFramePr>
        <xdr:cNvPr id="28" name="Chart 27">
          <a:extLst>
            <a:ext uri="{FF2B5EF4-FFF2-40B4-BE49-F238E27FC236}">
              <a16:creationId xmlns:a16="http://schemas.microsoft.com/office/drawing/2014/main" id="{1FFF7DA6-BC00-4F76-B1DE-822DD583DD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13</xdr:col>
      <xdr:colOff>214924</xdr:colOff>
      <xdr:row>14</xdr:row>
      <xdr:rowOff>166079</xdr:rowOff>
    </xdr:from>
    <xdr:to>
      <xdr:col>13</xdr:col>
      <xdr:colOff>517770</xdr:colOff>
      <xdr:row>16</xdr:row>
      <xdr:rowOff>86980</xdr:rowOff>
    </xdr:to>
    <xdr:pic>
      <xdr:nvPicPr>
        <xdr:cNvPr id="29" name="Picture 28">
          <a:extLst>
            <a:ext uri="{FF2B5EF4-FFF2-40B4-BE49-F238E27FC236}">
              <a16:creationId xmlns:a16="http://schemas.microsoft.com/office/drawing/2014/main" id="{7CBB9C43-FE20-4D9F-8907-137EC1213B12}"/>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8088924" y="2764694"/>
          <a:ext cx="302846" cy="292132"/>
        </a:xfrm>
        <a:prstGeom prst="rect">
          <a:avLst/>
        </a:prstGeom>
      </xdr:spPr>
    </xdr:pic>
    <xdr:clientData/>
  </xdr:twoCellAnchor>
  <xdr:oneCellAnchor>
    <xdr:from>
      <xdr:col>14</xdr:col>
      <xdr:colOff>592016</xdr:colOff>
      <xdr:row>8</xdr:row>
      <xdr:rowOff>132861</xdr:rowOff>
    </xdr:from>
    <xdr:ext cx="1101383" cy="280205"/>
    <xdr:sp macro="" textlink="RENT">
      <xdr:nvSpPr>
        <xdr:cNvPr id="69" name="TextBox 68">
          <a:extLst>
            <a:ext uri="{FF2B5EF4-FFF2-40B4-BE49-F238E27FC236}">
              <a16:creationId xmlns:a16="http://schemas.microsoft.com/office/drawing/2014/main" id="{D4738322-6F78-4CF9-A07B-811B80C82C7D}"/>
            </a:ext>
          </a:extLst>
        </xdr:cNvPr>
        <xdr:cNvSpPr txBox="1"/>
      </xdr:nvSpPr>
      <xdr:spPr>
        <a:xfrm>
          <a:off x="9071708" y="1617784"/>
          <a:ext cx="110138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4D05C2B2-FBEB-4B6A-86EC-5FDB5873240F}" type="TxLink">
            <a:rPr lang="en-US" sz="1200" b="1" i="0" u="none" strike="noStrike">
              <a:solidFill>
                <a:schemeClr val="bg1"/>
              </a:solidFill>
              <a:latin typeface="Calibri"/>
              <a:ea typeface="Calibri"/>
              <a:cs typeface="Calibri"/>
            </a:rPr>
            <a:pPr/>
            <a:t>₹ 9,000</a:t>
          </a:fld>
          <a:endParaRPr lang="en-IN" sz="4800" b="1">
            <a:solidFill>
              <a:schemeClr val="bg1"/>
            </a:solidFill>
          </a:endParaRPr>
        </a:p>
      </xdr:txBody>
    </xdr:sp>
    <xdr:clientData/>
  </xdr:oneCellAnchor>
  <xdr:oneCellAnchor>
    <xdr:from>
      <xdr:col>14</xdr:col>
      <xdr:colOff>597878</xdr:colOff>
      <xdr:row>11</xdr:row>
      <xdr:rowOff>96816</xdr:rowOff>
    </xdr:from>
    <xdr:ext cx="1043354" cy="280205"/>
    <xdr:sp macro="" textlink="GROCERIES">
      <xdr:nvSpPr>
        <xdr:cNvPr id="70" name="TextBox 69">
          <a:extLst>
            <a:ext uri="{FF2B5EF4-FFF2-40B4-BE49-F238E27FC236}">
              <a16:creationId xmlns:a16="http://schemas.microsoft.com/office/drawing/2014/main" id="{8E786973-9E0F-476F-BDF9-34D10E334864}"/>
            </a:ext>
          </a:extLst>
        </xdr:cNvPr>
        <xdr:cNvSpPr txBox="1"/>
      </xdr:nvSpPr>
      <xdr:spPr>
        <a:xfrm>
          <a:off x="9077570" y="2138585"/>
          <a:ext cx="10433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3E15D7E-8C2F-426F-9BC9-04571A28A447}" type="TxLink">
            <a:rPr lang="en-US" sz="1200" b="1" i="0" u="none" strike="noStrike">
              <a:solidFill>
                <a:schemeClr val="bg1"/>
              </a:solidFill>
              <a:latin typeface="Calibri"/>
              <a:ea typeface="Calibri"/>
              <a:cs typeface="Calibri"/>
            </a:rPr>
            <a:pPr/>
            <a:t>₹ 6,454</a:t>
          </a:fld>
          <a:endParaRPr lang="en-IN" sz="4800" b="1">
            <a:solidFill>
              <a:schemeClr val="bg1"/>
            </a:solidFill>
          </a:endParaRPr>
        </a:p>
      </xdr:txBody>
    </xdr:sp>
    <xdr:clientData/>
  </xdr:oneCellAnchor>
  <xdr:oneCellAnchor>
    <xdr:from>
      <xdr:col>14</xdr:col>
      <xdr:colOff>574430</xdr:colOff>
      <xdr:row>17</xdr:row>
      <xdr:rowOff>46893</xdr:rowOff>
    </xdr:from>
    <xdr:ext cx="1101383" cy="311496"/>
    <xdr:sp macro="" textlink="ENTERTAINMENT">
      <xdr:nvSpPr>
        <xdr:cNvPr id="71" name="TextBox 70">
          <a:extLst>
            <a:ext uri="{FF2B5EF4-FFF2-40B4-BE49-F238E27FC236}">
              <a16:creationId xmlns:a16="http://schemas.microsoft.com/office/drawing/2014/main" id="{FC1EEC7B-679B-4CD5-9AE2-659B0AF90A93}"/>
            </a:ext>
          </a:extLst>
        </xdr:cNvPr>
        <xdr:cNvSpPr txBox="1"/>
      </xdr:nvSpPr>
      <xdr:spPr>
        <a:xfrm>
          <a:off x="9054122" y="3202355"/>
          <a:ext cx="110138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F8768A32-1505-4356-AA3B-95FCABFFAABB}" type="TxLink">
            <a:rPr lang="en-US" sz="1400" b="1" i="0" u="none" strike="noStrike">
              <a:solidFill>
                <a:schemeClr val="bg2"/>
              </a:solidFill>
              <a:latin typeface="Calibri"/>
              <a:ea typeface="Calibri"/>
              <a:cs typeface="Calibri"/>
            </a:rPr>
            <a:pPr/>
            <a:t>₹ 1,813</a:t>
          </a:fld>
          <a:endParaRPr lang="en-IN" sz="5400" b="1">
            <a:solidFill>
              <a:schemeClr val="bg2"/>
            </a:solidFill>
          </a:endParaRPr>
        </a:p>
      </xdr:txBody>
    </xdr:sp>
    <xdr:clientData/>
  </xdr:oneCellAnchor>
  <xdr:oneCellAnchor>
    <xdr:from>
      <xdr:col>14</xdr:col>
      <xdr:colOff>590061</xdr:colOff>
      <xdr:row>14</xdr:row>
      <xdr:rowOff>72293</xdr:rowOff>
    </xdr:from>
    <xdr:ext cx="1101383" cy="311496"/>
    <xdr:sp macro="" textlink="CLOTHES">
      <xdr:nvSpPr>
        <xdr:cNvPr id="72" name="TextBox 71">
          <a:extLst>
            <a:ext uri="{FF2B5EF4-FFF2-40B4-BE49-F238E27FC236}">
              <a16:creationId xmlns:a16="http://schemas.microsoft.com/office/drawing/2014/main" id="{81210ABA-37C2-47DF-B49C-0457FAF1635E}"/>
            </a:ext>
          </a:extLst>
        </xdr:cNvPr>
        <xdr:cNvSpPr txBox="1"/>
      </xdr:nvSpPr>
      <xdr:spPr>
        <a:xfrm>
          <a:off x="9069753" y="2670908"/>
          <a:ext cx="110138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80CD5BCA-0848-4463-AFB7-65CF9D353873}" type="TxLink">
            <a:rPr lang="en-US" sz="1400" b="1" i="0" u="none" strike="noStrike">
              <a:solidFill>
                <a:schemeClr val="bg2"/>
              </a:solidFill>
              <a:latin typeface="Calibri"/>
              <a:ea typeface="Calibri"/>
              <a:cs typeface="Calibri"/>
            </a:rPr>
            <a:pPr/>
            <a:t>₹ 4,304</a:t>
          </a:fld>
          <a:endParaRPr lang="en-IN" sz="5400" b="1">
            <a:solidFill>
              <a:schemeClr val="bg2"/>
            </a:solidFill>
          </a:endParaRPr>
        </a:p>
      </xdr:txBody>
    </xdr:sp>
    <xdr:clientData/>
  </xdr:oneCellAnchor>
  <xdr:oneCellAnchor>
    <xdr:from>
      <xdr:col>14</xdr:col>
      <xdr:colOff>586155</xdr:colOff>
      <xdr:row>20</xdr:row>
      <xdr:rowOff>58614</xdr:rowOff>
    </xdr:from>
    <xdr:ext cx="1101383" cy="280205"/>
    <xdr:sp macro="" textlink="CASHLOAN">
      <xdr:nvSpPr>
        <xdr:cNvPr id="73" name="TextBox 72">
          <a:extLst>
            <a:ext uri="{FF2B5EF4-FFF2-40B4-BE49-F238E27FC236}">
              <a16:creationId xmlns:a16="http://schemas.microsoft.com/office/drawing/2014/main" id="{9B6E3CFD-A507-44E9-B245-F184BCBFFD47}"/>
            </a:ext>
          </a:extLst>
        </xdr:cNvPr>
        <xdr:cNvSpPr txBox="1"/>
      </xdr:nvSpPr>
      <xdr:spPr>
        <a:xfrm>
          <a:off x="9074671" y="3663775"/>
          <a:ext cx="110138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35E4222-7C76-4ACB-80BE-2A3BB985670A}" type="TxLink">
            <a:rPr lang="en-US" sz="1200" b="1" i="0" u="none" strike="noStrike">
              <a:solidFill>
                <a:schemeClr val="bg2"/>
              </a:solidFill>
              <a:latin typeface="Calibri"/>
              <a:ea typeface="Calibri"/>
              <a:cs typeface="Calibri"/>
            </a:rPr>
            <a:pPr/>
            <a:t>₹ 1,500</a:t>
          </a:fld>
          <a:endParaRPr lang="en-IN" sz="7200" b="1">
            <a:solidFill>
              <a:schemeClr val="bg2"/>
            </a:solidFill>
          </a:endParaRPr>
        </a:p>
      </xdr:txBody>
    </xdr:sp>
    <xdr:clientData/>
  </xdr:oneCellAnchor>
  <xdr:twoCellAnchor>
    <xdr:from>
      <xdr:col>5</xdr:col>
      <xdr:colOff>480895</xdr:colOff>
      <xdr:row>24</xdr:row>
      <xdr:rowOff>106516</xdr:rowOff>
    </xdr:from>
    <xdr:to>
      <xdr:col>11</xdr:col>
      <xdr:colOff>557161</xdr:colOff>
      <xdr:row>33</xdr:row>
      <xdr:rowOff>65549</xdr:rowOff>
    </xdr:to>
    <xdr:graphicFrame macro="">
      <xdr:nvGraphicFramePr>
        <xdr:cNvPr id="76" name="Chart 75">
          <a:extLst>
            <a:ext uri="{FF2B5EF4-FFF2-40B4-BE49-F238E27FC236}">
              <a16:creationId xmlns:a16="http://schemas.microsoft.com/office/drawing/2014/main" id="{6F7B7D7F-124C-453D-A55A-2C3F7E88D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11</xdr:col>
      <xdr:colOff>385726</xdr:colOff>
      <xdr:row>25</xdr:row>
      <xdr:rowOff>102104</xdr:rowOff>
    </xdr:from>
    <xdr:to>
      <xdr:col>17</xdr:col>
      <xdr:colOff>172065</xdr:colOff>
      <xdr:row>32</xdr:row>
      <xdr:rowOff>40968</xdr:rowOff>
    </xdr:to>
    <xdr:graphicFrame macro="">
      <xdr:nvGraphicFramePr>
        <xdr:cNvPr id="77" name="Chart 76">
          <a:extLst>
            <a:ext uri="{FF2B5EF4-FFF2-40B4-BE49-F238E27FC236}">
              <a16:creationId xmlns:a16="http://schemas.microsoft.com/office/drawing/2014/main" id="{0592A943-FD28-41B7-BC06-FBEE195DCB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xdr:col>
      <xdr:colOff>129288</xdr:colOff>
      <xdr:row>9</xdr:row>
      <xdr:rowOff>22748</xdr:rowOff>
    </xdr:from>
    <xdr:to>
      <xdr:col>5</xdr:col>
      <xdr:colOff>306415</xdr:colOff>
      <xdr:row>30</xdr:row>
      <xdr:rowOff>128621</xdr:rowOff>
    </xdr:to>
    <mc:AlternateContent xmlns:mc="http://schemas.openxmlformats.org/markup-compatibility/2006" xmlns:a14="http://schemas.microsoft.com/office/drawing/2010/main">
      <mc:Choice Requires="a14">
        <xdr:graphicFrame macro="">
          <xdr:nvGraphicFramePr>
            <xdr:cNvPr id="74" name="Month_Name">
              <a:extLst>
                <a:ext uri="{FF2B5EF4-FFF2-40B4-BE49-F238E27FC236}">
                  <a16:creationId xmlns:a16="http://schemas.microsoft.com/office/drawing/2014/main" id="{1975560B-7F78-49FC-8A25-D0FE133E2E5A}"/>
                </a:ext>
              </a:extLst>
            </xdr:cNvPr>
            <xdr:cNvGraphicFramePr/>
          </xdr:nvGraphicFramePr>
          <xdr:xfrm>
            <a:off x="0" y="0"/>
            <a:ext cx="0" cy="0"/>
          </xdr:xfrm>
          <a:graphic>
            <a:graphicData uri="http://schemas.microsoft.com/office/drawing/2010/slicer">
              <sle:slicer xmlns:sle="http://schemas.microsoft.com/office/drawing/2010/slicer" name="Month_Name"/>
            </a:graphicData>
          </a:graphic>
        </xdr:graphicFrame>
      </mc:Choice>
      <mc:Fallback xmlns="">
        <xdr:sp macro="" textlink="">
          <xdr:nvSpPr>
            <xdr:cNvPr id="0" name=""/>
            <xdr:cNvSpPr>
              <a:spLocks noTextEdit="1"/>
            </xdr:cNvSpPr>
          </xdr:nvSpPr>
          <xdr:spPr>
            <a:xfrm>
              <a:off x="2554578" y="1645071"/>
              <a:ext cx="783450" cy="38912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10</xdr:col>
      <xdr:colOff>574197</xdr:colOff>
      <xdr:row>9</xdr:row>
      <xdr:rowOff>168019</xdr:rowOff>
    </xdr:from>
    <xdr:to>
      <xdr:col>13</xdr:col>
      <xdr:colOff>548967</xdr:colOff>
      <xdr:row>14</xdr:row>
      <xdr:rowOff>155677</xdr:rowOff>
    </xdr:to>
    <xdr:graphicFrame macro="">
      <xdr:nvGraphicFramePr>
        <xdr:cNvPr id="75" name="Chart 74">
          <a:extLst>
            <a:ext uri="{FF2B5EF4-FFF2-40B4-BE49-F238E27FC236}">
              <a16:creationId xmlns:a16="http://schemas.microsoft.com/office/drawing/2014/main" id="{70C4A6F3-6093-4C78-938C-562B16912B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11</xdr:col>
      <xdr:colOff>113785</xdr:colOff>
      <xdr:row>5</xdr:row>
      <xdr:rowOff>29308</xdr:rowOff>
    </xdr:from>
    <xdr:to>
      <xdr:col>13</xdr:col>
      <xdr:colOff>385097</xdr:colOff>
      <xdr:row>8</xdr:row>
      <xdr:rowOff>172064</xdr:rowOff>
    </xdr:to>
    <xdr:graphicFrame macro="">
      <xdr:nvGraphicFramePr>
        <xdr:cNvPr id="78" name="Chart 77">
          <a:extLst>
            <a:ext uri="{FF2B5EF4-FFF2-40B4-BE49-F238E27FC236}">
              <a16:creationId xmlns:a16="http://schemas.microsoft.com/office/drawing/2014/main" id="{490FEA1B-BB05-415A-AEED-9A0DC8158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6</xdr:col>
      <xdr:colOff>98322</xdr:colOff>
      <xdr:row>10</xdr:row>
      <xdr:rowOff>139290</xdr:rowOff>
    </xdr:from>
    <xdr:to>
      <xdr:col>7</xdr:col>
      <xdr:colOff>589935</xdr:colOff>
      <xdr:row>12</xdr:row>
      <xdr:rowOff>98322</xdr:rowOff>
    </xdr:to>
    <xdr:sp macro="" textlink="NAME">
      <xdr:nvSpPr>
        <xdr:cNvPr id="79" name="TextBox 78">
          <a:extLst>
            <a:ext uri="{FF2B5EF4-FFF2-40B4-BE49-F238E27FC236}">
              <a16:creationId xmlns:a16="http://schemas.microsoft.com/office/drawing/2014/main" id="{5F13147C-F73A-0C41-5F11-290535179E49}"/>
            </a:ext>
          </a:extLst>
        </xdr:cNvPr>
        <xdr:cNvSpPr txBox="1"/>
      </xdr:nvSpPr>
      <xdr:spPr>
        <a:xfrm>
          <a:off x="3736257" y="1941871"/>
          <a:ext cx="1097936" cy="3195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3804D7F-64D5-4B36-8031-040E7BFC685F}" type="TxLink">
            <a:rPr lang="en-US" sz="1100" b="1" i="0" u="none" strike="noStrike">
              <a:solidFill>
                <a:schemeClr val="bg2"/>
              </a:solidFill>
              <a:latin typeface="Bahnschrift"/>
            </a:rPr>
            <a:pPr/>
            <a:t>JAMES BOND</a:t>
          </a:fld>
          <a:endParaRPr lang="en-IN" sz="1100" b="1">
            <a:solidFill>
              <a:schemeClr val="bg2"/>
            </a:solidFill>
          </a:endParaRPr>
        </a:p>
      </xdr:txBody>
    </xdr:sp>
    <xdr:clientData/>
  </xdr:twoCellAnchor>
  <xdr:oneCellAnchor>
    <xdr:from>
      <xdr:col>5</xdr:col>
      <xdr:colOff>548967</xdr:colOff>
      <xdr:row>2</xdr:row>
      <xdr:rowOff>139288</xdr:rowOff>
    </xdr:from>
    <xdr:ext cx="2630130" cy="311496"/>
    <xdr:sp macro="" textlink="">
      <xdr:nvSpPr>
        <xdr:cNvPr id="80" name="TextBox 79">
          <a:extLst>
            <a:ext uri="{FF2B5EF4-FFF2-40B4-BE49-F238E27FC236}">
              <a16:creationId xmlns:a16="http://schemas.microsoft.com/office/drawing/2014/main" id="{C00273AC-304D-4653-1CDC-DDEB888FEAF1}"/>
            </a:ext>
          </a:extLst>
        </xdr:cNvPr>
        <xdr:cNvSpPr txBox="1"/>
      </xdr:nvSpPr>
      <xdr:spPr>
        <a:xfrm>
          <a:off x="3580580" y="499804"/>
          <a:ext cx="2630130" cy="31149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cap="none" spc="0">
              <a:ln w="0"/>
              <a:solidFill>
                <a:srgbClr val="7ADBE0"/>
              </a:solidFill>
              <a:effectLst>
                <a:reflection blurRad="6350" stA="53000" endA="300" endPos="35500" dir="5400000" sy="-90000" algn="bl" rotWithShape="0"/>
              </a:effectLst>
            </a:rPr>
            <a:t>PERSONAL</a:t>
          </a:r>
          <a:r>
            <a:rPr lang="en-IN" sz="1400" b="1" cap="none" spc="0" baseline="0">
              <a:ln w="0"/>
              <a:solidFill>
                <a:srgbClr val="7ADBE0"/>
              </a:solidFill>
              <a:effectLst>
                <a:reflection blurRad="6350" stA="53000" endA="300" endPos="35500" dir="5400000" sy="-90000" algn="bl" rotWithShape="0"/>
              </a:effectLst>
            </a:rPr>
            <a:t> FINANCE TRACKER</a:t>
          </a:r>
          <a:endParaRPr lang="en-IN" sz="1400" b="1" cap="none" spc="0">
            <a:ln w="0"/>
            <a:solidFill>
              <a:srgbClr val="7ADBE0"/>
            </a:solidFill>
            <a:effectLst>
              <a:reflection blurRad="6350" stA="53000" endA="300" endPos="35500" dir="5400000" sy="-90000" algn="bl" rotWithShape="0"/>
            </a:effectLst>
          </a:endParaRPr>
        </a:p>
      </xdr:txBody>
    </xdr:sp>
    <xdr:clientData/>
  </xdr:one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765.737734606482" backgroundQuery="1" createdVersion="8" refreshedVersion="8" minRefreshableVersion="3" recordCount="0" supportSubquery="1" supportAdvancedDrill="1" xr:uid="{5265562A-5C6B-42D3-AF82-C48660BD0538}">
  <cacheSource type="external" connectionId="2"/>
  <cacheFields count="3">
    <cacheField name="[Measures].[Sum of Credit 2]" caption="Sum of Credit 2" numFmtId="0" hierarchy="27" level="32767"/>
    <cacheField name="[Measures].[Sum of Debit]" caption="Sum of Debit" numFmtId="0" hierarchy="28" level="32767"/>
    <cacheField name="[Table1  2].[Month_Name].[Month_Name]" caption="Month_Name" numFmtId="0" hierarchy="1" level="1">
      <sharedItems count="10">
        <s v="Jan"/>
        <s v="Feb"/>
        <s v="Mar"/>
        <s v="Apr"/>
        <s v="May"/>
        <s v="Jun"/>
        <s v="Jul"/>
        <s v="Aug"/>
        <s v="Sep"/>
        <s v="Oct"/>
      </sharedItems>
    </cacheField>
  </cacheFields>
  <cacheHierarchies count="33">
    <cacheHierarchy uniqueName="[Table1  2].[Date]" caption="Date" attribute="1" time="1" defaultMemberUniqueName="[Table1  2].[Date].[All]" allUniqueName="[Table1  2].[Date].[All]" dimensionUniqueName="[Table1  2]" displayFolder="" count="0" memberValueDatatype="7" unbalanced="0"/>
    <cacheHierarchy uniqueName="[Table1  2].[Month_Name]" caption="Month_Name" attribute="1" defaultMemberUniqueName="[Table1  2].[Month_Name].[All]" allUniqueName="[Table1  2].[Month_Name].[All]" dimensionUniqueName="[Table1  2]" displayFolder="" count="2" memberValueDatatype="130" unbalanced="0">
      <fieldsUsage count="2">
        <fieldUsage x="-1"/>
        <fieldUsage x="2"/>
      </fieldsUsage>
    </cacheHierarchy>
    <cacheHierarchy uniqueName="[Table1  2].[MonthNumber]" caption="MonthNumber" attribute="1" defaultMemberUniqueName="[Table1  2].[MonthNumber].[All]" allUniqueName="[Table1  2].[MonthNumber].[All]" dimensionUniqueName="[Table1  2]" displayFolder="" count="0" memberValueDatatype="20" unbalanced="0"/>
    <cacheHierarchy uniqueName="[Table1  2].[Description]" caption="Description" attribute="1" defaultMemberUniqueName="[Table1  2].[Description].[All]" allUniqueName="[Table1  2].[Description].[All]" dimensionUniqueName="[Table1  2]" displayFolder="" count="0" memberValueDatatype="130" unbalanced="0"/>
    <cacheHierarchy uniqueName="[Table1  2].[Debit]" caption="Debit" attribute="1" defaultMemberUniqueName="[Table1  2].[Debit].[All]" allUniqueName="[Table1  2].[Debit].[All]" dimensionUniqueName="[Table1  2]" displayFolder="" count="0" memberValueDatatype="5" unbalanced="0"/>
    <cacheHierarchy uniqueName="[Table1  2].[Credit]" caption="Credit" attribute="1" defaultMemberUniqueName="[Table1  2].[Credit].[All]" allUniqueName="[Table1  2].[Credit].[All]" dimensionUniqueName="[Table1  2]" displayFolder="" count="0" memberValueDatatype="5" unbalanced="0"/>
    <cacheHierarchy uniqueName="[Table1  2].[Sub-category]" caption="Sub-category" attribute="1" defaultMemberUniqueName="[Table1  2].[Sub-category].[All]" allUniqueName="[Table1  2].[Sub-category].[All]" dimensionUniqueName="[Table1  2]" displayFolder="" count="0" memberValueDatatype="130" unbalanced="0"/>
    <cacheHierarchy uniqueName="[Table1  2].[Category]" caption="Category" attribute="1" defaultMemberUniqueName="[Table1  2].[Category].[All]" allUniqueName="[Table1  2].[Category].[All]" dimensionUniqueName="[Table1  2]" displayFolder="" count="0" memberValueDatatype="130" unbalanced="0"/>
    <cacheHierarchy uniqueName="[Table1  2].[Category Type]" caption="Category Type" attribute="1" defaultMemberUniqueName="[Table1  2].[Category Type].[All]" allUniqueName="[Table1  2].[Category Type].[All]" dimensionUniqueName="[Table1  2]" displayFolder="" count="0" memberValueDatatype="130" unbalanced="0"/>
    <cacheHierarchy uniqueName="[Table1  2].[Week Day]" caption="Week Day" attribute="1" defaultMemberUniqueName="[Table1  2].[Week Day].[All]" allUniqueName="[Table1  2].[Week Day].[All]" dimensionUniqueName="[Table1  2]" displayFolder="" count="0" memberValueDatatype="130" unbalanced="0"/>
    <cacheHierarchy uniqueName="[Table1  2].[Net Amount]" caption="Net Amount" attribute="1" defaultMemberUniqueName="[Table1  2].[Net Amount].[All]" allUniqueName="[Table1  2].[Net Amount].[All]" dimensionUniqueName="[Table1  2]" displayFolder="" count="0" memberValueDatatype="5" unbalanced="0"/>
    <cacheHierarchy uniqueName="[Table1 1].[Date]" caption="Date" attribute="1" time="1" defaultMemberUniqueName="[Table1 1].[Date].[All]" allUniqueName="[Table1 1].[Date].[All]" dimensionUniqueName="[Table1 1]" displayFolder="" count="0" memberValueDatatype="7" unbalanced="0"/>
    <cacheHierarchy uniqueName="[Table1 1].[Description]" caption="Description" attribute="1" defaultMemberUniqueName="[Table1 1].[Description].[All]" allUniqueName="[Table1 1].[Description].[All]" dimensionUniqueName="[Table1 1]" displayFolder="" count="0" memberValueDatatype="130" unbalanced="0"/>
    <cacheHierarchy uniqueName="[Table1 1].[Debit]" caption="Debit" attribute="1" defaultMemberUniqueName="[Table1 1].[Debit].[All]" allUniqueName="[Table1 1].[Debit].[All]" dimensionUniqueName="[Table1 1]" displayFolder="" count="0" memberValueDatatype="5" unbalanced="0"/>
    <cacheHierarchy uniqueName="[Table1 1].[Credit]" caption="Credit" attribute="1" defaultMemberUniqueName="[Table1 1].[Credit].[All]" allUniqueName="[Table1 1].[Credit].[All]" dimensionUniqueName="[Table1 1]" displayFolder="" count="0" memberValueDatatype="20" unbalanced="0"/>
    <cacheHierarchy uniqueName="[Table1 1].[Sub-category]" caption="Sub-category" attribute="1" defaultMemberUniqueName="[Table1 1].[Sub-category].[All]" allUniqueName="[Table1 1].[Sub-category].[All]" dimensionUniqueName="[Table1 1]" displayFolder="" count="0" memberValueDatatype="130" unbalanced="0"/>
    <cacheHierarchy uniqueName="[Table1 1].[Category]" caption="Category" attribute="1" defaultMemberUniqueName="[Table1 1].[Category].[All]" allUniqueName="[Table1 1].[Category].[All]" dimensionUniqueName="[Table1 1]" displayFolder="" count="0" memberValueDatatype="130" unbalanced="0"/>
    <cacheHierarchy uniqueName="[Table1 1].[Category Type]" caption="Category Type" attribute="1" defaultMemberUniqueName="[Table1 1].[Category Type].[All]" allUniqueName="[Table1 1].[Category Type].[All]" dimensionUniqueName="[Table1 1]" displayFolder="" count="0" memberValueDatatype="130" unbalanced="0"/>
    <cacheHierarchy uniqueName="[Table1 1].[Week Day]" caption="Week Day" attribute="1" defaultMemberUniqueName="[Table1 1].[Week Day].[All]" allUniqueName="[Table1 1].[Week Day].[All]" dimensionUniqueName="[Table1 1]" displayFolder="" count="0" memberValueDatatype="130" unbalanced="0"/>
    <cacheHierarchy uniqueName="[Table1 1].[Net Amount]" caption="Net Amount" attribute="1" defaultMemberUniqueName="[Table1 1].[Net Amount].[All]" allUniqueName="[Table1 1].[Net Amount].[All]" dimensionUniqueName="[Table1 1]" displayFolder="" count="0" memberValueDatatype="5" unbalanced="0"/>
    <cacheHierarchy uniqueName="[Measures].[__XL_Count Table1 1]" caption="__XL_Count Table1 1" measure="1" displayFolder="" measureGroup="Table1 1" count="0" hidden="1"/>
    <cacheHierarchy uniqueName="[Measures].[__XL_Count Table1  2]" caption="__XL_Count Table1  2" measure="1" displayFolder="" measureGroup="Table1  2" count="0" hidden="1"/>
    <cacheHierarchy uniqueName="[Measures].[__No measures defined]" caption="__No measures defined" measure="1" displayFolder="" count="0" hidden="1"/>
    <cacheHierarchy uniqueName="[Measures].[Sum of Credit]" caption="Sum of Credit" measure="1" displayFolder="" measureGroup="Table1 1" count="0" hidden="1">
      <extLst>
        <ext xmlns:x15="http://schemas.microsoft.com/office/spreadsheetml/2010/11/main" uri="{B97F6D7D-B522-45F9-BDA1-12C45D357490}">
          <x15:cacheHierarchy aggregatedColumn="14"/>
        </ext>
      </extLst>
    </cacheHierarchy>
    <cacheHierarchy uniqueName="[Measures].[Sum of Debit 2]" caption="Sum of Debit 2" measure="1" displayFolder="" measureGroup="Table1 1" count="0" hidden="1">
      <extLst>
        <ext xmlns:x15="http://schemas.microsoft.com/office/spreadsheetml/2010/11/main" uri="{B97F6D7D-B522-45F9-BDA1-12C45D357490}">
          <x15:cacheHierarchy aggregatedColumn="13"/>
        </ext>
      </extLst>
    </cacheHierarchy>
    <cacheHierarchy uniqueName="[Measures].[Max of Debit]" caption="Max of Debit" measure="1" displayFolder="" measureGroup="Table1 1" count="0" hidden="1">
      <extLst>
        <ext xmlns:x15="http://schemas.microsoft.com/office/spreadsheetml/2010/11/main" uri="{B97F6D7D-B522-45F9-BDA1-12C45D357490}">
          <x15:cacheHierarchy aggregatedColumn="13"/>
        </ext>
      </extLst>
    </cacheHierarchy>
    <cacheHierarchy uniqueName="[Measures].[Max of Credit]" caption="Max of Credit" measure="1" displayFolder="" measureGroup="Table1 1" count="0" hidden="1">
      <extLst>
        <ext xmlns:x15="http://schemas.microsoft.com/office/spreadsheetml/2010/11/main" uri="{B97F6D7D-B522-45F9-BDA1-12C45D357490}">
          <x15:cacheHierarchy aggregatedColumn="14"/>
        </ext>
      </extLst>
    </cacheHierarchy>
    <cacheHierarchy uniqueName="[Measures].[Sum of Credit 2]" caption="Sum of Credit 2" measure="1" displayFolder="" measureGroup="Table1  2"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Debit]" caption="Sum of Debit" measure="1" displayFolder="" measureGroup="Table1  2" count="0" oneField="1" hidden="1">
      <fieldsUsage count="1">
        <fieldUsage x="1"/>
      </fieldsUsage>
      <extLst>
        <ext xmlns:x15="http://schemas.microsoft.com/office/spreadsheetml/2010/11/main" uri="{B97F6D7D-B522-45F9-BDA1-12C45D357490}">
          <x15:cacheHierarchy aggregatedColumn="4"/>
        </ext>
      </extLst>
    </cacheHierarchy>
    <cacheHierarchy uniqueName="[Measures].[Max of Debit 2]" caption="Max of Debit 2" measure="1" displayFolder="" measureGroup="Table1  2" count="0" hidden="1">
      <extLst>
        <ext xmlns:x15="http://schemas.microsoft.com/office/spreadsheetml/2010/11/main" uri="{B97F6D7D-B522-45F9-BDA1-12C45D357490}">
          <x15:cacheHierarchy aggregatedColumn="4"/>
        </ext>
      </extLst>
    </cacheHierarchy>
    <cacheHierarchy uniqueName="[Measures].[Max of Credit 2]" caption="Max of Credit 2" measure="1" displayFolder="" measureGroup="Table1  2" count="0" hidden="1">
      <extLst>
        <ext xmlns:x15="http://schemas.microsoft.com/office/spreadsheetml/2010/11/main" uri="{B97F6D7D-B522-45F9-BDA1-12C45D357490}">
          <x15:cacheHierarchy aggregatedColumn="5"/>
        </ext>
      </extLst>
    </cacheHierarchy>
    <cacheHierarchy uniqueName="[Measures].[Sum of Net Amount]" caption="Sum of Net Amount" measure="1" displayFolder="" measureGroup="Table1  2" count="0" hidden="1">
      <extLst>
        <ext xmlns:x15="http://schemas.microsoft.com/office/spreadsheetml/2010/11/main" uri="{B97F6D7D-B522-45F9-BDA1-12C45D357490}">
          <x15:cacheHierarchy aggregatedColumn="10"/>
        </ext>
      </extLst>
    </cacheHierarchy>
    <cacheHierarchy uniqueName="[Measures].[Sum of MonthNumber]" caption="Sum of MonthNumber" measure="1" displayFolder="" measureGroup="Table1  2"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Table1  2" uniqueName="[Table1  2]" caption="Table1  2"/>
    <dimension name="Table1 1" uniqueName="[Table1 1]" caption="Table1 1"/>
  </dimensions>
  <measureGroups count="2">
    <measureGroup name="Table1  2" caption="Table1  2"/>
    <measureGroup name="Table1 1" caption="Table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765.737735069444" backgroundQuery="1" createdVersion="8" refreshedVersion="8" minRefreshableVersion="3" recordCount="0" supportSubquery="1" supportAdvancedDrill="1" xr:uid="{6E8BC470-2B77-4AA2-B7DB-C49A59F07560}">
  <cacheSource type="external" connectionId="2"/>
  <cacheFields count="4">
    <cacheField name="[Table1  2].[Sub-category].[Sub-category]" caption="Sub-category" numFmtId="0" hierarchy="6" level="1">
      <sharedItems count="3">
        <s v="Data with Decision"/>
        <s v="Teachable"/>
        <s v="YouTube"/>
      </sharedItems>
    </cacheField>
    <cacheField name="[Table1  2].[Category Type].[Category Type]" caption="Category Type" numFmtId="0" hierarchy="8" level="1">
      <sharedItems containsSemiMixedTypes="0" containsNonDate="0" containsString="0"/>
    </cacheField>
    <cacheField name="[Measures].[Sum of Credit 2]" caption="Sum of Credit 2" numFmtId="0" hierarchy="27" level="32767"/>
    <cacheField name="[Table1  2].[Month_Name].[Month_Name]" caption="Month_Name" numFmtId="0" hierarchy="1" level="1">
      <sharedItems containsSemiMixedTypes="0" containsNonDate="0" containsString="0"/>
    </cacheField>
  </cacheFields>
  <cacheHierarchies count="33">
    <cacheHierarchy uniqueName="[Table1  2].[Date]" caption="Date" attribute="1" time="1" defaultMemberUniqueName="[Table1  2].[Date].[All]" allUniqueName="[Table1  2].[Date].[All]" dimensionUniqueName="[Table1  2]" displayFolder="" count="0" memberValueDatatype="7" unbalanced="0"/>
    <cacheHierarchy uniqueName="[Table1  2].[Month_Name]" caption="Month_Name" attribute="1" defaultMemberUniqueName="[Table1  2].[Month_Name].[All]" allUniqueName="[Table1  2].[Month_Name].[All]" dimensionUniqueName="[Table1  2]" displayFolder="" count="2" memberValueDatatype="130" unbalanced="0">
      <fieldsUsage count="2">
        <fieldUsage x="-1"/>
        <fieldUsage x="3"/>
      </fieldsUsage>
    </cacheHierarchy>
    <cacheHierarchy uniqueName="[Table1  2].[MonthNumber]" caption="MonthNumber" attribute="1" defaultMemberUniqueName="[Table1  2].[MonthNumber].[All]" allUniqueName="[Table1  2].[MonthNumber].[All]" dimensionUniqueName="[Table1  2]" displayFolder="" count="0" memberValueDatatype="20" unbalanced="0"/>
    <cacheHierarchy uniqueName="[Table1  2].[Description]" caption="Description" attribute="1" defaultMemberUniqueName="[Table1  2].[Description].[All]" allUniqueName="[Table1  2].[Description].[All]" dimensionUniqueName="[Table1  2]" displayFolder="" count="0" memberValueDatatype="130" unbalanced="0"/>
    <cacheHierarchy uniqueName="[Table1  2].[Debit]" caption="Debit" attribute="1" defaultMemberUniqueName="[Table1  2].[Debit].[All]" allUniqueName="[Table1  2].[Debit].[All]" dimensionUniqueName="[Table1  2]" displayFolder="" count="0" memberValueDatatype="5" unbalanced="0"/>
    <cacheHierarchy uniqueName="[Table1  2].[Credit]" caption="Credit" attribute="1" defaultMemberUniqueName="[Table1  2].[Credit].[All]" allUniqueName="[Table1  2].[Credit].[All]" dimensionUniqueName="[Table1  2]" displayFolder="" count="0" memberValueDatatype="5" unbalanced="0"/>
    <cacheHierarchy uniqueName="[Table1  2].[Sub-category]" caption="Sub-category" attribute="1" defaultMemberUniqueName="[Table1  2].[Sub-category].[All]" allUniqueName="[Table1  2].[Sub-category].[All]" dimensionUniqueName="[Table1  2]" displayFolder="" count="2" memberValueDatatype="130" unbalanced="0">
      <fieldsUsage count="2">
        <fieldUsage x="-1"/>
        <fieldUsage x="0"/>
      </fieldsUsage>
    </cacheHierarchy>
    <cacheHierarchy uniqueName="[Table1  2].[Category]" caption="Category" attribute="1" defaultMemberUniqueName="[Table1  2].[Category].[All]" allUniqueName="[Table1  2].[Category].[All]" dimensionUniqueName="[Table1  2]" displayFolder="" count="0" memberValueDatatype="130" unbalanced="0"/>
    <cacheHierarchy uniqueName="[Table1  2].[Category Type]" caption="Category Type" attribute="1" defaultMemberUniqueName="[Table1  2].[Category Type].[All]" allUniqueName="[Table1  2].[Category Type].[All]" dimensionUniqueName="[Table1  2]" displayFolder="" count="2" memberValueDatatype="130" unbalanced="0">
      <fieldsUsage count="2">
        <fieldUsage x="-1"/>
        <fieldUsage x="1"/>
      </fieldsUsage>
    </cacheHierarchy>
    <cacheHierarchy uniqueName="[Table1  2].[Week Day]" caption="Week Day" attribute="1" defaultMemberUniqueName="[Table1  2].[Week Day].[All]" allUniqueName="[Table1  2].[Week Day].[All]" dimensionUniqueName="[Table1  2]" displayFolder="" count="0" memberValueDatatype="130" unbalanced="0"/>
    <cacheHierarchy uniqueName="[Table1  2].[Net Amount]" caption="Net Amount" attribute="1" defaultMemberUniqueName="[Table1  2].[Net Amount].[All]" allUniqueName="[Table1  2].[Net Amount].[All]" dimensionUniqueName="[Table1  2]" displayFolder="" count="0" memberValueDatatype="5" unbalanced="0"/>
    <cacheHierarchy uniqueName="[Table1 1].[Date]" caption="Date" attribute="1" time="1" defaultMemberUniqueName="[Table1 1].[Date].[All]" allUniqueName="[Table1 1].[Date].[All]" dimensionUniqueName="[Table1 1]" displayFolder="" count="0" memberValueDatatype="7" unbalanced="0"/>
    <cacheHierarchy uniqueName="[Table1 1].[Description]" caption="Description" attribute="1" defaultMemberUniqueName="[Table1 1].[Description].[All]" allUniqueName="[Table1 1].[Description].[All]" dimensionUniqueName="[Table1 1]" displayFolder="" count="0" memberValueDatatype="130" unbalanced="0"/>
    <cacheHierarchy uniqueName="[Table1 1].[Debit]" caption="Debit" attribute="1" defaultMemberUniqueName="[Table1 1].[Debit].[All]" allUniqueName="[Table1 1].[Debit].[All]" dimensionUniqueName="[Table1 1]" displayFolder="" count="0" memberValueDatatype="5" unbalanced="0"/>
    <cacheHierarchy uniqueName="[Table1 1].[Credit]" caption="Credit" attribute="1" defaultMemberUniqueName="[Table1 1].[Credit].[All]" allUniqueName="[Table1 1].[Credit].[All]" dimensionUniqueName="[Table1 1]" displayFolder="" count="0" memberValueDatatype="20" unbalanced="0"/>
    <cacheHierarchy uniqueName="[Table1 1].[Sub-category]" caption="Sub-category" attribute="1" defaultMemberUniqueName="[Table1 1].[Sub-category].[All]" allUniqueName="[Table1 1].[Sub-category].[All]" dimensionUniqueName="[Table1 1]" displayFolder="" count="0" memberValueDatatype="130" unbalanced="0"/>
    <cacheHierarchy uniqueName="[Table1 1].[Category]" caption="Category" attribute="1" defaultMemberUniqueName="[Table1 1].[Category].[All]" allUniqueName="[Table1 1].[Category].[All]" dimensionUniqueName="[Table1 1]" displayFolder="" count="0" memberValueDatatype="130" unbalanced="0"/>
    <cacheHierarchy uniqueName="[Table1 1].[Category Type]" caption="Category Type" attribute="1" defaultMemberUniqueName="[Table1 1].[Category Type].[All]" allUniqueName="[Table1 1].[Category Type].[All]" dimensionUniqueName="[Table1 1]" displayFolder="" count="0" memberValueDatatype="130" unbalanced="0"/>
    <cacheHierarchy uniqueName="[Table1 1].[Week Day]" caption="Week Day" attribute="1" defaultMemberUniqueName="[Table1 1].[Week Day].[All]" allUniqueName="[Table1 1].[Week Day].[All]" dimensionUniqueName="[Table1 1]" displayFolder="" count="0" memberValueDatatype="130" unbalanced="0"/>
    <cacheHierarchy uniqueName="[Table1 1].[Net Amount]" caption="Net Amount" attribute="1" defaultMemberUniqueName="[Table1 1].[Net Amount].[All]" allUniqueName="[Table1 1].[Net Amount].[All]" dimensionUniqueName="[Table1 1]" displayFolder="" count="0" memberValueDatatype="5" unbalanced="0"/>
    <cacheHierarchy uniqueName="[Measures].[__XL_Count Table1 1]" caption="__XL_Count Table1 1" measure="1" displayFolder="" measureGroup="Table1 1" count="0" hidden="1"/>
    <cacheHierarchy uniqueName="[Measures].[__XL_Count Table1  2]" caption="__XL_Count Table1  2" measure="1" displayFolder="" measureGroup="Table1  2" count="0" hidden="1"/>
    <cacheHierarchy uniqueName="[Measures].[__No measures defined]" caption="__No measures defined" measure="1" displayFolder="" count="0" hidden="1"/>
    <cacheHierarchy uniqueName="[Measures].[Sum of Credit]" caption="Sum of Credit" measure="1" displayFolder="" measureGroup="Table1 1" count="0" hidden="1">
      <extLst>
        <ext xmlns:x15="http://schemas.microsoft.com/office/spreadsheetml/2010/11/main" uri="{B97F6D7D-B522-45F9-BDA1-12C45D357490}">
          <x15:cacheHierarchy aggregatedColumn="14"/>
        </ext>
      </extLst>
    </cacheHierarchy>
    <cacheHierarchy uniqueName="[Measures].[Sum of Debit 2]" caption="Sum of Debit 2" measure="1" displayFolder="" measureGroup="Table1 1" count="0" hidden="1">
      <extLst>
        <ext xmlns:x15="http://schemas.microsoft.com/office/spreadsheetml/2010/11/main" uri="{B97F6D7D-B522-45F9-BDA1-12C45D357490}">
          <x15:cacheHierarchy aggregatedColumn="13"/>
        </ext>
      </extLst>
    </cacheHierarchy>
    <cacheHierarchy uniqueName="[Measures].[Max of Debit]" caption="Max of Debit" measure="1" displayFolder="" measureGroup="Table1 1" count="0" hidden="1">
      <extLst>
        <ext xmlns:x15="http://schemas.microsoft.com/office/spreadsheetml/2010/11/main" uri="{B97F6D7D-B522-45F9-BDA1-12C45D357490}">
          <x15:cacheHierarchy aggregatedColumn="13"/>
        </ext>
      </extLst>
    </cacheHierarchy>
    <cacheHierarchy uniqueName="[Measures].[Max of Credit]" caption="Max of Credit" measure="1" displayFolder="" measureGroup="Table1 1" count="0" hidden="1">
      <extLst>
        <ext xmlns:x15="http://schemas.microsoft.com/office/spreadsheetml/2010/11/main" uri="{B97F6D7D-B522-45F9-BDA1-12C45D357490}">
          <x15:cacheHierarchy aggregatedColumn="14"/>
        </ext>
      </extLst>
    </cacheHierarchy>
    <cacheHierarchy uniqueName="[Measures].[Sum of Credit 2]" caption="Sum of Credit 2" measure="1" displayFolder="" measureGroup="Table1  2"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Debit]" caption="Sum of Debit" measure="1" displayFolder="" measureGroup="Table1  2" count="0" hidden="1">
      <extLst>
        <ext xmlns:x15="http://schemas.microsoft.com/office/spreadsheetml/2010/11/main" uri="{B97F6D7D-B522-45F9-BDA1-12C45D357490}">
          <x15:cacheHierarchy aggregatedColumn="4"/>
        </ext>
      </extLst>
    </cacheHierarchy>
    <cacheHierarchy uniqueName="[Measures].[Max of Debit 2]" caption="Max of Debit 2" measure="1" displayFolder="" measureGroup="Table1  2" count="0" hidden="1">
      <extLst>
        <ext xmlns:x15="http://schemas.microsoft.com/office/spreadsheetml/2010/11/main" uri="{B97F6D7D-B522-45F9-BDA1-12C45D357490}">
          <x15:cacheHierarchy aggregatedColumn="4"/>
        </ext>
      </extLst>
    </cacheHierarchy>
    <cacheHierarchy uniqueName="[Measures].[Max of Credit 2]" caption="Max of Credit 2" measure="1" displayFolder="" measureGroup="Table1  2" count="0" hidden="1">
      <extLst>
        <ext xmlns:x15="http://schemas.microsoft.com/office/spreadsheetml/2010/11/main" uri="{B97F6D7D-B522-45F9-BDA1-12C45D357490}">
          <x15:cacheHierarchy aggregatedColumn="5"/>
        </ext>
      </extLst>
    </cacheHierarchy>
    <cacheHierarchy uniqueName="[Measures].[Sum of Net Amount]" caption="Sum of Net Amount" measure="1" displayFolder="" measureGroup="Table1  2" count="0" hidden="1">
      <extLst>
        <ext xmlns:x15="http://schemas.microsoft.com/office/spreadsheetml/2010/11/main" uri="{B97F6D7D-B522-45F9-BDA1-12C45D357490}">
          <x15:cacheHierarchy aggregatedColumn="10"/>
        </ext>
      </extLst>
    </cacheHierarchy>
    <cacheHierarchy uniqueName="[Measures].[Sum of MonthNumber]" caption="Sum of MonthNumber" measure="1" displayFolder="" measureGroup="Table1  2"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Table1  2" uniqueName="[Table1  2]" caption="Table1  2"/>
    <dimension name="Table1 1" uniqueName="[Table1 1]" caption="Table1 1"/>
  </dimensions>
  <measureGroups count="2">
    <measureGroup name="Table1  2" caption="Table1  2"/>
    <measureGroup name="Table1 1" caption="Table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765.737735416667" backgroundQuery="1" createdVersion="8" refreshedVersion="8" minRefreshableVersion="3" recordCount="0" supportSubquery="1" supportAdvancedDrill="1" xr:uid="{30B7D41B-2FC3-4C37-897F-F309C2B6155B}">
  <cacheSource type="external" connectionId="2"/>
  <cacheFields count="4">
    <cacheField name="[Table1  2].[Sub-category].[Sub-category]" caption="Sub-category" numFmtId="0" hierarchy="6" level="1">
      <sharedItems count="5">
        <s v="Cash loan"/>
        <s v="Clothes"/>
        <s v="Entertainment"/>
        <s v="Groceries"/>
        <s v="Rent"/>
      </sharedItems>
    </cacheField>
    <cacheField name="[Table1  2].[Category Type].[Category Type]" caption="Category Type" numFmtId="0" hierarchy="8" level="1">
      <sharedItems containsSemiMixedTypes="0" containsNonDate="0" containsString="0"/>
    </cacheField>
    <cacheField name="[Measures].[Sum of Debit]" caption="Sum of Debit" numFmtId="0" hierarchy="28" level="32767"/>
    <cacheField name="[Table1  2].[Month_Name].[Month_Name]" caption="Month_Name" numFmtId="0" hierarchy="1" level="1">
      <sharedItems containsSemiMixedTypes="0" containsNonDate="0" containsString="0"/>
    </cacheField>
  </cacheFields>
  <cacheHierarchies count="33">
    <cacheHierarchy uniqueName="[Table1  2].[Date]" caption="Date" attribute="1" time="1" defaultMemberUniqueName="[Table1  2].[Date].[All]" allUniqueName="[Table1  2].[Date].[All]" dimensionUniqueName="[Table1  2]" displayFolder="" count="0" memberValueDatatype="7" unbalanced="0"/>
    <cacheHierarchy uniqueName="[Table1  2].[Month_Name]" caption="Month_Name" attribute="1" defaultMemberUniqueName="[Table1  2].[Month_Name].[All]" allUniqueName="[Table1  2].[Month_Name].[All]" dimensionUniqueName="[Table1  2]" displayFolder="" count="2" memberValueDatatype="130" unbalanced="0">
      <fieldsUsage count="2">
        <fieldUsage x="-1"/>
        <fieldUsage x="3"/>
      </fieldsUsage>
    </cacheHierarchy>
    <cacheHierarchy uniqueName="[Table1  2].[MonthNumber]" caption="MonthNumber" attribute="1" defaultMemberUniqueName="[Table1  2].[MonthNumber].[All]" allUniqueName="[Table1  2].[MonthNumber].[All]" dimensionUniqueName="[Table1  2]" displayFolder="" count="0" memberValueDatatype="20" unbalanced="0"/>
    <cacheHierarchy uniqueName="[Table1  2].[Description]" caption="Description" attribute="1" defaultMemberUniqueName="[Table1  2].[Description].[All]" allUniqueName="[Table1  2].[Description].[All]" dimensionUniqueName="[Table1  2]" displayFolder="" count="0" memberValueDatatype="130" unbalanced="0"/>
    <cacheHierarchy uniqueName="[Table1  2].[Debit]" caption="Debit" attribute="1" defaultMemberUniqueName="[Table1  2].[Debit].[All]" allUniqueName="[Table1  2].[Debit].[All]" dimensionUniqueName="[Table1  2]" displayFolder="" count="0" memberValueDatatype="5" unbalanced="0"/>
    <cacheHierarchy uniqueName="[Table1  2].[Credit]" caption="Credit" attribute="1" defaultMemberUniqueName="[Table1  2].[Credit].[All]" allUniqueName="[Table1  2].[Credit].[All]" dimensionUniqueName="[Table1  2]" displayFolder="" count="0" memberValueDatatype="5" unbalanced="0"/>
    <cacheHierarchy uniqueName="[Table1  2].[Sub-category]" caption="Sub-category" attribute="1" defaultMemberUniqueName="[Table1  2].[Sub-category].[All]" allUniqueName="[Table1  2].[Sub-category].[All]" dimensionUniqueName="[Table1  2]" displayFolder="" count="2" memberValueDatatype="130" unbalanced="0">
      <fieldsUsage count="2">
        <fieldUsage x="-1"/>
        <fieldUsage x="0"/>
      </fieldsUsage>
    </cacheHierarchy>
    <cacheHierarchy uniqueName="[Table1  2].[Category]" caption="Category" attribute="1" defaultMemberUniqueName="[Table1  2].[Category].[All]" allUniqueName="[Table1  2].[Category].[All]" dimensionUniqueName="[Table1  2]" displayFolder="" count="0" memberValueDatatype="130" unbalanced="0"/>
    <cacheHierarchy uniqueName="[Table1  2].[Category Type]" caption="Category Type" attribute="1" defaultMemberUniqueName="[Table1  2].[Category Type].[All]" allUniqueName="[Table1  2].[Category Type].[All]" dimensionUniqueName="[Table1  2]" displayFolder="" count="2" memberValueDatatype="130" unbalanced="0">
      <fieldsUsage count="2">
        <fieldUsage x="-1"/>
        <fieldUsage x="1"/>
      </fieldsUsage>
    </cacheHierarchy>
    <cacheHierarchy uniqueName="[Table1  2].[Week Day]" caption="Week Day" attribute="1" defaultMemberUniqueName="[Table1  2].[Week Day].[All]" allUniqueName="[Table1  2].[Week Day].[All]" dimensionUniqueName="[Table1  2]" displayFolder="" count="0" memberValueDatatype="130" unbalanced="0"/>
    <cacheHierarchy uniqueName="[Table1  2].[Net Amount]" caption="Net Amount" attribute="1" defaultMemberUniqueName="[Table1  2].[Net Amount].[All]" allUniqueName="[Table1  2].[Net Amount].[All]" dimensionUniqueName="[Table1  2]" displayFolder="" count="0" memberValueDatatype="5" unbalanced="0"/>
    <cacheHierarchy uniqueName="[Table1 1].[Date]" caption="Date" attribute="1" time="1" defaultMemberUniqueName="[Table1 1].[Date].[All]" allUniqueName="[Table1 1].[Date].[All]" dimensionUniqueName="[Table1 1]" displayFolder="" count="0" memberValueDatatype="7" unbalanced="0"/>
    <cacheHierarchy uniqueName="[Table1 1].[Description]" caption="Description" attribute="1" defaultMemberUniqueName="[Table1 1].[Description].[All]" allUniqueName="[Table1 1].[Description].[All]" dimensionUniqueName="[Table1 1]" displayFolder="" count="0" memberValueDatatype="130" unbalanced="0"/>
    <cacheHierarchy uniqueName="[Table1 1].[Debit]" caption="Debit" attribute="1" defaultMemberUniqueName="[Table1 1].[Debit].[All]" allUniqueName="[Table1 1].[Debit].[All]" dimensionUniqueName="[Table1 1]" displayFolder="" count="0" memberValueDatatype="5" unbalanced="0"/>
    <cacheHierarchy uniqueName="[Table1 1].[Credit]" caption="Credit" attribute="1" defaultMemberUniqueName="[Table1 1].[Credit].[All]" allUniqueName="[Table1 1].[Credit].[All]" dimensionUniqueName="[Table1 1]" displayFolder="" count="0" memberValueDatatype="20" unbalanced="0"/>
    <cacheHierarchy uniqueName="[Table1 1].[Sub-category]" caption="Sub-category" attribute="1" defaultMemberUniqueName="[Table1 1].[Sub-category].[All]" allUniqueName="[Table1 1].[Sub-category].[All]" dimensionUniqueName="[Table1 1]" displayFolder="" count="0" memberValueDatatype="130" unbalanced="0"/>
    <cacheHierarchy uniqueName="[Table1 1].[Category]" caption="Category" attribute="1" defaultMemberUniqueName="[Table1 1].[Category].[All]" allUniqueName="[Table1 1].[Category].[All]" dimensionUniqueName="[Table1 1]" displayFolder="" count="0" memberValueDatatype="130" unbalanced="0"/>
    <cacheHierarchy uniqueName="[Table1 1].[Category Type]" caption="Category Type" attribute="1" defaultMemberUniqueName="[Table1 1].[Category Type].[All]" allUniqueName="[Table1 1].[Category Type].[All]" dimensionUniqueName="[Table1 1]" displayFolder="" count="0" memberValueDatatype="130" unbalanced="0"/>
    <cacheHierarchy uniqueName="[Table1 1].[Week Day]" caption="Week Day" attribute="1" defaultMemberUniqueName="[Table1 1].[Week Day].[All]" allUniqueName="[Table1 1].[Week Day].[All]" dimensionUniqueName="[Table1 1]" displayFolder="" count="0" memberValueDatatype="130" unbalanced="0"/>
    <cacheHierarchy uniqueName="[Table1 1].[Net Amount]" caption="Net Amount" attribute="1" defaultMemberUniqueName="[Table1 1].[Net Amount].[All]" allUniqueName="[Table1 1].[Net Amount].[All]" dimensionUniqueName="[Table1 1]" displayFolder="" count="0" memberValueDatatype="5" unbalanced="0"/>
    <cacheHierarchy uniqueName="[Measures].[__XL_Count Table1 1]" caption="__XL_Count Table1 1" measure="1" displayFolder="" measureGroup="Table1 1" count="0" hidden="1"/>
    <cacheHierarchy uniqueName="[Measures].[__XL_Count Table1  2]" caption="__XL_Count Table1  2" measure="1" displayFolder="" measureGroup="Table1  2" count="0" hidden="1"/>
    <cacheHierarchy uniqueName="[Measures].[__No measures defined]" caption="__No measures defined" measure="1" displayFolder="" count="0" hidden="1"/>
    <cacheHierarchy uniqueName="[Measures].[Sum of Credit]" caption="Sum of Credit" measure="1" displayFolder="" measureGroup="Table1 1" count="0" hidden="1">
      <extLst>
        <ext xmlns:x15="http://schemas.microsoft.com/office/spreadsheetml/2010/11/main" uri="{B97F6D7D-B522-45F9-BDA1-12C45D357490}">
          <x15:cacheHierarchy aggregatedColumn="14"/>
        </ext>
      </extLst>
    </cacheHierarchy>
    <cacheHierarchy uniqueName="[Measures].[Sum of Debit 2]" caption="Sum of Debit 2" measure="1" displayFolder="" measureGroup="Table1 1" count="0" hidden="1">
      <extLst>
        <ext xmlns:x15="http://schemas.microsoft.com/office/spreadsheetml/2010/11/main" uri="{B97F6D7D-B522-45F9-BDA1-12C45D357490}">
          <x15:cacheHierarchy aggregatedColumn="13"/>
        </ext>
      </extLst>
    </cacheHierarchy>
    <cacheHierarchy uniqueName="[Measures].[Max of Debit]" caption="Max of Debit" measure="1" displayFolder="" measureGroup="Table1 1" count="0" hidden="1">
      <extLst>
        <ext xmlns:x15="http://schemas.microsoft.com/office/spreadsheetml/2010/11/main" uri="{B97F6D7D-B522-45F9-BDA1-12C45D357490}">
          <x15:cacheHierarchy aggregatedColumn="13"/>
        </ext>
      </extLst>
    </cacheHierarchy>
    <cacheHierarchy uniqueName="[Measures].[Max of Credit]" caption="Max of Credit" measure="1" displayFolder="" measureGroup="Table1 1" count="0" hidden="1">
      <extLst>
        <ext xmlns:x15="http://schemas.microsoft.com/office/spreadsheetml/2010/11/main" uri="{B97F6D7D-B522-45F9-BDA1-12C45D357490}">
          <x15:cacheHierarchy aggregatedColumn="14"/>
        </ext>
      </extLst>
    </cacheHierarchy>
    <cacheHierarchy uniqueName="[Measures].[Sum of Credit 2]" caption="Sum of Credit 2" measure="1" displayFolder="" measureGroup="Table1  2" count="0" hidden="1">
      <extLst>
        <ext xmlns:x15="http://schemas.microsoft.com/office/spreadsheetml/2010/11/main" uri="{B97F6D7D-B522-45F9-BDA1-12C45D357490}">
          <x15:cacheHierarchy aggregatedColumn="5"/>
        </ext>
      </extLst>
    </cacheHierarchy>
    <cacheHierarchy uniqueName="[Measures].[Sum of Debit]" caption="Sum of Debit" measure="1" displayFolder="" measureGroup="Table1  2" count="0" oneField="1" hidden="1">
      <fieldsUsage count="1">
        <fieldUsage x="2"/>
      </fieldsUsage>
      <extLst>
        <ext xmlns:x15="http://schemas.microsoft.com/office/spreadsheetml/2010/11/main" uri="{B97F6D7D-B522-45F9-BDA1-12C45D357490}">
          <x15:cacheHierarchy aggregatedColumn="4"/>
        </ext>
      </extLst>
    </cacheHierarchy>
    <cacheHierarchy uniqueName="[Measures].[Max of Debit 2]" caption="Max of Debit 2" measure="1" displayFolder="" measureGroup="Table1  2" count="0" hidden="1">
      <extLst>
        <ext xmlns:x15="http://schemas.microsoft.com/office/spreadsheetml/2010/11/main" uri="{B97F6D7D-B522-45F9-BDA1-12C45D357490}">
          <x15:cacheHierarchy aggregatedColumn="4"/>
        </ext>
      </extLst>
    </cacheHierarchy>
    <cacheHierarchy uniqueName="[Measures].[Max of Credit 2]" caption="Max of Credit 2" measure="1" displayFolder="" measureGroup="Table1  2" count="0" hidden="1">
      <extLst>
        <ext xmlns:x15="http://schemas.microsoft.com/office/spreadsheetml/2010/11/main" uri="{B97F6D7D-B522-45F9-BDA1-12C45D357490}">
          <x15:cacheHierarchy aggregatedColumn="5"/>
        </ext>
      </extLst>
    </cacheHierarchy>
    <cacheHierarchy uniqueName="[Measures].[Sum of Net Amount]" caption="Sum of Net Amount" measure="1" displayFolder="" measureGroup="Table1  2" count="0" hidden="1">
      <extLst>
        <ext xmlns:x15="http://schemas.microsoft.com/office/spreadsheetml/2010/11/main" uri="{B97F6D7D-B522-45F9-BDA1-12C45D357490}">
          <x15:cacheHierarchy aggregatedColumn="10"/>
        </ext>
      </extLst>
    </cacheHierarchy>
    <cacheHierarchy uniqueName="[Measures].[Sum of MonthNumber]" caption="Sum of MonthNumber" measure="1" displayFolder="" measureGroup="Table1  2"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Table1  2" uniqueName="[Table1  2]" caption="Table1  2"/>
    <dimension name="Table1 1" uniqueName="[Table1 1]" caption="Table1 1"/>
  </dimensions>
  <measureGroups count="2">
    <measureGroup name="Table1  2" caption="Table1  2"/>
    <measureGroup name="Table1 1" caption="Table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765.737735763891" backgroundQuery="1" createdVersion="8" refreshedVersion="8" minRefreshableVersion="3" recordCount="0" supportSubquery="1" supportAdvancedDrill="1" xr:uid="{F03C9467-134F-4974-BBB4-6A809942B040}">
  <cacheSource type="external" connectionId="2"/>
  <cacheFields count="3">
    <cacheField name="[Measures].[Max of Debit 2]" caption="Max of Debit 2" numFmtId="0" hierarchy="29" level="32767"/>
    <cacheField name="[Measures].[Max of Credit 2]" caption="Max of Credit 2" numFmtId="0" hierarchy="30" level="32767"/>
    <cacheField name="[Table1  2].[Month_Name].[Month_Name]" caption="Month_Name" numFmtId="0" hierarchy="1" level="1">
      <sharedItems containsSemiMixedTypes="0" containsNonDate="0" containsString="0"/>
    </cacheField>
  </cacheFields>
  <cacheHierarchies count="33">
    <cacheHierarchy uniqueName="[Table1  2].[Date]" caption="Date" attribute="1" time="1" defaultMemberUniqueName="[Table1  2].[Date].[All]" allUniqueName="[Table1  2].[Date].[All]" dimensionUniqueName="[Table1  2]" displayFolder="" count="0" memberValueDatatype="7" unbalanced="0"/>
    <cacheHierarchy uniqueName="[Table1  2].[Month_Name]" caption="Month_Name" attribute="1" defaultMemberUniqueName="[Table1  2].[Month_Name].[All]" allUniqueName="[Table1  2].[Month_Name].[All]" dimensionUniqueName="[Table1  2]" displayFolder="" count="2" memberValueDatatype="130" unbalanced="0">
      <fieldsUsage count="2">
        <fieldUsage x="-1"/>
        <fieldUsage x="2"/>
      </fieldsUsage>
    </cacheHierarchy>
    <cacheHierarchy uniqueName="[Table1  2].[MonthNumber]" caption="MonthNumber" attribute="1" defaultMemberUniqueName="[Table1  2].[MonthNumber].[All]" allUniqueName="[Table1  2].[MonthNumber].[All]" dimensionUniqueName="[Table1  2]" displayFolder="" count="0" memberValueDatatype="20" unbalanced="0"/>
    <cacheHierarchy uniqueName="[Table1  2].[Description]" caption="Description" attribute="1" defaultMemberUniqueName="[Table1  2].[Description].[All]" allUniqueName="[Table1  2].[Description].[All]" dimensionUniqueName="[Table1  2]" displayFolder="" count="0" memberValueDatatype="130" unbalanced="0"/>
    <cacheHierarchy uniqueName="[Table1  2].[Debit]" caption="Debit" attribute="1" defaultMemberUniqueName="[Table1  2].[Debit].[All]" allUniqueName="[Table1  2].[Debit].[All]" dimensionUniqueName="[Table1  2]" displayFolder="" count="0" memberValueDatatype="5" unbalanced="0"/>
    <cacheHierarchy uniqueName="[Table1  2].[Credit]" caption="Credit" attribute="1" defaultMemberUniqueName="[Table1  2].[Credit].[All]" allUniqueName="[Table1  2].[Credit].[All]" dimensionUniqueName="[Table1  2]" displayFolder="" count="0" memberValueDatatype="5" unbalanced="0"/>
    <cacheHierarchy uniqueName="[Table1  2].[Sub-category]" caption="Sub-category" attribute="1" defaultMemberUniqueName="[Table1  2].[Sub-category].[All]" allUniqueName="[Table1  2].[Sub-category].[All]" dimensionUniqueName="[Table1  2]" displayFolder="" count="0" memberValueDatatype="130" unbalanced="0"/>
    <cacheHierarchy uniqueName="[Table1  2].[Category]" caption="Category" attribute="1" defaultMemberUniqueName="[Table1  2].[Category].[All]" allUniqueName="[Table1  2].[Category].[All]" dimensionUniqueName="[Table1  2]" displayFolder="" count="0" memberValueDatatype="130" unbalanced="0"/>
    <cacheHierarchy uniqueName="[Table1  2].[Category Type]" caption="Category Type" attribute="1" defaultMemberUniqueName="[Table1  2].[Category Type].[All]" allUniqueName="[Table1  2].[Category Type].[All]" dimensionUniqueName="[Table1  2]" displayFolder="" count="0" memberValueDatatype="130" unbalanced="0"/>
    <cacheHierarchy uniqueName="[Table1  2].[Week Day]" caption="Week Day" attribute="1" defaultMemberUniqueName="[Table1  2].[Week Day].[All]" allUniqueName="[Table1  2].[Week Day].[All]" dimensionUniqueName="[Table1  2]" displayFolder="" count="0" memberValueDatatype="130" unbalanced="0"/>
    <cacheHierarchy uniqueName="[Table1  2].[Net Amount]" caption="Net Amount" attribute="1" defaultMemberUniqueName="[Table1  2].[Net Amount].[All]" allUniqueName="[Table1  2].[Net Amount].[All]" dimensionUniqueName="[Table1  2]" displayFolder="" count="0" memberValueDatatype="5" unbalanced="0"/>
    <cacheHierarchy uniqueName="[Table1 1].[Date]" caption="Date" attribute="1" time="1" defaultMemberUniqueName="[Table1 1].[Date].[All]" allUniqueName="[Table1 1].[Date].[All]" dimensionUniqueName="[Table1 1]" displayFolder="" count="0" memberValueDatatype="7" unbalanced="0"/>
    <cacheHierarchy uniqueName="[Table1 1].[Description]" caption="Description" attribute="1" defaultMemberUniqueName="[Table1 1].[Description].[All]" allUniqueName="[Table1 1].[Description].[All]" dimensionUniqueName="[Table1 1]" displayFolder="" count="0" memberValueDatatype="130" unbalanced="0"/>
    <cacheHierarchy uniqueName="[Table1 1].[Debit]" caption="Debit" attribute="1" defaultMemberUniqueName="[Table1 1].[Debit].[All]" allUniqueName="[Table1 1].[Debit].[All]" dimensionUniqueName="[Table1 1]" displayFolder="" count="0" memberValueDatatype="5" unbalanced="0"/>
    <cacheHierarchy uniqueName="[Table1 1].[Credit]" caption="Credit" attribute="1" defaultMemberUniqueName="[Table1 1].[Credit].[All]" allUniqueName="[Table1 1].[Credit].[All]" dimensionUniqueName="[Table1 1]" displayFolder="" count="0" memberValueDatatype="20" unbalanced="0"/>
    <cacheHierarchy uniqueName="[Table1 1].[Sub-category]" caption="Sub-category" attribute="1" defaultMemberUniqueName="[Table1 1].[Sub-category].[All]" allUniqueName="[Table1 1].[Sub-category].[All]" dimensionUniqueName="[Table1 1]" displayFolder="" count="0" memberValueDatatype="130" unbalanced="0"/>
    <cacheHierarchy uniqueName="[Table1 1].[Category]" caption="Category" attribute="1" defaultMemberUniqueName="[Table1 1].[Category].[All]" allUniqueName="[Table1 1].[Category].[All]" dimensionUniqueName="[Table1 1]" displayFolder="" count="0" memberValueDatatype="130" unbalanced="0"/>
    <cacheHierarchy uniqueName="[Table1 1].[Category Type]" caption="Category Type" attribute="1" defaultMemberUniqueName="[Table1 1].[Category Type].[All]" allUniqueName="[Table1 1].[Category Type].[All]" dimensionUniqueName="[Table1 1]" displayFolder="" count="0" memberValueDatatype="130" unbalanced="0"/>
    <cacheHierarchy uniqueName="[Table1 1].[Week Day]" caption="Week Day" attribute="1" defaultMemberUniqueName="[Table1 1].[Week Day].[All]" allUniqueName="[Table1 1].[Week Day].[All]" dimensionUniqueName="[Table1 1]" displayFolder="" count="0" memberValueDatatype="130" unbalanced="0"/>
    <cacheHierarchy uniqueName="[Table1 1].[Net Amount]" caption="Net Amount" attribute="1" defaultMemberUniqueName="[Table1 1].[Net Amount].[All]" allUniqueName="[Table1 1].[Net Amount].[All]" dimensionUniqueName="[Table1 1]" displayFolder="" count="0" memberValueDatatype="5" unbalanced="0"/>
    <cacheHierarchy uniqueName="[Measures].[__XL_Count Table1 1]" caption="__XL_Count Table1 1" measure="1" displayFolder="" measureGroup="Table1 1" count="0" hidden="1"/>
    <cacheHierarchy uniqueName="[Measures].[__XL_Count Table1  2]" caption="__XL_Count Table1  2" measure="1" displayFolder="" measureGroup="Table1  2" count="0" hidden="1"/>
    <cacheHierarchy uniqueName="[Measures].[__No measures defined]" caption="__No measures defined" measure="1" displayFolder="" count="0" hidden="1"/>
    <cacheHierarchy uniqueName="[Measures].[Sum of Credit]" caption="Sum of Credit" measure="1" displayFolder="" measureGroup="Table1 1" count="0" hidden="1">
      <extLst>
        <ext xmlns:x15="http://schemas.microsoft.com/office/spreadsheetml/2010/11/main" uri="{B97F6D7D-B522-45F9-BDA1-12C45D357490}">
          <x15:cacheHierarchy aggregatedColumn="14"/>
        </ext>
      </extLst>
    </cacheHierarchy>
    <cacheHierarchy uniqueName="[Measures].[Sum of Debit 2]" caption="Sum of Debit 2" measure="1" displayFolder="" measureGroup="Table1 1" count="0" hidden="1">
      <extLst>
        <ext xmlns:x15="http://schemas.microsoft.com/office/spreadsheetml/2010/11/main" uri="{B97F6D7D-B522-45F9-BDA1-12C45D357490}">
          <x15:cacheHierarchy aggregatedColumn="13"/>
        </ext>
      </extLst>
    </cacheHierarchy>
    <cacheHierarchy uniqueName="[Measures].[Max of Debit]" caption="Max of Debit" measure="1" displayFolder="" measureGroup="Table1 1" count="0" hidden="1">
      <extLst>
        <ext xmlns:x15="http://schemas.microsoft.com/office/spreadsheetml/2010/11/main" uri="{B97F6D7D-B522-45F9-BDA1-12C45D357490}">
          <x15:cacheHierarchy aggregatedColumn="13"/>
        </ext>
      </extLst>
    </cacheHierarchy>
    <cacheHierarchy uniqueName="[Measures].[Max of Credit]" caption="Max of Credit" measure="1" displayFolder="" measureGroup="Table1 1" count="0" hidden="1">
      <extLst>
        <ext xmlns:x15="http://schemas.microsoft.com/office/spreadsheetml/2010/11/main" uri="{B97F6D7D-B522-45F9-BDA1-12C45D357490}">
          <x15:cacheHierarchy aggregatedColumn="14"/>
        </ext>
      </extLst>
    </cacheHierarchy>
    <cacheHierarchy uniqueName="[Measures].[Sum of Credit 2]" caption="Sum of Credit 2" measure="1" displayFolder="" measureGroup="Table1  2" count="0" hidden="1">
      <extLst>
        <ext xmlns:x15="http://schemas.microsoft.com/office/spreadsheetml/2010/11/main" uri="{B97F6D7D-B522-45F9-BDA1-12C45D357490}">
          <x15:cacheHierarchy aggregatedColumn="5"/>
        </ext>
      </extLst>
    </cacheHierarchy>
    <cacheHierarchy uniqueName="[Measures].[Sum of Debit]" caption="Sum of Debit" measure="1" displayFolder="" measureGroup="Table1  2" count="0" hidden="1">
      <extLst>
        <ext xmlns:x15="http://schemas.microsoft.com/office/spreadsheetml/2010/11/main" uri="{B97F6D7D-B522-45F9-BDA1-12C45D357490}">
          <x15:cacheHierarchy aggregatedColumn="4"/>
        </ext>
      </extLst>
    </cacheHierarchy>
    <cacheHierarchy uniqueName="[Measures].[Max of Debit 2]" caption="Max of Debit 2" measure="1" displayFolder="" measureGroup="Table1  2" count="0" oneField="1" hidden="1">
      <fieldsUsage count="1">
        <fieldUsage x="0"/>
      </fieldsUsage>
      <extLst>
        <ext xmlns:x15="http://schemas.microsoft.com/office/spreadsheetml/2010/11/main" uri="{B97F6D7D-B522-45F9-BDA1-12C45D357490}">
          <x15:cacheHierarchy aggregatedColumn="4"/>
        </ext>
      </extLst>
    </cacheHierarchy>
    <cacheHierarchy uniqueName="[Measures].[Max of Credit 2]" caption="Max of Credit 2" measure="1" displayFolder="" measureGroup="Table1  2"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Net Amount]" caption="Sum of Net Amount" measure="1" displayFolder="" measureGroup="Table1  2" count="0" hidden="1">
      <extLst>
        <ext xmlns:x15="http://schemas.microsoft.com/office/spreadsheetml/2010/11/main" uri="{B97F6D7D-B522-45F9-BDA1-12C45D357490}">
          <x15:cacheHierarchy aggregatedColumn="10"/>
        </ext>
      </extLst>
    </cacheHierarchy>
    <cacheHierarchy uniqueName="[Measures].[Sum of MonthNumber]" caption="Sum of MonthNumber" measure="1" displayFolder="" measureGroup="Table1  2"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Table1  2" uniqueName="[Table1  2]" caption="Table1  2"/>
    <dimension name="Table1 1" uniqueName="[Table1 1]" caption="Table1 1"/>
  </dimensions>
  <measureGroups count="2">
    <measureGroup name="Table1  2" caption="Table1  2"/>
    <measureGroup name="Table1 1" caption="Table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765.737736111114" backgroundQuery="1" createdVersion="8" refreshedVersion="8" minRefreshableVersion="3" recordCount="0" supportSubquery="1" supportAdvancedDrill="1" xr:uid="{1B6822BF-4175-4275-AEF9-CE27E5130F60}">
  <cacheSource type="external" connectionId="2"/>
  <cacheFields count="4">
    <cacheField name="[Measures].[Sum of Debit]" caption="Sum of Debit" numFmtId="0" hierarchy="28" level="32767"/>
    <cacheField name="[Measures].[Sum of Credit 2]" caption="Sum of Credit 2" numFmtId="0" hierarchy="27" level="32767"/>
    <cacheField name="[Measures].[Sum of Net Amount]" caption="Sum of Net Amount" numFmtId="0" hierarchy="31" level="32767"/>
    <cacheField name="[Table1  2].[Month_Name].[Month_Name]" caption="Month_Name" numFmtId="0" hierarchy="1" level="1">
      <sharedItems containsSemiMixedTypes="0" containsNonDate="0" containsString="0"/>
    </cacheField>
  </cacheFields>
  <cacheHierarchies count="33">
    <cacheHierarchy uniqueName="[Table1  2].[Date]" caption="Date" attribute="1" time="1" defaultMemberUniqueName="[Table1  2].[Date].[All]" allUniqueName="[Table1  2].[Date].[All]" dimensionUniqueName="[Table1  2]" displayFolder="" count="0" memberValueDatatype="7" unbalanced="0"/>
    <cacheHierarchy uniqueName="[Table1  2].[Month_Name]" caption="Month_Name" attribute="1" defaultMemberUniqueName="[Table1  2].[Month_Name].[All]" allUniqueName="[Table1  2].[Month_Name].[All]" dimensionUniqueName="[Table1  2]" displayFolder="" count="2" memberValueDatatype="130" unbalanced="0">
      <fieldsUsage count="2">
        <fieldUsage x="-1"/>
        <fieldUsage x="3"/>
      </fieldsUsage>
    </cacheHierarchy>
    <cacheHierarchy uniqueName="[Table1  2].[MonthNumber]" caption="MonthNumber" attribute="1" defaultMemberUniqueName="[Table1  2].[MonthNumber].[All]" allUniqueName="[Table1  2].[MonthNumber].[All]" dimensionUniqueName="[Table1  2]" displayFolder="" count="0" memberValueDatatype="20" unbalanced="0"/>
    <cacheHierarchy uniqueName="[Table1  2].[Description]" caption="Description" attribute="1" defaultMemberUniqueName="[Table1  2].[Description].[All]" allUniqueName="[Table1  2].[Description].[All]" dimensionUniqueName="[Table1  2]" displayFolder="" count="0" memberValueDatatype="130" unbalanced="0"/>
    <cacheHierarchy uniqueName="[Table1  2].[Debit]" caption="Debit" attribute="1" defaultMemberUniqueName="[Table1  2].[Debit].[All]" allUniqueName="[Table1  2].[Debit].[All]" dimensionUniqueName="[Table1  2]" displayFolder="" count="0" memberValueDatatype="5" unbalanced="0"/>
    <cacheHierarchy uniqueName="[Table1  2].[Credit]" caption="Credit" attribute="1" defaultMemberUniqueName="[Table1  2].[Credit].[All]" allUniqueName="[Table1  2].[Credit].[All]" dimensionUniqueName="[Table1  2]" displayFolder="" count="0" memberValueDatatype="5" unbalanced="0"/>
    <cacheHierarchy uniqueName="[Table1  2].[Sub-category]" caption="Sub-category" attribute="1" defaultMemberUniqueName="[Table1  2].[Sub-category].[All]" allUniqueName="[Table1  2].[Sub-category].[All]" dimensionUniqueName="[Table1  2]" displayFolder="" count="0" memberValueDatatype="130" unbalanced="0"/>
    <cacheHierarchy uniqueName="[Table1  2].[Category]" caption="Category" attribute="1" defaultMemberUniqueName="[Table1  2].[Category].[All]" allUniqueName="[Table1  2].[Category].[All]" dimensionUniqueName="[Table1  2]" displayFolder="" count="0" memberValueDatatype="130" unbalanced="0"/>
    <cacheHierarchy uniqueName="[Table1  2].[Category Type]" caption="Category Type" attribute="1" defaultMemberUniqueName="[Table1  2].[Category Type].[All]" allUniqueName="[Table1  2].[Category Type].[All]" dimensionUniqueName="[Table1  2]" displayFolder="" count="0" memberValueDatatype="130" unbalanced="0"/>
    <cacheHierarchy uniqueName="[Table1  2].[Week Day]" caption="Week Day" attribute="1" defaultMemberUniqueName="[Table1  2].[Week Day].[All]" allUniqueName="[Table1  2].[Week Day].[All]" dimensionUniqueName="[Table1  2]" displayFolder="" count="0" memberValueDatatype="130" unbalanced="0"/>
    <cacheHierarchy uniqueName="[Table1  2].[Net Amount]" caption="Net Amount" attribute="1" defaultMemberUniqueName="[Table1  2].[Net Amount].[All]" allUniqueName="[Table1  2].[Net Amount].[All]" dimensionUniqueName="[Table1  2]" displayFolder="" count="0" memberValueDatatype="5" unbalanced="0"/>
    <cacheHierarchy uniqueName="[Table1 1].[Date]" caption="Date" attribute="1" time="1" defaultMemberUniqueName="[Table1 1].[Date].[All]" allUniqueName="[Table1 1].[Date].[All]" dimensionUniqueName="[Table1 1]" displayFolder="" count="0" memberValueDatatype="7" unbalanced="0"/>
    <cacheHierarchy uniqueName="[Table1 1].[Description]" caption="Description" attribute="1" defaultMemberUniqueName="[Table1 1].[Description].[All]" allUniqueName="[Table1 1].[Description].[All]" dimensionUniqueName="[Table1 1]" displayFolder="" count="0" memberValueDatatype="130" unbalanced="0"/>
    <cacheHierarchy uniqueName="[Table1 1].[Debit]" caption="Debit" attribute="1" defaultMemberUniqueName="[Table1 1].[Debit].[All]" allUniqueName="[Table1 1].[Debit].[All]" dimensionUniqueName="[Table1 1]" displayFolder="" count="0" memberValueDatatype="5" unbalanced="0"/>
    <cacheHierarchy uniqueName="[Table1 1].[Credit]" caption="Credit" attribute="1" defaultMemberUniqueName="[Table1 1].[Credit].[All]" allUniqueName="[Table1 1].[Credit].[All]" dimensionUniqueName="[Table1 1]" displayFolder="" count="0" memberValueDatatype="20" unbalanced="0"/>
    <cacheHierarchy uniqueName="[Table1 1].[Sub-category]" caption="Sub-category" attribute="1" defaultMemberUniqueName="[Table1 1].[Sub-category].[All]" allUniqueName="[Table1 1].[Sub-category].[All]" dimensionUniqueName="[Table1 1]" displayFolder="" count="0" memberValueDatatype="130" unbalanced="0"/>
    <cacheHierarchy uniqueName="[Table1 1].[Category]" caption="Category" attribute="1" defaultMemberUniqueName="[Table1 1].[Category].[All]" allUniqueName="[Table1 1].[Category].[All]" dimensionUniqueName="[Table1 1]" displayFolder="" count="0" memberValueDatatype="130" unbalanced="0"/>
    <cacheHierarchy uniqueName="[Table1 1].[Category Type]" caption="Category Type" attribute="1" defaultMemberUniqueName="[Table1 1].[Category Type].[All]" allUniqueName="[Table1 1].[Category Type].[All]" dimensionUniqueName="[Table1 1]" displayFolder="" count="0" memberValueDatatype="130" unbalanced="0"/>
    <cacheHierarchy uniqueName="[Table1 1].[Week Day]" caption="Week Day" attribute="1" defaultMemberUniqueName="[Table1 1].[Week Day].[All]" allUniqueName="[Table1 1].[Week Day].[All]" dimensionUniqueName="[Table1 1]" displayFolder="" count="0" memberValueDatatype="130" unbalanced="0"/>
    <cacheHierarchy uniqueName="[Table1 1].[Net Amount]" caption="Net Amount" attribute="1" defaultMemberUniqueName="[Table1 1].[Net Amount].[All]" allUniqueName="[Table1 1].[Net Amount].[All]" dimensionUniqueName="[Table1 1]" displayFolder="" count="0" memberValueDatatype="5" unbalanced="0"/>
    <cacheHierarchy uniqueName="[Measures].[__XL_Count Table1 1]" caption="__XL_Count Table1 1" measure="1" displayFolder="" measureGroup="Table1 1" count="0" hidden="1"/>
    <cacheHierarchy uniqueName="[Measures].[__XL_Count Table1  2]" caption="__XL_Count Table1  2" measure="1" displayFolder="" measureGroup="Table1  2" count="0" hidden="1"/>
    <cacheHierarchy uniqueName="[Measures].[__No measures defined]" caption="__No measures defined" measure="1" displayFolder="" count="0" hidden="1"/>
    <cacheHierarchy uniqueName="[Measures].[Sum of Credit]" caption="Sum of Credit" measure="1" displayFolder="" measureGroup="Table1 1" count="0" hidden="1">
      <extLst>
        <ext xmlns:x15="http://schemas.microsoft.com/office/spreadsheetml/2010/11/main" uri="{B97F6D7D-B522-45F9-BDA1-12C45D357490}">
          <x15:cacheHierarchy aggregatedColumn="14"/>
        </ext>
      </extLst>
    </cacheHierarchy>
    <cacheHierarchy uniqueName="[Measures].[Sum of Debit 2]" caption="Sum of Debit 2" measure="1" displayFolder="" measureGroup="Table1 1" count="0" hidden="1">
      <extLst>
        <ext xmlns:x15="http://schemas.microsoft.com/office/spreadsheetml/2010/11/main" uri="{B97F6D7D-B522-45F9-BDA1-12C45D357490}">
          <x15:cacheHierarchy aggregatedColumn="13"/>
        </ext>
      </extLst>
    </cacheHierarchy>
    <cacheHierarchy uniqueName="[Measures].[Max of Debit]" caption="Max of Debit" measure="1" displayFolder="" measureGroup="Table1 1" count="0" hidden="1">
      <extLst>
        <ext xmlns:x15="http://schemas.microsoft.com/office/spreadsheetml/2010/11/main" uri="{B97F6D7D-B522-45F9-BDA1-12C45D357490}">
          <x15:cacheHierarchy aggregatedColumn="13"/>
        </ext>
      </extLst>
    </cacheHierarchy>
    <cacheHierarchy uniqueName="[Measures].[Max of Credit]" caption="Max of Credit" measure="1" displayFolder="" measureGroup="Table1 1" count="0" hidden="1">
      <extLst>
        <ext xmlns:x15="http://schemas.microsoft.com/office/spreadsheetml/2010/11/main" uri="{B97F6D7D-B522-45F9-BDA1-12C45D357490}">
          <x15:cacheHierarchy aggregatedColumn="14"/>
        </ext>
      </extLst>
    </cacheHierarchy>
    <cacheHierarchy uniqueName="[Measures].[Sum of Credit 2]" caption="Sum of Credit 2" measure="1" displayFolder="" measureGroup="Table1  2"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Debit]" caption="Sum of Debit" measure="1" displayFolder="" measureGroup="Table1  2" count="0" oneField="1" hidden="1">
      <fieldsUsage count="1">
        <fieldUsage x="0"/>
      </fieldsUsage>
      <extLst>
        <ext xmlns:x15="http://schemas.microsoft.com/office/spreadsheetml/2010/11/main" uri="{B97F6D7D-B522-45F9-BDA1-12C45D357490}">
          <x15:cacheHierarchy aggregatedColumn="4"/>
        </ext>
      </extLst>
    </cacheHierarchy>
    <cacheHierarchy uniqueName="[Measures].[Max of Debit 2]" caption="Max of Debit 2" measure="1" displayFolder="" measureGroup="Table1  2" count="0" hidden="1">
      <extLst>
        <ext xmlns:x15="http://schemas.microsoft.com/office/spreadsheetml/2010/11/main" uri="{B97F6D7D-B522-45F9-BDA1-12C45D357490}">
          <x15:cacheHierarchy aggregatedColumn="4"/>
        </ext>
      </extLst>
    </cacheHierarchy>
    <cacheHierarchy uniqueName="[Measures].[Max of Credit 2]" caption="Max of Credit 2" measure="1" displayFolder="" measureGroup="Table1  2" count="0" hidden="1">
      <extLst>
        <ext xmlns:x15="http://schemas.microsoft.com/office/spreadsheetml/2010/11/main" uri="{B97F6D7D-B522-45F9-BDA1-12C45D357490}">
          <x15:cacheHierarchy aggregatedColumn="5"/>
        </ext>
      </extLst>
    </cacheHierarchy>
    <cacheHierarchy uniqueName="[Measures].[Sum of Net Amount]" caption="Sum of Net Amount" measure="1" displayFolder="" measureGroup="Table1  2"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MonthNumber]" caption="Sum of MonthNumber" measure="1" displayFolder="" measureGroup="Table1  2"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Table1  2" uniqueName="[Table1  2]" caption="Table1  2"/>
    <dimension name="Table1 1" uniqueName="[Table1 1]" caption="Table1 1"/>
  </dimensions>
  <measureGroups count="2">
    <measureGroup name="Table1  2" caption="Table1  2"/>
    <measureGroup name="Table1 1" caption="Table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765.73773645833" backgroundQuery="1" createdVersion="8" refreshedVersion="8" minRefreshableVersion="3" recordCount="0" supportSubquery="1" supportAdvancedDrill="1" xr:uid="{396186E1-1AAE-4C1B-98D2-D96B93E0910E}">
  <cacheSource type="external" connectionId="2"/>
  <cacheFields count="4">
    <cacheField name="[Measures].[Sum of Credit 2]" caption="Sum of Credit 2" numFmtId="0" hierarchy="27" level="32767"/>
    <cacheField name="[Measures].[Sum of Debit]" caption="Sum of Debit" numFmtId="0" hierarchy="28" level="32767"/>
    <cacheField name="[Table1  2].[Week Day].[Week Day]" caption="Week Day" numFmtId="0" hierarchy="9" level="1">
      <sharedItems count="7">
        <s v="Fri"/>
        <s v="Mon"/>
        <s v="Sat"/>
        <s v="Sun"/>
        <s v="Thu"/>
        <s v="Tue"/>
        <s v="Wed"/>
      </sharedItems>
    </cacheField>
    <cacheField name="[Table1  2].[Month_Name].[Month_Name]" caption="Month_Name" numFmtId="0" hierarchy="1" level="1">
      <sharedItems containsSemiMixedTypes="0" containsNonDate="0" containsString="0"/>
    </cacheField>
  </cacheFields>
  <cacheHierarchies count="33">
    <cacheHierarchy uniqueName="[Table1  2].[Date]" caption="Date" attribute="1" time="1" defaultMemberUniqueName="[Table1  2].[Date].[All]" allUniqueName="[Table1  2].[Date].[All]" dimensionUniqueName="[Table1  2]" displayFolder="" count="0" memberValueDatatype="7" unbalanced="0"/>
    <cacheHierarchy uniqueName="[Table1  2].[Month_Name]" caption="Month_Name" attribute="1" defaultMemberUniqueName="[Table1  2].[Month_Name].[All]" allUniqueName="[Table1  2].[Month_Name].[All]" dimensionUniqueName="[Table1  2]" displayFolder="" count="2" memberValueDatatype="130" unbalanced="0">
      <fieldsUsage count="2">
        <fieldUsage x="-1"/>
        <fieldUsage x="3"/>
      </fieldsUsage>
    </cacheHierarchy>
    <cacheHierarchy uniqueName="[Table1  2].[MonthNumber]" caption="MonthNumber" attribute="1" defaultMemberUniqueName="[Table1  2].[MonthNumber].[All]" allUniqueName="[Table1  2].[MonthNumber].[All]" dimensionUniqueName="[Table1  2]" displayFolder="" count="0" memberValueDatatype="20" unbalanced="0"/>
    <cacheHierarchy uniqueName="[Table1  2].[Description]" caption="Description" attribute="1" defaultMemberUniqueName="[Table1  2].[Description].[All]" allUniqueName="[Table1  2].[Description].[All]" dimensionUniqueName="[Table1  2]" displayFolder="" count="0" memberValueDatatype="130" unbalanced="0"/>
    <cacheHierarchy uniqueName="[Table1  2].[Debit]" caption="Debit" attribute="1" defaultMemberUniqueName="[Table1  2].[Debit].[All]" allUniqueName="[Table1  2].[Debit].[All]" dimensionUniqueName="[Table1  2]" displayFolder="" count="0" memberValueDatatype="5" unbalanced="0"/>
    <cacheHierarchy uniqueName="[Table1  2].[Credit]" caption="Credit" attribute="1" defaultMemberUniqueName="[Table1  2].[Credit].[All]" allUniqueName="[Table1  2].[Credit].[All]" dimensionUniqueName="[Table1  2]" displayFolder="" count="0" memberValueDatatype="5" unbalanced="0"/>
    <cacheHierarchy uniqueName="[Table1  2].[Sub-category]" caption="Sub-category" attribute="1" defaultMemberUniqueName="[Table1  2].[Sub-category].[All]" allUniqueName="[Table1  2].[Sub-category].[All]" dimensionUniqueName="[Table1  2]" displayFolder="" count="0" memberValueDatatype="130" unbalanced="0"/>
    <cacheHierarchy uniqueName="[Table1  2].[Category]" caption="Category" attribute="1" defaultMemberUniqueName="[Table1  2].[Category].[All]" allUniqueName="[Table1  2].[Category].[All]" dimensionUniqueName="[Table1  2]" displayFolder="" count="0" memberValueDatatype="130" unbalanced="0"/>
    <cacheHierarchy uniqueName="[Table1  2].[Category Type]" caption="Category Type" attribute="1" defaultMemberUniqueName="[Table1  2].[Category Type].[All]" allUniqueName="[Table1  2].[Category Type].[All]" dimensionUniqueName="[Table1  2]" displayFolder="" count="0" memberValueDatatype="130" unbalanced="0"/>
    <cacheHierarchy uniqueName="[Table1  2].[Week Day]" caption="Week Day" attribute="1" defaultMemberUniqueName="[Table1  2].[Week Day].[All]" allUniqueName="[Table1  2].[Week Day].[All]" dimensionUniqueName="[Table1  2]" displayFolder="" count="2" memberValueDatatype="130" unbalanced="0">
      <fieldsUsage count="2">
        <fieldUsage x="-1"/>
        <fieldUsage x="2"/>
      </fieldsUsage>
    </cacheHierarchy>
    <cacheHierarchy uniqueName="[Table1  2].[Net Amount]" caption="Net Amount" attribute="1" defaultMemberUniqueName="[Table1  2].[Net Amount].[All]" allUniqueName="[Table1  2].[Net Amount].[All]" dimensionUniqueName="[Table1  2]" displayFolder="" count="0" memberValueDatatype="5" unbalanced="0"/>
    <cacheHierarchy uniqueName="[Table1 1].[Date]" caption="Date" attribute="1" time="1" defaultMemberUniqueName="[Table1 1].[Date].[All]" allUniqueName="[Table1 1].[Date].[All]" dimensionUniqueName="[Table1 1]" displayFolder="" count="0" memberValueDatatype="7" unbalanced="0"/>
    <cacheHierarchy uniqueName="[Table1 1].[Description]" caption="Description" attribute="1" defaultMemberUniqueName="[Table1 1].[Description].[All]" allUniqueName="[Table1 1].[Description].[All]" dimensionUniqueName="[Table1 1]" displayFolder="" count="0" memberValueDatatype="130" unbalanced="0"/>
    <cacheHierarchy uniqueName="[Table1 1].[Debit]" caption="Debit" attribute="1" defaultMemberUniqueName="[Table1 1].[Debit].[All]" allUniqueName="[Table1 1].[Debit].[All]" dimensionUniqueName="[Table1 1]" displayFolder="" count="0" memberValueDatatype="5" unbalanced="0"/>
    <cacheHierarchy uniqueName="[Table1 1].[Credit]" caption="Credit" attribute="1" defaultMemberUniqueName="[Table1 1].[Credit].[All]" allUniqueName="[Table1 1].[Credit].[All]" dimensionUniqueName="[Table1 1]" displayFolder="" count="0" memberValueDatatype="20" unbalanced="0"/>
    <cacheHierarchy uniqueName="[Table1 1].[Sub-category]" caption="Sub-category" attribute="1" defaultMemberUniqueName="[Table1 1].[Sub-category].[All]" allUniqueName="[Table1 1].[Sub-category].[All]" dimensionUniqueName="[Table1 1]" displayFolder="" count="0" memberValueDatatype="130" unbalanced="0"/>
    <cacheHierarchy uniqueName="[Table1 1].[Category]" caption="Category" attribute="1" defaultMemberUniqueName="[Table1 1].[Category].[All]" allUniqueName="[Table1 1].[Category].[All]" dimensionUniqueName="[Table1 1]" displayFolder="" count="0" memberValueDatatype="130" unbalanced="0"/>
    <cacheHierarchy uniqueName="[Table1 1].[Category Type]" caption="Category Type" attribute="1" defaultMemberUniqueName="[Table1 1].[Category Type].[All]" allUniqueName="[Table1 1].[Category Type].[All]" dimensionUniqueName="[Table1 1]" displayFolder="" count="0" memberValueDatatype="130" unbalanced="0"/>
    <cacheHierarchy uniqueName="[Table1 1].[Week Day]" caption="Week Day" attribute="1" defaultMemberUniqueName="[Table1 1].[Week Day].[All]" allUniqueName="[Table1 1].[Week Day].[All]" dimensionUniqueName="[Table1 1]" displayFolder="" count="0" memberValueDatatype="130" unbalanced="0"/>
    <cacheHierarchy uniqueName="[Table1 1].[Net Amount]" caption="Net Amount" attribute="1" defaultMemberUniqueName="[Table1 1].[Net Amount].[All]" allUniqueName="[Table1 1].[Net Amount].[All]" dimensionUniqueName="[Table1 1]" displayFolder="" count="0" memberValueDatatype="5" unbalanced="0"/>
    <cacheHierarchy uniqueName="[Measures].[__XL_Count Table1 1]" caption="__XL_Count Table1 1" measure="1" displayFolder="" measureGroup="Table1 1" count="0" hidden="1"/>
    <cacheHierarchy uniqueName="[Measures].[__XL_Count Table1  2]" caption="__XL_Count Table1  2" measure="1" displayFolder="" measureGroup="Table1  2" count="0" hidden="1"/>
    <cacheHierarchy uniqueName="[Measures].[__No measures defined]" caption="__No measures defined" measure="1" displayFolder="" count="0" hidden="1"/>
    <cacheHierarchy uniqueName="[Measures].[Sum of Credit]" caption="Sum of Credit" measure="1" displayFolder="" measureGroup="Table1 1" count="0" hidden="1">
      <extLst>
        <ext xmlns:x15="http://schemas.microsoft.com/office/spreadsheetml/2010/11/main" uri="{B97F6D7D-B522-45F9-BDA1-12C45D357490}">
          <x15:cacheHierarchy aggregatedColumn="14"/>
        </ext>
      </extLst>
    </cacheHierarchy>
    <cacheHierarchy uniqueName="[Measures].[Sum of Debit 2]" caption="Sum of Debit 2" measure="1" displayFolder="" measureGroup="Table1 1" count="0" hidden="1">
      <extLst>
        <ext xmlns:x15="http://schemas.microsoft.com/office/spreadsheetml/2010/11/main" uri="{B97F6D7D-B522-45F9-BDA1-12C45D357490}">
          <x15:cacheHierarchy aggregatedColumn="13"/>
        </ext>
      </extLst>
    </cacheHierarchy>
    <cacheHierarchy uniqueName="[Measures].[Max of Debit]" caption="Max of Debit" measure="1" displayFolder="" measureGroup="Table1 1" count="0" hidden="1">
      <extLst>
        <ext xmlns:x15="http://schemas.microsoft.com/office/spreadsheetml/2010/11/main" uri="{B97F6D7D-B522-45F9-BDA1-12C45D357490}">
          <x15:cacheHierarchy aggregatedColumn="13"/>
        </ext>
      </extLst>
    </cacheHierarchy>
    <cacheHierarchy uniqueName="[Measures].[Max of Credit]" caption="Max of Credit" measure="1" displayFolder="" measureGroup="Table1 1" count="0" hidden="1">
      <extLst>
        <ext xmlns:x15="http://schemas.microsoft.com/office/spreadsheetml/2010/11/main" uri="{B97F6D7D-B522-45F9-BDA1-12C45D357490}">
          <x15:cacheHierarchy aggregatedColumn="14"/>
        </ext>
      </extLst>
    </cacheHierarchy>
    <cacheHierarchy uniqueName="[Measures].[Sum of Credit 2]" caption="Sum of Credit 2" measure="1" displayFolder="" measureGroup="Table1  2"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Debit]" caption="Sum of Debit" measure="1" displayFolder="" measureGroup="Table1  2" count="0" oneField="1" hidden="1">
      <fieldsUsage count="1">
        <fieldUsage x="1"/>
      </fieldsUsage>
      <extLst>
        <ext xmlns:x15="http://schemas.microsoft.com/office/spreadsheetml/2010/11/main" uri="{B97F6D7D-B522-45F9-BDA1-12C45D357490}">
          <x15:cacheHierarchy aggregatedColumn="4"/>
        </ext>
      </extLst>
    </cacheHierarchy>
    <cacheHierarchy uniqueName="[Measures].[Max of Debit 2]" caption="Max of Debit 2" measure="1" displayFolder="" measureGroup="Table1  2" count="0" hidden="1">
      <extLst>
        <ext xmlns:x15="http://schemas.microsoft.com/office/spreadsheetml/2010/11/main" uri="{B97F6D7D-B522-45F9-BDA1-12C45D357490}">
          <x15:cacheHierarchy aggregatedColumn="4"/>
        </ext>
      </extLst>
    </cacheHierarchy>
    <cacheHierarchy uniqueName="[Measures].[Max of Credit 2]" caption="Max of Credit 2" measure="1" displayFolder="" measureGroup="Table1  2" count="0" hidden="1">
      <extLst>
        <ext xmlns:x15="http://schemas.microsoft.com/office/spreadsheetml/2010/11/main" uri="{B97F6D7D-B522-45F9-BDA1-12C45D357490}">
          <x15:cacheHierarchy aggregatedColumn="5"/>
        </ext>
      </extLst>
    </cacheHierarchy>
    <cacheHierarchy uniqueName="[Measures].[Sum of Net Amount]" caption="Sum of Net Amount" measure="1" displayFolder="" measureGroup="Table1  2" count="0" hidden="1">
      <extLst>
        <ext xmlns:x15="http://schemas.microsoft.com/office/spreadsheetml/2010/11/main" uri="{B97F6D7D-B522-45F9-BDA1-12C45D357490}">
          <x15:cacheHierarchy aggregatedColumn="10"/>
        </ext>
      </extLst>
    </cacheHierarchy>
    <cacheHierarchy uniqueName="[Measures].[Sum of MonthNumber]" caption="Sum of MonthNumber" measure="1" displayFolder="" measureGroup="Table1  2"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Table1  2" uniqueName="[Table1  2]" caption="Table1  2"/>
    <dimension name="Table1 1" uniqueName="[Table1 1]" caption="Table1 1"/>
  </dimensions>
  <measureGroups count="2">
    <measureGroup name="Table1  2" caption="Table1  2"/>
    <measureGroup name="Table1 1" caption="Table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765.737736805553" backgroundQuery="1" createdVersion="8" refreshedVersion="8" minRefreshableVersion="3" recordCount="0" supportSubquery="1" supportAdvancedDrill="1" xr:uid="{9A5B3FC6-953A-4367-BDA0-9A87CA5868F6}">
  <cacheSource type="external" connectionId="2"/>
  <cacheFields count="3">
    <cacheField name="[Table1  2].[MonthNumber].[MonthNumber]" caption="MonthNumber" numFmtId="0" hierarchy="2" level="1">
      <sharedItems containsSemiMixedTypes="0" containsString="0" containsNumber="1" containsInteger="1" minValue="1" maxValue="10" count="10">
        <n v="1"/>
        <n v="2"/>
        <n v="3"/>
        <n v="4"/>
        <n v="5"/>
        <n v="6"/>
        <n v="7"/>
        <n v="8"/>
        <n v="9"/>
        <n v="10"/>
      </sharedItems>
      <extLst>
        <ext xmlns:x15="http://schemas.microsoft.com/office/spreadsheetml/2010/11/main" uri="{4F2E5C28-24EA-4eb8-9CBF-B6C8F9C3D259}">
          <x15:cachedUniqueNames>
            <x15:cachedUniqueName index="0" name="[Table1  2].[MonthNumber].&amp;[1]"/>
            <x15:cachedUniqueName index="1" name="[Table1  2].[MonthNumber].&amp;[2]"/>
            <x15:cachedUniqueName index="2" name="[Table1  2].[MonthNumber].&amp;[3]"/>
            <x15:cachedUniqueName index="3" name="[Table1  2].[MonthNumber].&amp;[4]"/>
            <x15:cachedUniqueName index="4" name="[Table1  2].[MonthNumber].&amp;[5]"/>
            <x15:cachedUniqueName index="5" name="[Table1  2].[MonthNumber].&amp;[6]"/>
            <x15:cachedUniqueName index="6" name="[Table1  2].[MonthNumber].&amp;[7]"/>
            <x15:cachedUniqueName index="7" name="[Table1  2].[MonthNumber].&amp;[8]"/>
            <x15:cachedUniqueName index="8" name="[Table1  2].[MonthNumber].&amp;[9]"/>
            <x15:cachedUniqueName index="9" name="[Table1  2].[MonthNumber].&amp;[10]"/>
          </x15:cachedUniqueNames>
        </ext>
      </extLst>
    </cacheField>
    <cacheField name="[Measures].[Sum of Debit]" caption="Sum of Debit" numFmtId="0" hierarchy="28" level="32767"/>
    <cacheField name="[Table1  2].[Month_Name].[Month_Name]" caption="Month_Name" numFmtId="0" hierarchy="1" level="1">
      <sharedItems containsSemiMixedTypes="0" containsNonDate="0" containsString="0"/>
    </cacheField>
  </cacheFields>
  <cacheHierarchies count="33">
    <cacheHierarchy uniqueName="[Table1  2].[Date]" caption="Date" attribute="1" time="1" defaultMemberUniqueName="[Table1  2].[Date].[All]" allUniqueName="[Table1  2].[Date].[All]" dimensionUniqueName="[Table1  2]" displayFolder="" count="0" memberValueDatatype="7" unbalanced="0"/>
    <cacheHierarchy uniqueName="[Table1  2].[Month_Name]" caption="Month_Name" attribute="1" defaultMemberUniqueName="[Table1  2].[Month_Name].[All]" allUniqueName="[Table1  2].[Month_Name].[All]" dimensionUniqueName="[Table1  2]" displayFolder="" count="2" memberValueDatatype="130" unbalanced="0">
      <fieldsUsage count="2">
        <fieldUsage x="-1"/>
        <fieldUsage x="2"/>
      </fieldsUsage>
    </cacheHierarchy>
    <cacheHierarchy uniqueName="[Table1  2].[MonthNumber]" caption="MonthNumber" attribute="1" defaultMemberUniqueName="[Table1  2].[MonthNumber].[All]" allUniqueName="[Table1  2].[MonthNumber].[All]" dimensionUniqueName="[Table1  2]" displayFolder="" count="2" memberValueDatatype="20" unbalanced="0">
      <fieldsUsage count="2">
        <fieldUsage x="-1"/>
        <fieldUsage x="0"/>
      </fieldsUsage>
    </cacheHierarchy>
    <cacheHierarchy uniqueName="[Table1  2].[Description]" caption="Description" attribute="1" defaultMemberUniqueName="[Table1  2].[Description].[All]" allUniqueName="[Table1  2].[Description].[All]" dimensionUniqueName="[Table1  2]" displayFolder="" count="0" memberValueDatatype="130" unbalanced="0"/>
    <cacheHierarchy uniqueName="[Table1  2].[Debit]" caption="Debit" attribute="1" defaultMemberUniqueName="[Table1  2].[Debit].[All]" allUniqueName="[Table1  2].[Debit].[All]" dimensionUniqueName="[Table1  2]" displayFolder="" count="0" memberValueDatatype="5" unbalanced="0"/>
    <cacheHierarchy uniqueName="[Table1  2].[Credit]" caption="Credit" attribute="1" defaultMemberUniqueName="[Table1  2].[Credit].[All]" allUniqueName="[Table1  2].[Credit].[All]" dimensionUniqueName="[Table1  2]" displayFolder="" count="0" memberValueDatatype="5" unbalanced="0"/>
    <cacheHierarchy uniqueName="[Table1  2].[Sub-category]" caption="Sub-category" attribute="1" defaultMemberUniqueName="[Table1  2].[Sub-category].[All]" allUniqueName="[Table1  2].[Sub-category].[All]" dimensionUniqueName="[Table1  2]" displayFolder="" count="0" memberValueDatatype="130" unbalanced="0"/>
    <cacheHierarchy uniqueName="[Table1  2].[Category]" caption="Category" attribute="1" defaultMemberUniqueName="[Table1  2].[Category].[All]" allUniqueName="[Table1  2].[Category].[All]" dimensionUniqueName="[Table1  2]" displayFolder="" count="0" memberValueDatatype="130" unbalanced="0"/>
    <cacheHierarchy uniqueName="[Table1  2].[Category Type]" caption="Category Type" attribute="1" defaultMemberUniqueName="[Table1  2].[Category Type].[All]" allUniqueName="[Table1  2].[Category Type].[All]" dimensionUniqueName="[Table1  2]" displayFolder="" count="0" memberValueDatatype="130" unbalanced="0"/>
    <cacheHierarchy uniqueName="[Table1  2].[Week Day]" caption="Week Day" attribute="1" defaultMemberUniqueName="[Table1  2].[Week Day].[All]" allUniqueName="[Table1  2].[Week Day].[All]" dimensionUniqueName="[Table1  2]" displayFolder="" count="0" memberValueDatatype="130" unbalanced="0"/>
    <cacheHierarchy uniqueName="[Table1  2].[Net Amount]" caption="Net Amount" attribute="1" defaultMemberUniqueName="[Table1  2].[Net Amount].[All]" allUniqueName="[Table1  2].[Net Amount].[All]" dimensionUniqueName="[Table1  2]" displayFolder="" count="0" memberValueDatatype="5" unbalanced="0"/>
    <cacheHierarchy uniqueName="[Table1 1].[Date]" caption="Date" attribute="1" time="1" defaultMemberUniqueName="[Table1 1].[Date].[All]" allUniqueName="[Table1 1].[Date].[All]" dimensionUniqueName="[Table1 1]" displayFolder="" count="0" memberValueDatatype="7" unbalanced="0"/>
    <cacheHierarchy uniqueName="[Table1 1].[Description]" caption="Description" attribute="1" defaultMemberUniqueName="[Table1 1].[Description].[All]" allUniqueName="[Table1 1].[Description].[All]" dimensionUniqueName="[Table1 1]" displayFolder="" count="0" memberValueDatatype="130" unbalanced="0"/>
    <cacheHierarchy uniqueName="[Table1 1].[Debit]" caption="Debit" attribute="1" defaultMemberUniqueName="[Table1 1].[Debit].[All]" allUniqueName="[Table1 1].[Debit].[All]" dimensionUniqueName="[Table1 1]" displayFolder="" count="0" memberValueDatatype="5" unbalanced="0"/>
    <cacheHierarchy uniqueName="[Table1 1].[Credit]" caption="Credit" attribute="1" defaultMemberUniqueName="[Table1 1].[Credit].[All]" allUniqueName="[Table1 1].[Credit].[All]" dimensionUniqueName="[Table1 1]" displayFolder="" count="0" memberValueDatatype="20" unbalanced="0"/>
    <cacheHierarchy uniqueName="[Table1 1].[Sub-category]" caption="Sub-category" attribute="1" defaultMemberUniqueName="[Table1 1].[Sub-category].[All]" allUniqueName="[Table1 1].[Sub-category].[All]" dimensionUniqueName="[Table1 1]" displayFolder="" count="0" memberValueDatatype="130" unbalanced="0"/>
    <cacheHierarchy uniqueName="[Table1 1].[Category]" caption="Category" attribute="1" defaultMemberUniqueName="[Table1 1].[Category].[All]" allUniqueName="[Table1 1].[Category].[All]" dimensionUniqueName="[Table1 1]" displayFolder="" count="0" memberValueDatatype="130" unbalanced="0"/>
    <cacheHierarchy uniqueName="[Table1 1].[Category Type]" caption="Category Type" attribute="1" defaultMemberUniqueName="[Table1 1].[Category Type].[All]" allUniqueName="[Table1 1].[Category Type].[All]" dimensionUniqueName="[Table1 1]" displayFolder="" count="0" memberValueDatatype="130" unbalanced="0"/>
    <cacheHierarchy uniqueName="[Table1 1].[Week Day]" caption="Week Day" attribute="1" defaultMemberUniqueName="[Table1 1].[Week Day].[All]" allUniqueName="[Table1 1].[Week Day].[All]" dimensionUniqueName="[Table1 1]" displayFolder="" count="0" memberValueDatatype="130" unbalanced="0"/>
    <cacheHierarchy uniqueName="[Table1 1].[Net Amount]" caption="Net Amount" attribute="1" defaultMemberUniqueName="[Table1 1].[Net Amount].[All]" allUniqueName="[Table1 1].[Net Amount].[All]" dimensionUniqueName="[Table1 1]" displayFolder="" count="0" memberValueDatatype="5" unbalanced="0"/>
    <cacheHierarchy uniqueName="[Measures].[__XL_Count Table1 1]" caption="__XL_Count Table1 1" measure="1" displayFolder="" measureGroup="Table1 1" count="0" hidden="1"/>
    <cacheHierarchy uniqueName="[Measures].[__XL_Count Table1  2]" caption="__XL_Count Table1  2" measure="1" displayFolder="" measureGroup="Table1  2" count="0" hidden="1"/>
    <cacheHierarchy uniqueName="[Measures].[__No measures defined]" caption="__No measures defined" measure="1" displayFolder="" count="0" hidden="1"/>
    <cacheHierarchy uniqueName="[Measures].[Sum of Credit]" caption="Sum of Credit" measure="1" displayFolder="" measureGroup="Table1 1" count="0" hidden="1">
      <extLst>
        <ext xmlns:x15="http://schemas.microsoft.com/office/spreadsheetml/2010/11/main" uri="{B97F6D7D-B522-45F9-BDA1-12C45D357490}">
          <x15:cacheHierarchy aggregatedColumn="14"/>
        </ext>
      </extLst>
    </cacheHierarchy>
    <cacheHierarchy uniqueName="[Measures].[Sum of Debit 2]" caption="Sum of Debit 2" measure="1" displayFolder="" measureGroup="Table1 1" count="0" hidden="1">
      <extLst>
        <ext xmlns:x15="http://schemas.microsoft.com/office/spreadsheetml/2010/11/main" uri="{B97F6D7D-B522-45F9-BDA1-12C45D357490}">
          <x15:cacheHierarchy aggregatedColumn="13"/>
        </ext>
      </extLst>
    </cacheHierarchy>
    <cacheHierarchy uniqueName="[Measures].[Max of Debit]" caption="Max of Debit" measure="1" displayFolder="" measureGroup="Table1 1" count="0" hidden="1">
      <extLst>
        <ext xmlns:x15="http://schemas.microsoft.com/office/spreadsheetml/2010/11/main" uri="{B97F6D7D-B522-45F9-BDA1-12C45D357490}">
          <x15:cacheHierarchy aggregatedColumn="13"/>
        </ext>
      </extLst>
    </cacheHierarchy>
    <cacheHierarchy uniqueName="[Measures].[Max of Credit]" caption="Max of Credit" measure="1" displayFolder="" measureGroup="Table1 1" count="0" hidden="1">
      <extLst>
        <ext xmlns:x15="http://schemas.microsoft.com/office/spreadsheetml/2010/11/main" uri="{B97F6D7D-B522-45F9-BDA1-12C45D357490}">
          <x15:cacheHierarchy aggregatedColumn="14"/>
        </ext>
      </extLst>
    </cacheHierarchy>
    <cacheHierarchy uniqueName="[Measures].[Sum of Credit 2]" caption="Sum of Credit 2" measure="1" displayFolder="" measureGroup="Table1  2" count="0" hidden="1">
      <extLst>
        <ext xmlns:x15="http://schemas.microsoft.com/office/spreadsheetml/2010/11/main" uri="{B97F6D7D-B522-45F9-BDA1-12C45D357490}">
          <x15:cacheHierarchy aggregatedColumn="5"/>
        </ext>
      </extLst>
    </cacheHierarchy>
    <cacheHierarchy uniqueName="[Measures].[Sum of Debit]" caption="Sum of Debit" measure="1" displayFolder="" measureGroup="Table1  2" count="0" oneField="1" hidden="1">
      <fieldsUsage count="1">
        <fieldUsage x="1"/>
      </fieldsUsage>
      <extLst>
        <ext xmlns:x15="http://schemas.microsoft.com/office/spreadsheetml/2010/11/main" uri="{B97F6D7D-B522-45F9-BDA1-12C45D357490}">
          <x15:cacheHierarchy aggregatedColumn="4"/>
        </ext>
      </extLst>
    </cacheHierarchy>
    <cacheHierarchy uniqueName="[Measures].[Max of Debit 2]" caption="Max of Debit 2" measure="1" displayFolder="" measureGroup="Table1  2" count="0" hidden="1">
      <extLst>
        <ext xmlns:x15="http://schemas.microsoft.com/office/spreadsheetml/2010/11/main" uri="{B97F6D7D-B522-45F9-BDA1-12C45D357490}">
          <x15:cacheHierarchy aggregatedColumn="4"/>
        </ext>
      </extLst>
    </cacheHierarchy>
    <cacheHierarchy uniqueName="[Measures].[Max of Credit 2]" caption="Max of Credit 2" measure="1" displayFolder="" measureGroup="Table1  2" count="0" hidden="1">
      <extLst>
        <ext xmlns:x15="http://schemas.microsoft.com/office/spreadsheetml/2010/11/main" uri="{B97F6D7D-B522-45F9-BDA1-12C45D357490}">
          <x15:cacheHierarchy aggregatedColumn="5"/>
        </ext>
      </extLst>
    </cacheHierarchy>
    <cacheHierarchy uniqueName="[Measures].[Sum of Net Amount]" caption="Sum of Net Amount" measure="1" displayFolder="" measureGroup="Table1  2" count="0" hidden="1">
      <extLst>
        <ext xmlns:x15="http://schemas.microsoft.com/office/spreadsheetml/2010/11/main" uri="{B97F6D7D-B522-45F9-BDA1-12C45D357490}">
          <x15:cacheHierarchy aggregatedColumn="10"/>
        </ext>
      </extLst>
    </cacheHierarchy>
    <cacheHierarchy uniqueName="[Measures].[Sum of MonthNumber]" caption="Sum of MonthNumber" measure="1" displayFolder="" measureGroup="Table1  2"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Table1  2" uniqueName="[Table1  2]" caption="Table1  2"/>
    <dimension name="Table1 1" uniqueName="[Table1 1]" caption="Table1 1"/>
  </dimensions>
  <measureGroups count="2">
    <measureGroup name="Table1  2" caption="Table1  2"/>
    <measureGroup name="Table1 1" caption="Table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765.737737152776" backgroundQuery="1" createdVersion="8" refreshedVersion="8" minRefreshableVersion="3" recordCount="0" supportSubquery="1" supportAdvancedDrill="1" xr:uid="{1801D6E4-2FDA-4AA2-9324-905D46B61311}">
  <cacheSource type="external" connectionId="2"/>
  <cacheFields count="3">
    <cacheField name="[Table1  2].[MonthNumber].[MonthNumber]" caption="MonthNumber" numFmtId="0" hierarchy="2" level="1">
      <sharedItems containsSemiMixedTypes="0" containsString="0" containsNumber="1" containsInteger="1" minValue="1" maxValue="10" count="10">
        <n v="1"/>
        <n v="2"/>
        <n v="3"/>
        <n v="4"/>
        <n v="5"/>
        <n v="6"/>
        <n v="7"/>
        <n v="8"/>
        <n v="9"/>
        <n v="10"/>
      </sharedItems>
      <extLst>
        <ext xmlns:x15="http://schemas.microsoft.com/office/spreadsheetml/2010/11/main" uri="{4F2E5C28-24EA-4eb8-9CBF-B6C8F9C3D259}">
          <x15:cachedUniqueNames>
            <x15:cachedUniqueName index="0" name="[Table1  2].[MonthNumber].&amp;[1]"/>
            <x15:cachedUniqueName index="1" name="[Table1  2].[MonthNumber].&amp;[2]"/>
            <x15:cachedUniqueName index="2" name="[Table1  2].[MonthNumber].&amp;[3]"/>
            <x15:cachedUniqueName index="3" name="[Table1  2].[MonthNumber].&amp;[4]"/>
            <x15:cachedUniqueName index="4" name="[Table1  2].[MonthNumber].&amp;[5]"/>
            <x15:cachedUniqueName index="5" name="[Table1  2].[MonthNumber].&amp;[6]"/>
            <x15:cachedUniqueName index="6" name="[Table1  2].[MonthNumber].&amp;[7]"/>
            <x15:cachedUniqueName index="7" name="[Table1  2].[MonthNumber].&amp;[8]"/>
            <x15:cachedUniqueName index="8" name="[Table1  2].[MonthNumber].&amp;[9]"/>
            <x15:cachedUniqueName index="9" name="[Table1  2].[MonthNumber].&amp;[10]"/>
          </x15:cachedUniqueNames>
        </ext>
      </extLst>
    </cacheField>
    <cacheField name="[Measures].[Sum of Credit 2]" caption="Sum of Credit 2" numFmtId="0" hierarchy="27" level="32767"/>
    <cacheField name="[Table1  2].[Month_Name].[Month_Name]" caption="Month_Name" numFmtId="0" hierarchy="1" level="1">
      <sharedItems containsSemiMixedTypes="0" containsNonDate="0" containsString="0"/>
    </cacheField>
  </cacheFields>
  <cacheHierarchies count="33">
    <cacheHierarchy uniqueName="[Table1  2].[Date]" caption="Date" attribute="1" time="1" defaultMemberUniqueName="[Table1  2].[Date].[All]" allUniqueName="[Table1  2].[Date].[All]" dimensionUniqueName="[Table1  2]" displayFolder="" count="0" memberValueDatatype="7" unbalanced="0"/>
    <cacheHierarchy uniqueName="[Table1  2].[Month_Name]" caption="Month_Name" attribute="1" defaultMemberUniqueName="[Table1  2].[Month_Name].[All]" allUniqueName="[Table1  2].[Month_Name].[All]" dimensionUniqueName="[Table1  2]" displayFolder="" count="2" memberValueDatatype="130" unbalanced="0">
      <fieldsUsage count="2">
        <fieldUsage x="-1"/>
        <fieldUsage x="2"/>
      </fieldsUsage>
    </cacheHierarchy>
    <cacheHierarchy uniqueName="[Table1  2].[MonthNumber]" caption="MonthNumber" attribute="1" defaultMemberUniqueName="[Table1  2].[MonthNumber].[All]" allUniqueName="[Table1  2].[MonthNumber].[All]" dimensionUniqueName="[Table1  2]" displayFolder="" count="2" memberValueDatatype="20" unbalanced="0">
      <fieldsUsage count="2">
        <fieldUsage x="-1"/>
        <fieldUsage x="0"/>
      </fieldsUsage>
    </cacheHierarchy>
    <cacheHierarchy uniqueName="[Table1  2].[Description]" caption="Description" attribute="1" defaultMemberUniqueName="[Table1  2].[Description].[All]" allUniqueName="[Table1  2].[Description].[All]" dimensionUniqueName="[Table1  2]" displayFolder="" count="0" memberValueDatatype="130" unbalanced="0"/>
    <cacheHierarchy uniqueName="[Table1  2].[Debit]" caption="Debit" attribute="1" defaultMemberUniqueName="[Table1  2].[Debit].[All]" allUniqueName="[Table1  2].[Debit].[All]" dimensionUniqueName="[Table1  2]" displayFolder="" count="0" memberValueDatatype="5" unbalanced="0"/>
    <cacheHierarchy uniqueName="[Table1  2].[Credit]" caption="Credit" attribute="1" defaultMemberUniqueName="[Table1  2].[Credit].[All]" allUniqueName="[Table1  2].[Credit].[All]" dimensionUniqueName="[Table1  2]" displayFolder="" count="0" memberValueDatatype="5" unbalanced="0"/>
    <cacheHierarchy uniqueName="[Table1  2].[Sub-category]" caption="Sub-category" attribute="1" defaultMemberUniqueName="[Table1  2].[Sub-category].[All]" allUniqueName="[Table1  2].[Sub-category].[All]" dimensionUniqueName="[Table1  2]" displayFolder="" count="0" memberValueDatatype="130" unbalanced="0"/>
    <cacheHierarchy uniqueName="[Table1  2].[Category]" caption="Category" attribute="1" defaultMemberUniqueName="[Table1  2].[Category].[All]" allUniqueName="[Table1  2].[Category].[All]" dimensionUniqueName="[Table1  2]" displayFolder="" count="0" memberValueDatatype="130" unbalanced="0"/>
    <cacheHierarchy uniqueName="[Table1  2].[Category Type]" caption="Category Type" attribute="1" defaultMemberUniqueName="[Table1  2].[Category Type].[All]" allUniqueName="[Table1  2].[Category Type].[All]" dimensionUniqueName="[Table1  2]" displayFolder="" count="0" memberValueDatatype="130" unbalanced="0"/>
    <cacheHierarchy uniqueName="[Table1  2].[Week Day]" caption="Week Day" attribute="1" defaultMemberUniqueName="[Table1  2].[Week Day].[All]" allUniqueName="[Table1  2].[Week Day].[All]" dimensionUniqueName="[Table1  2]" displayFolder="" count="0" memberValueDatatype="130" unbalanced="0"/>
    <cacheHierarchy uniqueName="[Table1  2].[Net Amount]" caption="Net Amount" attribute="1" defaultMemberUniqueName="[Table1  2].[Net Amount].[All]" allUniqueName="[Table1  2].[Net Amount].[All]" dimensionUniqueName="[Table1  2]" displayFolder="" count="0" memberValueDatatype="5" unbalanced="0"/>
    <cacheHierarchy uniqueName="[Table1 1].[Date]" caption="Date" attribute="1" time="1" defaultMemberUniqueName="[Table1 1].[Date].[All]" allUniqueName="[Table1 1].[Date].[All]" dimensionUniqueName="[Table1 1]" displayFolder="" count="0" memberValueDatatype="7" unbalanced="0"/>
    <cacheHierarchy uniqueName="[Table1 1].[Description]" caption="Description" attribute="1" defaultMemberUniqueName="[Table1 1].[Description].[All]" allUniqueName="[Table1 1].[Description].[All]" dimensionUniqueName="[Table1 1]" displayFolder="" count="0" memberValueDatatype="130" unbalanced="0"/>
    <cacheHierarchy uniqueName="[Table1 1].[Debit]" caption="Debit" attribute="1" defaultMemberUniqueName="[Table1 1].[Debit].[All]" allUniqueName="[Table1 1].[Debit].[All]" dimensionUniqueName="[Table1 1]" displayFolder="" count="0" memberValueDatatype="5" unbalanced="0"/>
    <cacheHierarchy uniqueName="[Table1 1].[Credit]" caption="Credit" attribute="1" defaultMemberUniqueName="[Table1 1].[Credit].[All]" allUniqueName="[Table1 1].[Credit].[All]" dimensionUniqueName="[Table1 1]" displayFolder="" count="0" memberValueDatatype="20" unbalanced="0"/>
    <cacheHierarchy uniqueName="[Table1 1].[Sub-category]" caption="Sub-category" attribute="1" defaultMemberUniqueName="[Table1 1].[Sub-category].[All]" allUniqueName="[Table1 1].[Sub-category].[All]" dimensionUniqueName="[Table1 1]" displayFolder="" count="0" memberValueDatatype="130" unbalanced="0"/>
    <cacheHierarchy uniqueName="[Table1 1].[Category]" caption="Category" attribute="1" defaultMemberUniqueName="[Table1 1].[Category].[All]" allUniqueName="[Table1 1].[Category].[All]" dimensionUniqueName="[Table1 1]" displayFolder="" count="0" memberValueDatatype="130" unbalanced="0"/>
    <cacheHierarchy uniqueName="[Table1 1].[Category Type]" caption="Category Type" attribute="1" defaultMemberUniqueName="[Table1 1].[Category Type].[All]" allUniqueName="[Table1 1].[Category Type].[All]" dimensionUniqueName="[Table1 1]" displayFolder="" count="0" memberValueDatatype="130" unbalanced="0"/>
    <cacheHierarchy uniqueName="[Table1 1].[Week Day]" caption="Week Day" attribute="1" defaultMemberUniqueName="[Table1 1].[Week Day].[All]" allUniqueName="[Table1 1].[Week Day].[All]" dimensionUniqueName="[Table1 1]" displayFolder="" count="0" memberValueDatatype="130" unbalanced="0"/>
    <cacheHierarchy uniqueName="[Table1 1].[Net Amount]" caption="Net Amount" attribute="1" defaultMemberUniqueName="[Table1 1].[Net Amount].[All]" allUniqueName="[Table1 1].[Net Amount].[All]" dimensionUniqueName="[Table1 1]" displayFolder="" count="0" memberValueDatatype="5" unbalanced="0"/>
    <cacheHierarchy uniqueName="[Measures].[__XL_Count Table1 1]" caption="__XL_Count Table1 1" measure="1" displayFolder="" measureGroup="Table1 1" count="0" hidden="1"/>
    <cacheHierarchy uniqueName="[Measures].[__XL_Count Table1  2]" caption="__XL_Count Table1  2" measure="1" displayFolder="" measureGroup="Table1  2" count="0" hidden="1"/>
    <cacheHierarchy uniqueName="[Measures].[__No measures defined]" caption="__No measures defined" measure="1" displayFolder="" count="0" hidden="1"/>
    <cacheHierarchy uniqueName="[Measures].[Sum of Credit]" caption="Sum of Credit" measure="1" displayFolder="" measureGroup="Table1 1" count="0" hidden="1">
      <extLst>
        <ext xmlns:x15="http://schemas.microsoft.com/office/spreadsheetml/2010/11/main" uri="{B97F6D7D-B522-45F9-BDA1-12C45D357490}">
          <x15:cacheHierarchy aggregatedColumn="14"/>
        </ext>
      </extLst>
    </cacheHierarchy>
    <cacheHierarchy uniqueName="[Measures].[Sum of Debit 2]" caption="Sum of Debit 2" measure="1" displayFolder="" measureGroup="Table1 1" count="0" hidden="1">
      <extLst>
        <ext xmlns:x15="http://schemas.microsoft.com/office/spreadsheetml/2010/11/main" uri="{B97F6D7D-B522-45F9-BDA1-12C45D357490}">
          <x15:cacheHierarchy aggregatedColumn="13"/>
        </ext>
      </extLst>
    </cacheHierarchy>
    <cacheHierarchy uniqueName="[Measures].[Max of Debit]" caption="Max of Debit" measure="1" displayFolder="" measureGroup="Table1 1" count="0" hidden="1">
      <extLst>
        <ext xmlns:x15="http://schemas.microsoft.com/office/spreadsheetml/2010/11/main" uri="{B97F6D7D-B522-45F9-BDA1-12C45D357490}">
          <x15:cacheHierarchy aggregatedColumn="13"/>
        </ext>
      </extLst>
    </cacheHierarchy>
    <cacheHierarchy uniqueName="[Measures].[Max of Credit]" caption="Max of Credit" measure="1" displayFolder="" measureGroup="Table1 1" count="0" hidden="1">
      <extLst>
        <ext xmlns:x15="http://schemas.microsoft.com/office/spreadsheetml/2010/11/main" uri="{B97F6D7D-B522-45F9-BDA1-12C45D357490}">
          <x15:cacheHierarchy aggregatedColumn="14"/>
        </ext>
      </extLst>
    </cacheHierarchy>
    <cacheHierarchy uniqueName="[Measures].[Sum of Credit 2]" caption="Sum of Credit 2" measure="1" displayFolder="" measureGroup="Table1  2"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Debit]" caption="Sum of Debit" measure="1" displayFolder="" measureGroup="Table1  2" count="0" hidden="1">
      <extLst>
        <ext xmlns:x15="http://schemas.microsoft.com/office/spreadsheetml/2010/11/main" uri="{B97F6D7D-B522-45F9-BDA1-12C45D357490}">
          <x15:cacheHierarchy aggregatedColumn="4"/>
        </ext>
      </extLst>
    </cacheHierarchy>
    <cacheHierarchy uniqueName="[Measures].[Max of Debit 2]" caption="Max of Debit 2" measure="1" displayFolder="" measureGroup="Table1  2" count="0" hidden="1">
      <extLst>
        <ext xmlns:x15="http://schemas.microsoft.com/office/spreadsheetml/2010/11/main" uri="{B97F6D7D-B522-45F9-BDA1-12C45D357490}">
          <x15:cacheHierarchy aggregatedColumn="4"/>
        </ext>
      </extLst>
    </cacheHierarchy>
    <cacheHierarchy uniqueName="[Measures].[Max of Credit 2]" caption="Max of Credit 2" measure="1" displayFolder="" measureGroup="Table1  2" count="0" hidden="1">
      <extLst>
        <ext xmlns:x15="http://schemas.microsoft.com/office/spreadsheetml/2010/11/main" uri="{B97F6D7D-B522-45F9-BDA1-12C45D357490}">
          <x15:cacheHierarchy aggregatedColumn="5"/>
        </ext>
      </extLst>
    </cacheHierarchy>
    <cacheHierarchy uniqueName="[Measures].[Sum of Net Amount]" caption="Sum of Net Amount" measure="1" displayFolder="" measureGroup="Table1  2" count="0" hidden="1">
      <extLst>
        <ext xmlns:x15="http://schemas.microsoft.com/office/spreadsheetml/2010/11/main" uri="{B97F6D7D-B522-45F9-BDA1-12C45D357490}">
          <x15:cacheHierarchy aggregatedColumn="10"/>
        </ext>
      </extLst>
    </cacheHierarchy>
    <cacheHierarchy uniqueName="[Measures].[Sum of MonthNumber]" caption="Sum of MonthNumber" measure="1" displayFolder="" measureGroup="Table1  2"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Table1  2" uniqueName="[Table1  2]" caption="Table1  2"/>
    <dimension name="Table1 1" uniqueName="[Table1 1]" caption="Table1 1"/>
  </dimensions>
  <measureGroups count="2">
    <measureGroup name="Table1  2" caption="Table1  2"/>
    <measureGroup name="Table1 1" caption="Table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64.661986342595" backgroundQuery="1" createdVersion="3" refreshedVersion="8" minRefreshableVersion="3" recordCount="0" supportSubquery="1" supportAdvancedDrill="1" xr:uid="{D33E65F7-E4C7-409C-BCC8-5EF0D22B9FDB}">
  <cacheSource type="external" connectionId="2">
    <extLst>
      <ext xmlns:x14="http://schemas.microsoft.com/office/spreadsheetml/2009/9/main" uri="{F057638F-6D5F-4e77-A914-E7F072B9BCA8}">
        <x14:sourceConnection name="ThisWorkbookDataModel"/>
      </ext>
    </extLst>
  </cacheSource>
  <cacheFields count="0"/>
  <cacheHierarchies count="32">
    <cacheHierarchy uniqueName="[Table1  2].[Date]" caption="Date" attribute="1" time="1" defaultMemberUniqueName="[Table1  2].[Date].[All]" allUniqueName="[Table1  2].[Date].[All]" dimensionUniqueName="[Table1  2]" displayFolder="" count="0" memberValueDatatype="7" unbalanced="0"/>
    <cacheHierarchy uniqueName="[Table1  2].[Month_Name]" caption="Month_Name" attribute="1" defaultMemberUniqueName="[Table1  2].[Month_Name].[All]" allUniqueName="[Table1  2].[Month_Name].[All]" dimensionUniqueName="[Table1  2]" displayFolder="" count="2" memberValueDatatype="130" unbalanced="0"/>
    <cacheHierarchy uniqueName="[Table1  2].[MonthNumber]" caption="MonthNumber" attribute="1" defaultMemberUniqueName="[Table1  2].[MonthNumber].[All]" allUniqueName="[Table1  2].[MonthNumber].[All]" dimensionUniqueName="[Table1  2]" displayFolder="" count="0" memberValueDatatype="20" unbalanced="0"/>
    <cacheHierarchy uniqueName="[Table1  2].[Description]" caption="Description" attribute="1" defaultMemberUniqueName="[Table1  2].[Description].[All]" allUniqueName="[Table1  2].[Description].[All]" dimensionUniqueName="[Table1  2]" displayFolder="" count="0" memberValueDatatype="130" unbalanced="0"/>
    <cacheHierarchy uniqueName="[Table1  2].[Debit]" caption="Debit" attribute="1" defaultMemberUniqueName="[Table1  2].[Debit].[All]" allUniqueName="[Table1  2].[Debit].[All]" dimensionUniqueName="[Table1  2]" displayFolder="" count="0" memberValueDatatype="5" unbalanced="0"/>
    <cacheHierarchy uniqueName="[Table1  2].[Credit]" caption="Credit" attribute="1" defaultMemberUniqueName="[Table1  2].[Credit].[All]" allUniqueName="[Table1  2].[Credit].[All]" dimensionUniqueName="[Table1  2]" displayFolder="" count="0" memberValueDatatype="5" unbalanced="0"/>
    <cacheHierarchy uniqueName="[Table1  2].[Sub-category]" caption="Sub-category" attribute="1" defaultMemberUniqueName="[Table1  2].[Sub-category].[All]" allUniqueName="[Table1  2].[Sub-category].[All]" dimensionUniqueName="[Table1  2]" displayFolder="" count="0" memberValueDatatype="130" unbalanced="0"/>
    <cacheHierarchy uniqueName="[Table1  2].[Category]" caption="Category" attribute="1" defaultMemberUniqueName="[Table1  2].[Category].[All]" allUniqueName="[Table1  2].[Category].[All]" dimensionUniqueName="[Table1  2]" displayFolder="" count="0" memberValueDatatype="130" unbalanced="0"/>
    <cacheHierarchy uniqueName="[Table1  2].[Category Type]" caption="Category Type" attribute="1" defaultMemberUniqueName="[Table1  2].[Category Type].[All]" allUniqueName="[Table1  2].[Category Type].[All]" dimensionUniqueName="[Table1  2]" displayFolder="" count="0" memberValueDatatype="130" unbalanced="0"/>
    <cacheHierarchy uniqueName="[Table1  2].[Week Day]" caption="Week Day" attribute="1" defaultMemberUniqueName="[Table1  2].[Week Day].[All]" allUniqueName="[Table1  2].[Week Day].[All]" dimensionUniqueName="[Table1  2]" displayFolder="" count="0" memberValueDatatype="130" unbalanced="0"/>
    <cacheHierarchy uniqueName="[Table1  2].[Net Amount]" caption="Net Amount" attribute="1" defaultMemberUniqueName="[Table1  2].[Net Amount].[All]" allUniqueName="[Table1  2].[Net Amount].[All]" dimensionUniqueName="[Table1  2]" displayFolder="" count="0" memberValueDatatype="5" unbalanced="0"/>
    <cacheHierarchy uniqueName="[Table1 1].[Date]" caption="Date" attribute="1" time="1" defaultMemberUniqueName="[Table1 1].[Date].[All]" allUniqueName="[Table1 1].[Date].[All]" dimensionUniqueName="[Table1 1]" displayFolder="" count="0" memberValueDatatype="7" unbalanced="0"/>
    <cacheHierarchy uniqueName="[Table1 1].[Description]" caption="Description" attribute="1" defaultMemberUniqueName="[Table1 1].[Description].[All]" allUniqueName="[Table1 1].[Description].[All]" dimensionUniqueName="[Table1 1]" displayFolder="" count="0" memberValueDatatype="130" unbalanced="0"/>
    <cacheHierarchy uniqueName="[Table1 1].[Debit]" caption="Debit" attribute="1" defaultMemberUniqueName="[Table1 1].[Debit].[All]" allUniqueName="[Table1 1].[Debit].[All]" dimensionUniqueName="[Table1 1]" displayFolder="" count="0" memberValueDatatype="5" unbalanced="0"/>
    <cacheHierarchy uniqueName="[Table1 1].[Credit]" caption="Credit" attribute="1" defaultMemberUniqueName="[Table1 1].[Credit].[All]" allUniqueName="[Table1 1].[Credit].[All]" dimensionUniqueName="[Table1 1]" displayFolder="" count="0" memberValueDatatype="20" unbalanced="0"/>
    <cacheHierarchy uniqueName="[Table1 1].[Sub-category]" caption="Sub-category" attribute="1" defaultMemberUniqueName="[Table1 1].[Sub-category].[All]" allUniqueName="[Table1 1].[Sub-category].[All]" dimensionUniqueName="[Table1 1]" displayFolder="" count="0" memberValueDatatype="130" unbalanced="0"/>
    <cacheHierarchy uniqueName="[Table1 1].[Category]" caption="Category" attribute="1" defaultMemberUniqueName="[Table1 1].[Category].[All]" allUniqueName="[Table1 1].[Category].[All]" dimensionUniqueName="[Table1 1]" displayFolder="" count="0" memberValueDatatype="130" unbalanced="0"/>
    <cacheHierarchy uniqueName="[Table1 1].[Category Type]" caption="Category Type" attribute="1" defaultMemberUniqueName="[Table1 1].[Category Type].[All]" allUniqueName="[Table1 1].[Category Type].[All]" dimensionUniqueName="[Table1 1]" displayFolder="" count="0" memberValueDatatype="130" unbalanced="0"/>
    <cacheHierarchy uniqueName="[Table1 1].[Week Day]" caption="Week Day" attribute="1" defaultMemberUniqueName="[Table1 1].[Week Day].[All]" allUniqueName="[Table1 1].[Week Day].[All]" dimensionUniqueName="[Table1 1]" displayFolder="" count="0" memberValueDatatype="130" unbalanced="0"/>
    <cacheHierarchy uniqueName="[Table1 1].[Net Amount]" caption="Net Amount" attribute="1" defaultMemberUniqueName="[Table1 1].[Net Amount].[All]" allUniqueName="[Table1 1].[Net Amount].[All]" dimensionUniqueName="[Table1 1]" displayFolder="" count="0" memberValueDatatype="5" unbalanced="0"/>
    <cacheHierarchy uniqueName="[Measures].[__XL_Count Table1 1]" caption="__XL_Count Table1 1" measure="1" displayFolder="" measureGroup="Table1 1" count="0" hidden="1"/>
    <cacheHierarchy uniqueName="[Measures].[__XL_Count Table1  2]" caption="__XL_Count Table1  2" measure="1" displayFolder="" measureGroup="Table1  2" count="0" hidden="1"/>
    <cacheHierarchy uniqueName="[Measures].[__No measures defined]" caption="__No measures defined" measure="1" displayFolder="" count="0" hidden="1"/>
    <cacheHierarchy uniqueName="[Measures].[Sum of Credit]" caption="Sum of Credit" measure="1" displayFolder="" measureGroup="Table1 1" count="0" hidden="1">
      <extLst>
        <ext xmlns:x15="http://schemas.microsoft.com/office/spreadsheetml/2010/11/main" uri="{B97F6D7D-B522-45F9-BDA1-12C45D357490}">
          <x15:cacheHierarchy aggregatedColumn="14"/>
        </ext>
      </extLst>
    </cacheHierarchy>
    <cacheHierarchy uniqueName="[Measures].[Sum of Debit 2]" caption="Sum of Debit 2" measure="1" displayFolder="" measureGroup="Table1 1" count="0" hidden="1">
      <extLst>
        <ext xmlns:x15="http://schemas.microsoft.com/office/spreadsheetml/2010/11/main" uri="{B97F6D7D-B522-45F9-BDA1-12C45D357490}">
          <x15:cacheHierarchy aggregatedColumn="13"/>
        </ext>
      </extLst>
    </cacheHierarchy>
    <cacheHierarchy uniqueName="[Measures].[Max of Debit]" caption="Max of Debit" measure="1" displayFolder="" measureGroup="Table1 1" count="0" hidden="1">
      <extLst>
        <ext xmlns:x15="http://schemas.microsoft.com/office/spreadsheetml/2010/11/main" uri="{B97F6D7D-B522-45F9-BDA1-12C45D357490}">
          <x15:cacheHierarchy aggregatedColumn="13"/>
        </ext>
      </extLst>
    </cacheHierarchy>
    <cacheHierarchy uniqueName="[Measures].[Max of Credit]" caption="Max of Credit" measure="1" displayFolder="" measureGroup="Table1 1" count="0" hidden="1">
      <extLst>
        <ext xmlns:x15="http://schemas.microsoft.com/office/spreadsheetml/2010/11/main" uri="{B97F6D7D-B522-45F9-BDA1-12C45D357490}">
          <x15:cacheHierarchy aggregatedColumn="14"/>
        </ext>
      </extLst>
    </cacheHierarchy>
    <cacheHierarchy uniqueName="[Measures].[Sum of Credit 2]" caption="Sum of Credit 2" measure="1" displayFolder="" measureGroup="Table1  2" count="0" hidden="1">
      <extLst>
        <ext xmlns:x15="http://schemas.microsoft.com/office/spreadsheetml/2010/11/main" uri="{B97F6D7D-B522-45F9-BDA1-12C45D357490}">
          <x15:cacheHierarchy aggregatedColumn="5"/>
        </ext>
      </extLst>
    </cacheHierarchy>
    <cacheHierarchy uniqueName="[Measures].[Sum of Debit]" caption="Sum of Debit" measure="1" displayFolder="" measureGroup="Table1  2" count="0" hidden="1">
      <extLst>
        <ext xmlns:x15="http://schemas.microsoft.com/office/spreadsheetml/2010/11/main" uri="{B97F6D7D-B522-45F9-BDA1-12C45D357490}">
          <x15:cacheHierarchy aggregatedColumn="4"/>
        </ext>
      </extLst>
    </cacheHierarchy>
    <cacheHierarchy uniqueName="[Measures].[Max of Debit 2]" caption="Max of Debit 2" measure="1" displayFolder="" measureGroup="Table1  2" count="0" hidden="1">
      <extLst>
        <ext xmlns:x15="http://schemas.microsoft.com/office/spreadsheetml/2010/11/main" uri="{B97F6D7D-B522-45F9-BDA1-12C45D357490}">
          <x15:cacheHierarchy aggregatedColumn="4"/>
        </ext>
      </extLst>
    </cacheHierarchy>
    <cacheHierarchy uniqueName="[Measures].[Max of Credit 2]" caption="Max of Credit 2" measure="1" displayFolder="" measureGroup="Table1  2" count="0" hidden="1">
      <extLst>
        <ext xmlns:x15="http://schemas.microsoft.com/office/spreadsheetml/2010/11/main" uri="{B97F6D7D-B522-45F9-BDA1-12C45D357490}">
          <x15:cacheHierarchy aggregatedColumn="5"/>
        </ext>
      </extLst>
    </cacheHierarchy>
    <cacheHierarchy uniqueName="[Measures].[Sum of Net Amount]" caption="Sum of Net Amount" measure="1" displayFolder="" measureGroup="Table1  2"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136075274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50994F-DEA3-46BC-91A8-CC4DAFC2D1D5}" name="PivotTable2" cacheId="2" applyNumberFormats="0" applyBorderFormats="0" applyFontFormats="0" applyPatternFormats="0" applyAlignmentFormats="0" applyWidthHeightFormats="1" dataCaption="Values" tag="41c83c76-b90d-476a-bad5-802dd44166b8" updatedVersion="8" minRefreshableVersion="3" useAutoFormatting="1" subtotalHiddenItems="1" itemPrintTitles="1" createdVersion="8" indent="0" multipleFieldFilters="0">
  <location ref="F12:G18" firstHeaderRow="1" firstDataRow="1" firstDataCol="1" rowPageCount="1" colPageCount="1"/>
  <pivotFields count="4">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xis="axisPage" allDrilled="1" showAll="0" dataSourceSort="1" defaultAttributeDrillState="1">
      <items count="1">
        <item t="default"/>
      </items>
    </pivotField>
    <pivotField dataField="1" showAll="0"/>
    <pivotField allDrilled="1" showAll="0" dataSourceSort="1" defaultAttributeDrillState="1"/>
  </pivotFields>
  <rowFields count="1">
    <field x="0"/>
  </rowFields>
  <rowItems count="6">
    <i>
      <x v="4"/>
    </i>
    <i>
      <x v="3"/>
    </i>
    <i>
      <x v="1"/>
    </i>
    <i>
      <x v="2"/>
    </i>
    <i>
      <x/>
    </i>
    <i t="grand">
      <x/>
    </i>
  </rowItems>
  <colItems count="1">
    <i/>
  </colItems>
  <pageFields count="1">
    <pageField fld="1" hier="8" name="[Table1  2].[Category Type].&amp;[Expense]" cap="Expense"/>
  </pageFields>
  <dataFields count="1">
    <dataField name="Sum of Debit" fld="2" baseField="0" baseItem="0" numFmtId="166"/>
  </dataFields>
  <formats count="1">
    <format dxfId="0">
      <pivotArea outline="0" collapsedLevelsAreSubtotals="1" fieldPosition="0"/>
    </format>
  </formats>
  <pivotHierarchies count="3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8">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2]"/>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2EA8E7-6DFA-4350-8EB1-884AE60DDAEE}" name="PivotTable3" cacheId="3"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location ref="I9:J10" firstHeaderRow="0" firstDataRow="1" firstDataCol="0"/>
  <pivotFields count="3">
    <pivotField dataField="1" showAll="0"/>
    <pivotField dataField="1" showAll="0"/>
    <pivotField allDrilled="1" showAll="0" dataSourceSort="1" defaultAttributeDrillState="1"/>
  </pivotFields>
  <rowItems count="1">
    <i/>
  </rowItems>
  <colFields count="1">
    <field x="-2"/>
  </colFields>
  <colItems count="2">
    <i>
      <x/>
    </i>
    <i i="1">
      <x v="1"/>
    </i>
  </colItems>
  <dataFields count="2">
    <dataField name="Max of Debit" fld="0" subtotal="max" baseField="0" baseItem="0"/>
    <dataField name="Max of Credit" fld="1" subtotal="max" baseField="0" baseItem="0"/>
  </dataFields>
  <formats count="1">
    <format dxfId="1">
      <pivotArea outline="0" collapsedLevelsAreSubtotals="1" fieldPosition="0"/>
    </format>
  </formats>
  <pivotHierarchies count="3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Max of Debit"/>
    <pivotHierarchy dragToData="1" caption="Max of Credit"/>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2]"/>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C2F382-15E8-4AFC-87C4-193C2DE65A1D}" name="PivotTable4" cacheId="0" applyNumberFormats="0" applyBorderFormats="0" applyFontFormats="0" applyPatternFormats="0" applyAlignmentFormats="0" applyWidthHeightFormats="1" dataCaption="Values" tag="52b918e3-d4d7-47ef-a3bc-392522a233ce" updatedVersion="8" minRefreshableVersion="3" useAutoFormatting="1" subtotalHiddenItems="1" itemPrintTitles="1" createdVersion="8" indent="0" multipleFieldFilters="0" chartFormat="19">
  <location ref="I16:K27" firstHeaderRow="0" firstDataRow="1" firstDataCol="1"/>
  <pivotFields count="3">
    <pivotField dataField="1" showAll="0"/>
    <pivotField dataField="1" showAll="0"/>
    <pivotField axis="axisRow" allDrilled="1" showAll="0" sortType="ascending" defaultAttributeDrillState="1">
      <items count="11">
        <item x="0"/>
        <item x="1"/>
        <item x="2"/>
        <item x="3"/>
        <item x="4"/>
        <item x="5"/>
        <item x="6"/>
        <item x="7"/>
        <item x="8"/>
        <item x="9"/>
        <item t="default"/>
      </items>
    </pivotField>
  </pivotFields>
  <rowFields count="1">
    <field x="2"/>
  </rowFields>
  <rowItems count="11">
    <i>
      <x/>
    </i>
    <i>
      <x v="1"/>
    </i>
    <i>
      <x v="2"/>
    </i>
    <i>
      <x v="3"/>
    </i>
    <i>
      <x v="4"/>
    </i>
    <i>
      <x v="5"/>
    </i>
    <i>
      <x v="6"/>
    </i>
    <i>
      <x v="7"/>
    </i>
    <i>
      <x v="8"/>
    </i>
    <i>
      <x v="9"/>
    </i>
    <i t="grand">
      <x/>
    </i>
  </rowItems>
  <colFields count="1">
    <field x="-2"/>
  </colFields>
  <colItems count="2">
    <i>
      <x/>
    </i>
    <i i="1">
      <x v="1"/>
    </i>
  </colItems>
  <dataFields count="2">
    <dataField name="Sum of Credit" fld="0" baseField="0" baseItem="0" numFmtId="168"/>
    <dataField name="Sum of Debit" fld="1" baseField="0" baseItem="0" numFmtId="168"/>
  </dataFields>
  <formats count="3">
    <format dxfId="4">
      <pivotArea outline="0" collapsedLevelsAreSubtotals="1" fieldPosition="0"/>
    </format>
    <format dxfId="3">
      <pivotArea outline="0" fieldPosition="0">
        <references count="1">
          <reference field="4294967294" count="1">
            <x v="0"/>
          </reference>
        </references>
      </pivotArea>
    </format>
    <format dxfId="2">
      <pivotArea outline="0" fieldPosition="0">
        <references count="1">
          <reference field="4294967294" count="1">
            <x v="1"/>
          </reference>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Hierarchies count="3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2]"/>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505F60-AE06-4358-8070-4FB5BC4B2DBE}" name="PivotTable8" cacheId="7"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8">
  <location ref="E23:F34" firstHeaderRow="1" firstDataRow="1" firstDataCol="1"/>
  <pivotFields count="3">
    <pivotField axis="axisRow" allDrilled="1" showAll="0" dataSourceSort="1" defaultAttributeDrillState="1">
      <items count="11">
        <item x="0"/>
        <item x="1"/>
        <item x="2"/>
        <item x="3"/>
        <item x="4"/>
        <item x="5"/>
        <item x="6"/>
        <item x="7"/>
        <item x="8"/>
        <item x="9"/>
        <item t="default"/>
      </items>
    </pivotField>
    <pivotField dataField="1" showAll="0"/>
    <pivotField allDrilled="1" showAll="0" dataSourceSort="1" defaultAttributeDrillState="1"/>
  </pivotFields>
  <rowFields count="1">
    <field x="0"/>
  </rowFields>
  <rowItems count="11">
    <i>
      <x/>
    </i>
    <i>
      <x v="1"/>
    </i>
    <i>
      <x v="2"/>
    </i>
    <i>
      <x v="3"/>
    </i>
    <i>
      <x v="4"/>
    </i>
    <i>
      <x v="5"/>
    </i>
    <i>
      <x v="6"/>
    </i>
    <i>
      <x v="7"/>
    </i>
    <i>
      <x v="8"/>
    </i>
    <i>
      <x v="9"/>
    </i>
    <i t="grand">
      <x/>
    </i>
  </rowItems>
  <colItems count="1">
    <i/>
  </colItems>
  <dataFields count="1">
    <dataField name="Sum of Credit" fld="1" baseField="0" baseItem="0"/>
  </dataFields>
  <chartFormats count="1">
    <chartFormat chart="7"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2]"/>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60BBF2-6C28-4806-8B15-261A18AEED8B}" name="PivotTable7" cacheId="5"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5">
  <location ref="M16:O24" firstHeaderRow="0" firstDataRow="1" firstDataCol="1"/>
  <pivotFields count="4">
    <pivotField dataField="1" showAll="0"/>
    <pivotField dataField="1" showAll="0"/>
    <pivotField axis="axisRow" allDrilled="1" showAll="0" dataSourceSort="1" defaultAttributeDrillState="1">
      <items count="8">
        <item x="0"/>
        <item x="1"/>
        <item x="2"/>
        <item x="3"/>
        <item x="4"/>
        <item x="5"/>
        <item x="6"/>
        <item t="default"/>
      </items>
    </pivotField>
    <pivotField allDrilled="1" showAll="0" dataSourceSort="1" defaultAttributeDrillState="1"/>
  </pivotFields>
  <rowFields count="1">
    <field x="2"/>
  </rowFields>
  <rowItems count="8">
    <i>
      <x/>
    </i>
    <i>
      <x v="1"/>
    </i>
    <i>
      <x v="2"/>
    </i>
    <i>
      <x v="3"/>
    </i>
    <i>
      <x v="4"/>
    </i>
    <i>
      <x v="5"/>
    </i>
    <i>
      <x v="6"/>
    </i>
    <i t="grand">
      <x/>
    </i>
  </rowItems>
  <colFields count="1">
    <field x="-2"/>
  </colFields>
  <colItems count="2">
    <i>
      <x/>
    </i>
    <i i="1">
      <x v="1"/>
    </i>
  </colItems>
  <dataFields count="2">
    <dataField name="Sum of Credit" fld="0" baseField="2" baseItem="0" numFmtId="168"/>
    <dataField name="Sum of Debit" fld="1" baseField="2" baseItem="0" numFmtId="168"/>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Hierarchies count="3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2]"/>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4F668FB-AC5F-4176-958F-33CCB1FF121A}"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9">
  <location ref="C12:D16" firstHeaderRow="1" firstDataRow="1" firstDataCol="1" rowPageCount="1" colPageCount="1"/>
  <pivotFields count="4">
    <pivotField axis="axisRow" allDrilled="1" showAll="0" dataSourceSort="1" defaultAttributeDrillState="1">
      <items count="4">
        <item x="0"/>
        <item x="1"/>
        <item x="2"/>
        <item t="default"/>
      </items>
    </pivotField>
    <pivotField axis="axisPage" allDrilled="1" showAll="0" dataSourceSort="1" defaultAttributeDrillState="1">
      <items count="1">
        <item t="default"/>
      </items>
    </pivotField>
    <pivotField dataField="1" showAll="0"/>
    <pivotField allDrilled="1" showAll="0" dataSourceSort="1" defaultAttributeDrillState="1"/>
  </pivotFields>
  <rowFields count="1">
    <field x="0"/>
  </rowFields>
  <rowItems count="4">
    <i>
      <x/>
    </i>
    <i>
      <x v="1"/>
    </i>
    <i>
      <x v="2"/>
    </i>
    <i t="grand">
      <x/>
    </i>
  </rowItems>
  <colItems count="1">
    <i/>
  </colItems>
  <pageFields count="1">
    <pageField fld="1" hier="8" name="[Table1  2].[Category Type].&amp;[Income]" cap="Income"/>
  </pageFields>
  <dataFields count="1">
    <dataField name="Sum of Credit" fld="2" baseField="0" baseItem="0" numFmtId="167"/>
  </dataFields>
  <formats count="1">
    <format dxfId="5">
      <pivotArea outline="0" collapsedLevelsAreSubtotals="1" fieldPosition="0"/>
    </format>
  </formats>
  <chartFormats count="4">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0" count="1" selected="0">
            <x v="0"/>
          </reference>
        </references>
      </pivotArea>
    </chartFormat>
    <chartFormat chart="8" format="11">
      <pivotArea type="data" outline="0" fieldPosition="0">
        <references count="2">
          <reference field="4294967294" count="1" selected="0">
            <x v="0"/>
          </reference>
          <reference field="0" count="1" selected="0">
            <x v="2"/>
          </reference>
        </references>
      </pivotArea>
    </chartFormat>
    <chartFormat chart="8" format="12">
      <pivotArea type="data" outline="0" fieldPosition="0">
        <references count="2">
          <reference field="4294967294" count="1" selected="0">
            <x v="0"/>
          </reference>
          <reference field="0" count="1" selected="0">
            <x v="1"/>
          </reference>
        </references>
      </pivotArea>
    </chartFormat>
  </chartFormats>
  <pivotHierarchies count="3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2]"/>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8071341-F2A0-4ACF-B778-4B901CAEF50C}" name="PivotTable5" cacheId="6"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5">
  <location ref="B23:C34" firstHeaderRow="1" firstDataRow="1" firstDataCol="1"/>
  <pivotFields count="3">
    <pivotField axis="axisRow" allDrilled="1" showAll="0" dataSourceSort="1" defaultAttributeDrillState="1">
      <items count="11">
        <item x="0"/>
        <item x="1"/>
        <item x="2"/>
        <item x="3"/>
        <item x="4"/>
        <item x="5"/>
        <item x="6"/>
        <item x="7"/>
        <item x="8"/>
        <item x="9"/>
        <item t="default"/>
      </items>
    </pivotField>
    <pivotField dataField="1" showAll="0"/>
    <pivotField allDrilled="1" showAll="0" dataSourceSort="1" defaultAttributeDrillState="1"/>
  </pivotFields>
  <rowFields count="1">
    <field x="0"/>
  </rowFields>
  <rowItems count="11">
    <i>
      <x/>
    </i>
    <i>
      <x v="1"/>
    </i>
    <i>
      <x v="2"/>
    </i>
    <i>
      <x v="3"/>
    </i>
    <i>
      <x v="4"/>
    </i>
    <i>
      <x v="5"/>
    </i>
    <i>
      <x v="6"/>
    </i>
    <i>
      <x v="7"/>
    </i>
    <i>
      <x v="8"/>
    </i>
    <i>
      <x v="9"/>
    </i>
    <i t="grand">
      <x/>
    </i>
  </rowItems>
  <colItems count="1">
    <i/>
  </colItems>
  <dataFields count="1">
    <dataField name="Sum of Debit"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2]"/>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71386C4-392F-489E-A89C-136C331822CF}" name="PivotTable6" cacheId="4"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location ref="B19:D20" firstHeaderRow="0" firstDataRow="1" firstDataCol="0"/>
  <pivotFields count="4">
    <pivotField dataField="1" showAll="0"/>
    <pivotField dataField="1" showAll="0"/>
    <pivotField dataField="1" showAll="0"/>
    <pivotField allDrilled="1" showAll="0" dataSourceSort="1" defaultAttributeDrillState="1"/>
  </pivotFields>
  <rowItems count="1">
    <i/>
  </rowItems>
  <colFields count="1">
    <field x="-2"/>
  </colFields>
  <colItems count="3">
    <i>
      <x/>
    </i>
    <i i="1">
      <x v="1"/>
    </i>
    <i i="2">
      <x v="2"/>
    </i>
  </colItems>
  <dataFields count="3">
    <dataField name="SPENDING" fld="0" baseField="0" baseItem="1"/>
    <dataField name="INCOME" fld="1" baseField="0" baseItem="1"/>
    <dataField name="BALANCE" fld="2" baseField="0" baseItem="2"/>
  </dataFields>
  <formats count="1">
    <format dxfId="6">
      <pivotArea outline="0" collapsedLevelsAreSubtotals="1" fieldPosition="0"/>
    </format>
  </formats>
  <pivotHierarchies count="3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INCOME"/>
    <pivotHierarchy dragToData="1" caption="SPENDING"/>
    <pivotHierarchy dragToData="1"/>
    <pivotHierarchy dragToData="1"/>
    <pivotHierarchy dragToData="1" caption="BALANCE"/>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2]"/>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80EB4023-DBB0-4517-8830-41B12F582443}" sourceName="[Table1  2].[Month_Name]">
  <pivotTables>
    <pivotTable tabId="7" name="PivotTable4"/>
    <pivotTable tabId="7" name="PivotTable1"/>
    <pivotTable tabId="7" name="PivotTable2"/>
    <pivotTable tabId="7" name="PivotTable3"/>
    <pivotTable tabId="7" name="PivotTable6"/>
    <pivotTable tabId="7" name="PivotTable7"/>
    <pivotTable tabId="7" name="PivotTable5"/>
    <pivotTable tabId="7" name="PivotTable8"/>
  </pivotTables>
  <data>
    <olap pivotCacheId="1360752746">
      <levels count="2">
        <level uniqueName="[Table1  2].[Month_Name].[(All)]" sourceCaption="(All)" count="0"/>
        <level uniqueName="[Table1  2].[Month_Name].[Month_Name]" sourceCaption="Month_Name" count="10">
          <ranges>
            <range startItem="0">
              <i n="[Table1  2].[Month_Name].&amp;[Jan]" c="Jan"/>
              <i n="[Table1  2].[Month_Name].&amp;[Feb]" c="Feb"/>
              <i n="[Table1  2].[Month_Name].&amp;[Mar]" c="Mar"/>
              <i n="[Table1  2].[Month_Name].&amp;[Apr]" c="Apr"/>
              <i n="[Table1  2].[Month_Name].&amp;[May]" c="May"/>
              <i n="[Table1  2].[Month_Name].&amp;[Jun]" c="Jun"/>
              <i n="[Table1  2].[Month_Name].&amp;[Jul]" c="Jul"/>
              <i n="[Table1  2].[Month_Name].&amp;[Aug]" c="Aug"/>
              <i n="[Table1  2].[Month_Name].&amp;[Sep]" c="Sep"/>
              <i n="[Table1  2].[Month_Name].&amp;[Oct]" c="Oct"/>
            </range>
          </ranges>
        </level>
      </levels>
      <selections count="1">
        <selection n="[Table1  2].[Month_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_Name" xr10:uid="{D34F49BB-08BC-4F63-9BF5-87CB2E868F6C}" cache="Slicer_Month_Name" caption="Month_Name" showCaption="0" level="1" rowHeight="32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E01864-7C1F-46BD-AC08-9B5A54949B85}" name="Table1" displayName="Table1" ref="A1:I487" totalsRowShown="0">
  <autoFilter ref="A1:I487" xr:uid="{F5E01864-7C1F-46BD-AC08-9B5A54949B85}"/>
  <tableColumns count="9">
    <tableColumn id="1" xr3:uid="{77537EBA-F0D9-401B-8519-443523647CC6}" name="Date" dataDxfId="11"/>
    <tableColumn id="2" xr3:uid="{E422E586-4620-47BE-991A-06E97BC96875}" name="Description"/>
    <tableColumn id="3" xr3:uid="{47CC51B4-966A-4A4A-A6D7-D29781C27F4D}" name="Debit" dataDxfId="10"/>
    <tableColumn id="4" xr3:uid="{58F667D0-C81A-4A56-B345-BBBFDD2D8CBC}" name="Credit" dataDxfId="9"/>
    <tableColumn id="5" xr3:uid="{904A20BD-2B3A-4A82-A479-02D2B0A8EDC6}" name="Sub-category"/>
    <tableColumn id="6" xr3:uid="{1884C13B-2BA2-458A-A649-E1AF570D9906}" name="Category"/>
    <tableColumn id="7" xr3:uid="{972B6B52-3B2F-43F7-8017-FA85D821BE69}" name="Category Type"/>
    <tableColumn id="9" xr3:uid="{CDE6552D-799B-4EA7-8FE3-52611A9C5105}" name="Week Day" dataDxfId="8">
      <calculatedColumnFormula>TEXT(Table1[[#This Row],[Date]],"ddd")</calculatedColumnFormula>
    </tableColumn>
    <tableColumn id="10" xr3:uid="{868E919D-5A6E-4EF6-A491-0111F384666C}" name="Net Amount" dataDxfId="7">
      <calculatedColumnFormula>Table1[[#This Row],[Credit]]-Table1[[#This Row],[Debit]]</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975A0-72B7-444B-AF36-E14FDA155B79}">
  <dimension ref="A1:I487"/>
  <sheetViews>
    <sheetView zoomScale="67" workbookViewId="0"/>
  </sheetViews>
  <sheetFormatPr defaultRowHeight="14.4" x14ac:dyDescent="0.3"/>
  <cols>
    <col min="1" max="1" width="13.44140625" customWidth="1"/>
    <col min="2" max="2" width="20.5546875" bestFit="1" customWidth="1"/>
    <col min="3" max="3" width="13.5546875" customWidth="1"/>
    <col min="4" max="4" width="10.6640625" customWidth="1"/>
    <col min="5" max="5" width="18" customWidth="1"/>
    <col min="6" max="6" width="14.109375" customWidth="1"/>
    <col min="7" max="7" width="15.6640625" customWidth="1"/>
    <col min="8" max="8" width="17.109375" bestFit="1" customWidth="1"/>
    <col min="9" max="9" width="12.33203125" bestFit="1" customWidth="1"/>
    <col min="10" max="10" width="14.109375" bestFit="1" customWidth="1"/>
  </cols>
  <sheetData>
    <row r="1" spans="1:9" x14ac:dyDescent="0.3">
      <c r="A1" t="s">
        <v>0</v>
      </c>
      <c r="B1" t="s">
        <v>1</v>
      </c>
      <c r="C1" t="s">
        <v>2</v>
      </c>
      <c r="D1" t="s">
        <v>3</v>
      </c>
      <c r="E1" t="s">
        <v>4</v>
      </c>
      <c r="F1" t="s">
        <v>5</v>
      </c>
      <c r="G1" t="s">
        <v>6</v>
      </c>
      <c r="H1" t="s">
        <v>7</v>
      </c>
      <c r="I1" t="s">
        <v>8</v>
      </c>
    </row>
    <row r="2" spans="1:9" x14ac:dyDescent="0.3">
      <c r="A2" s="1">
        <v>44200</v>
      </c>
      <c r="B2" t="s">
        <v>9</v>
      </c>
      <c r="C2" s="2"/>
      <c r="D2" s="2">
        <v>5000</v>
      </c>
      <c r="E2" t="s">
        <v>10</v>
      </c>
      <c r="F2" t="s">
        <v>11</v>
      </c>
      <c r="G2" t="s">
        <v>12</v>
      </c>
      <c r="H2" t="str">
        <f>TEXT(Table1[[#This Row],[Date]],"ddd")</f>
        <v>Mon</v>
      </c>
      <c r="I2" s="2">
        <f>Table1[[#This Row],[Credit]]-Table1[[#This Row],[Debit]]</f>
        <v>5000</v>
      </c>
    </row>
    <row r="3" spans="1:9" x14ac:dyDescent="0.3">
      <c r="A3" s="1">
        <v>44200</v>
      </c>
      <c r="B3" t="s">
        <v>13</v>
      </c>
      <c r="C3" s="2">
        <v>5</v>
      </c>
      <c r="D3" s="2"/>
      <c r="E3" t="s">
        <v>14</v>
      </c>
      <c r="F3" t="s">
        <v>15</v>
      </c>
      <c r="G3" t="s">
        <v>16</v>
      </c>
      <c r="H3" t="str">
        <f>TEXT(Table1[[#This Row],[Date]],"ddd")</f>
        <v>Mon</v>
      </c>
      <c r="I3" s="2">
        <f>Table1[[#This Row],[Credit]]-Table1[[#This Row],[Debit]]</f>
        <v>-5</v>
      </c>
    </row>
    <row r="4" spans="1:9" x14ac:dyDescent="0.3">
      <c r="A4" s="1">
        <v>44201</v>
      </c>
      <c r="B4" t="s">
        <v>17</v>
      </c>
      <c r="C4" s="2">
        <v>900</v>
      </c>
      <c r="D4" s="2"/>
      <c r="E4" t="s">
        <v>18</v>
      </c>
      <c r="F4" t="s">
        <v>19</v>
      </c>
      <c r="G4" t="s">
        <v>16</v>
      </c>
      <c r="H4" t="str">
        <f>TEXT(Table1[[#This Row],[Date]],"ddd")</f>
        <v>Tue</v>
      </c>
      <c r="I4" s="2">
        <f>Table1[[#This Row],[Credit]]-Table1[[#This Row],[Debit]]</f>
        <v>-900</v>
      </c>
    </row>
    <row r="5" spans="1:9" x14ac:dyDescent="0.3">
      <c r="A5" s="1">
        <v>44201</v>
      </c>
      <c r="B5" t="s">
        <v>20</v>
      </c>
      <c r="C5" s="2">
        <v>150</v>
      </c>
      <c r="D5" s="2"/>
      <c r="E5" t="s">
        <v>21</v>
      </c>
      <c r="F5" t="s">
        <v>22</v>
      </c>
      <c r="G5" t="s">
        <v>16</v>
      </c>
      <c r="H5" t="str">
        <f>TEXT(Table1[[#This Row],[Date]],"ddd")</f>
        <v>Tue</v>
      </c>
      <c r="I5" s="2">
        <f>Table1[[#This Row],[Credit]]-Table1[[#This Row],[Debit]]</f>
        <v>-150</v>
      </c>
    </row>
    <row r="6" spans="1:9" x14ac:dyDescent="0.3">
      <c r="A6" s="1">
        <v>44201</v>
      </c>
      <c r="B6" t="s">
        <v>13</v>
      </c>
      <c r="C6" s="2">
        <v>5</v>
      </c>
      <c r="D6" s="2"/>
      <c r="E6" t="s">
        <v>14</v>
      </c>
      <c r="F6" t="s">
        <v>15</v>
      </c>
      <c r="G6" t="s">
        <v>16</v>
      </c>
      <c r="H6" t="str">
        <f>TEXT(Table1[[#This Row],[Date]],"ddd")</f>
        <v>Tue</v>
      </c>
      <c r="I6" s="2">
        <f>Table1[[#This Row],[Credit]]-Table1[[#This Row],[Debit]]</f>
        <v>-5</v>
      </c>
    </row>
    <row r="7" spans="1:9" x14ac:dyDescent="0.3">
      <c r="A7" s="1">
        <v>44202</v>
      </c>
      <c r="B7" t="s">
        <v>13</v>
      </c>
      <c r="C7" s="2">
        <v>5</v>
      </c>
      <c r="D7" s="2"/>
      <c r="E7" t="s">
        <v>14</v>
      </c>
      <c r="F7" t="s">
        <v>15</v>
      </c>
      <c r="G7" t="s">
        <v>16</v>
      </c>
      <c r="H7" t="str">
        <f>TEXT(Table1[[#This Row],[Date]],"ddd")</f>
        <v>Wed</v>
      </c>
      <c r="I7" s="2">
        <f>Table1[[#This Row],[Credit]]-Table1[[#This Row],[Debit]]</f>
        <v>-5</v>
      </c>
    </row>
    <row r="8" spans="1:9" x14ac:dyDescent="0.3">
      <c r="A8" s="1">
        <v>44203</v>
      </c>
      <c r="B8" t="s">
        <v>13</v>
      </c>
      <c r="C8" s="2">
        <v>5</v>
      </c>
      <c r="D8" s="2"/>
      <c r="E8" t="s">
        <v>14</v>
      </c>
      <c r="F8" t="s">
        <v>15</v>
      </c>
      <c r="G8" t="s">
        <v>16</v>
      </c>
      <c r="H8" t="str">
        <f>TEXT(Table1[[#This Row],[Date]],"ddd")</f>
        <v>Thu</v>
      </c>
      <c r="I8" s="2">
        <f>Table1[[#This Row],[Credit]]-Table1[[#This Row],[Debit]]</f>
        <v>-5</v>
      </c>
    </row>
    <row r="9" spans="1:9" x14ac:dyDescent="0.3">
      <c r="A9" s="1">
        <v>44204</v>
      </c>
      <c r="B9" t="s">
        <v>13</v>
      </c>
      <c r="C9" s="2">
        <v>5</v>
      </c>
      <c r="D9" s="2"/>
      <c r="E9" t="s">
        <v>14</v>
      </c>
      <c r="F9" t="s">
        <v>15</v>
      </c>
      <c r="G9" t="s">
        <v>16</v>
      </c>
      <c r="H9" t="str">
        <f>TEXT(Table1[[#This Row],[Date]],"ddd")</f>
        <v>Fri</v>
      </c>
      <c r="I9" s="2">
        <f>Table1[[#This Row],[Credit]]-Table1[[#This Row],[Debit]]</f>
        <v>-5</v>
      </c>
    </row>
    <row r="10" spans="1:9" x14ac:dyDescent="0.3">
      <c r="A10" s="1">
        <v>44204</v>
      </c>
      <c r="B10" t="s">
        <v>23</v>
      </c>
      <c r="C10" s="2">
        <v>155</v>
      </c>
      <c r="D10" s="2"/>
      <c r="E10" t="s">
        <v>24</v>
      </c>
      <c r="F10" t="s">
        <v>19</v>
      </c>
      <c r="G10" t="s">
        <v>16</v>
      </c>
      <c r="H10" t="str">
        <f>TEXT(Table1[[#This Row],[Date]],"ddd")</f>
        <v>Fri</v>
      </c>
      <c r="I10" s="2">
        <f>Table1[[#This Row],[Credit]]-Table1[[#This Row],[Debit]]</f>
        <v>-155</v>
      </c>
    </row>
    <row r="11" spans="1:9" x14ac:dyDescent="0.3">
      <c r="A11" s="1">
        <v>44207</v>
      </c>
      <c r="B11" t="s">
        <v>25</v>
      </c>
      <c r="C11" s="2">
        <v>50</v>
      </c>
      <c r="D11" s="2"/>
      <c r="E11" t="s">
        <v>26</v>
      </c>
      <c r="F11" t="s">
        <v>19</v>
      </c>
      <c r="G11" t="s">
        <v>16</v>
      </c>
      <c r="H11" t="str">
        <f>TEXT(Table1[[#This Row],[Date]],"ddd")</f>
        <v>Mon</v>
      </c>
      <c r="I11" s="2">
        <f>Table1[[#This Row],[Credit]]-Table1[[#This Row],[Debit]]</f>
        <v>-50</v>
      </c>
    </row>
    <row r="12" spans="1:9" x14ac:dyDescent="0.3">
      <c r="A12" s="1">
        <v>44207</v>
      </c>
      <c r="B12" t="s">
        <v>13</v>
      </c>
      <c r="C12" s="2">
        <v>5</v>
      </c>
      <c r="D12" s="2"/>
      <c r="E12" t="s">
        <v>14</v>
      </c>
      <c r="F12" t="s">
        <v>15</v>
      </c>
      <c r="G12" t="s">
        <v>16</v>
      </c>
      <c r="H12" t="str">
        <f>TEXT(Table1[[#This Row],[Date]],"ddd")</f>
        <v>Mon</v>
      </c>
      <c r="I12" s="2">
        <f>Table1[[#This Row],[Credit]]-Table1[[#This Row],[Debit]]</f>
        <v>-5</v>
      </c>
    </row>
    <row r="13" spans="1:9" x14ac:dyDescent="0.3">
      <c r="A13" s="1">
        <v>44208</v>
      </c>
      <c r="B13" t="s">
        <v>13</v>
      </c>
      <c r="C13" s="2">
        <v>5</v>
      </c>
      <c r="D13" s="2"/>
      <c r="E13" t="s">
        <v>14</v>
      </c>
      <c r="F13" t="s">
        <v>15</v>
      </c>
      <c r="G13" t="s">
        <v>16</v>
      </c>
      <c r="H13" t="str">
        <f>TEXT(Table1[[#This Row],[Date]],"ddd")</f>
        <v>Tue</v>
      </c>
      <c r="I13" s="2">
        <f>Table1[[#This Row],[Credit]]-Table1[[#This Row],[Debit]]</f>
        <v>-5</v>
      </c>
    </row>
    <row r="14" spans="1:9" x14ac:dyDescent="0.3">
      <c r="A14" s="1">
        <v>44209</v>
      </c>
      <c r="B14" t="s">
        <v>27</v>
      </c>
      <c r="C14" s="2">
        <v>77</v>
      </c>
      <c r="D14" s="2"/>
      <c r="E14" t="s">
        <v>14</v>
      </c>
      <c r="F14" t="s">
        <v>15</v>
      </c>
      <c r="G14" t="s">
        <v>16</v>
      </c>
      <c r="H14" t="str">
        <f>TEXT(Table1[[#This Row],[Date]],"ddd")</f>
        <v>Wed</v>
      </c>
      <c r="I14" s="2">
        <f>Table1[[#This Row],[Credit]]-Table1[[#This Row],[Debit]]</f>
        <v>-77</v>
      </c>
    </row>
    <row r="15" spans="1:9" x14ac:dyDescent="0.3">
      <c r="A15" s="1">
        <v>44209</v>
      </c>
      <c r="B15" t="s">
        <v>13</v>
      </c>
      <c r="C15" s="2">
        <v>5</v>
      </c>
      <c r="D15" s="2"/>
      <c r="E15" t="s">
        <v>14</v>
      </c>
      <c r="F15" t="s">
        <v>15</v>
      </c>
      <c r="G15" t="s">
        <v>16</v>
      </c>
      <c r="H15" t="str">
        <f>TEXT(Table1[[#This Row],[Date]],"ddd")</f>
        <v>Wed</v>
      </c>
      <c r="I15" s="2">
        <f>Table1[[#This Row],[Credit]]-Table1[[#This Row],[Debit]]</f>
        <v>-5</v>
      </c>
    </row>
    <row r="16" spans="1:9" x14ac:dyDescent="0.3">
      <c r="A16" s="1">
        <v>44210</v>
      </c>
      <c r="B16" t="s">
        <v>13</v>
      </c>
      <c r="C16" s="2">
        <v>5</v>
      </c>
      <c r="D16" s="2"/>
      <c r="E16" t="s">
        <v>14</v>
      </c>
      <c r="F16" t="s">
        <v>15</v>
      </c>
      <c r="G16" t="s">
        <v>16</v>
      </c>
      <c r="H16" t="str">
        <f>TEXT(Table1[[#This Row],[Date]],"ddd")</f>
        <v>Thu</v>
      </c>
      <c r="I16" s="2">
        <f>Table1[[#This Row],[Credit]]-Table1[[#This Row],[Debit]]</f>
        <v>-5</v>
      </c>
    </row>
    <row r="17" spans="1:9" x14ac:dyDescent="0.3">
      <c r="A17" s="1">
        <v>44211</v>
      </c>
      <c r="B17" t="s">
        <v>23</v>
      </c>
      <c r="C17" s="2">
        <v>135</v>
      </c>
      <c r="D17" s="2"/>
      <c r="E17" t="s">
        <v>24</v>
      </c>
      <c r="F17" t="s">
        <v>19</v>
      </c>
      <c r="G17" t="s">
        <v>16</v>
      </c>
      <c r="H17" t="str">
        <f>TEXT(Table1[[#This Row],[Date]],"ddd")</f>
        <v>Fri</v>
      </c>
      <c r="I17" s="2">
        <f>Table1[[#This Row],[Credit]]-Table1[[#This Row],[Debit]]</f>
        <v>-135</v>
      </c>
    </row>
    <row r="18" spans="1:9" x14ac:dyDescent="0.3">
      <c r="A18" s="1">
        <v>44211</v>
      </c>
      <c r="B18" t="s">
        <v>13</v>
      </c>
      <c r="C18" s="2">
        <v>5</v>
      </c>
      <c r="D18" s="2"/>
      <c r="E18" t="s">
        <v>14</v>
      </c>
      <c r="F18" t="s">
        <v>15</v>
      </c>
      <c r="G18" t="s">
        <v>16</v>
      </c>
      <c r="H18" t="str">
        <f>TEXT(Table1[[#This Row],[Date]],"ddd")</f>
        <v>Fri</v>
      </c>
      <c r="I18" s="2">
        <f>Table1[[#This Row],[Credit]]-Table1[[#This Row],[Debit]]</f>
        <v>-5</v>
      </c>
    </row>
    <row r="19" spans="1:9" x14ac:dyDescent="0.3">
      <c r="A19" s="1">
        <v>44212</v>
      </c>
      <c r="B19" t="s">
        <v>13</v>
      </c>
      <c r="C19" s="2">
        <v>5</v>
      </c>
      <c r="D19" s="2"/>
      <c r="E19" t="s">
        <v>14</v>
      </c>
      <c r="F19" t="s">
        <v>15</v>
      </c>
      <c r="G19" t="s">
        <v>16</v>
      </c>
      <c r="H19" t="str">
        <f>TEXT(Table1[[#This Row],[Date]],"ddd")</f>
        <v>Sat</v>
      </c>
      <c r="I19" s="2">
        <f>Table1[[#This Row],[Credit]]-Table1[[#This Row],[Debit]]</f>
        <v>-5</v>
      </c>
    </row>
    <row r="20" spans="1:9" x14ac:dyDescent="0.3">
      <c r="A20" s="1">
        <v>44212</v>
      </c>
      <c r="B20" t="s">
        <v>28</v>
      </c>
      <c r="C20" s="2">
        <v>40</v>
      </c>
      <c r="D20" s="2"/>
      <c r="E20" t="s">
        <v>29</v>
      </c>
      <c r="F20" t="s">
        <v>30</v>
      </c>
      <c r="G20" t="s">
        <v>16</v>
      </c>
      <c r="H20" t="str">
        <f>TEXT(Table1[[#This Row],[Date]],"ddd")</f>
        <v>Sat</v>
      </c>
      <c r="I20" s="2">
        <f>Table1[[#This Row],[Credit]]-Table1[[#This Row],[Debit]]</f>
        <v>-40</v>
      </c>
    </row>
    <row r="21" spans="1:9" x14ac:dyDescent="0.3">
      <c r="A21" s="1">
        <v>44212</v>
      </c>
      <c r="B21" t="s">
        <v>31</v>
      </c>
      <c r="C21" s="2">
        <v>98</v>
      </c>
      <c r="D21" s="2"/>
      <c r="E21" t="s">
        <v>32</v>
      </c>
      <c r="F21" t="s">
        <v>30</v>
      </c>
      <c r="G21" t="s">
        <v>16</v>
      </c>
      <c r="H21" t="str">
        <f>TEXT(Table1[[#This Row],[Date]],"ddd")</f>
        <v>Sat</v>
      </c>
      <c r="I21" s="2">
        <f>Table1[[#This Row],[Credit]]-Table1[[#This Row],[Debit]]</f>
        <v>-98</v>
      </c>
    </row>
    <row r="22" spans="1:9" x14ac:dyDescent="0.3">
      <c r="A22" s="1">
        <v>44212</v>
      </c>
      <c r="B22" t="s">
        <v>33</v>
      </c>
      <c r="C22" s="2">
        <v>52</v>
      </c>
      <c r="D22" s="2"/>
      <c r="E22" t="s">
        <v>34</v>
      </c>
      <c r="F22" t="s">
        <v>15</v>
      </c>
      <c r="G22" t="s">
        <v>16</v>
      </c>
      <c r="H22" t="str">
        <f>TEXT(Table1[[#This Row],[Date]],"ddd")</f>
        <v>Sat</v>
      </c>
      <c r="I22" s="2">
        <f>Table1[[#This Row],[Credit]]-Table1[[#This Row],[Debit]]</f>
        <v>-52</v>
      </c>
    </row>
    <row r="23" spans="1:9" x14ac:dyDescent="0.3">
      <c r="A23" s="1">
        <v>44213</v>
      </c>
      <c r="B23" t="s">
        <v>35</v>
      </c>
      <c r="C23" s="2">
        <v>28</v>
      </c>
      <c r="D23" s="2"/>
      <c r="E23" t="s">
        <v>36</v>
      </c>
      <c r="F23" t="s">
        <v>22</v>
      </c>
      <c r="G23" t="s">
        <v>16</v>
      </c>
      <c r="H23" t="str">
        <f>TEXT(Table1[[#This Row],[Date]],"ddd")</f>
        <v>Sun</v>
      </c>
      <c r="I23" s="2">
        <f>Table1[[#This Row],[Credit]]-Table1[[#This Row],[Debit]]</f>
        <v>-28</v>
      </c>
    </row>
    <row r="24" spans="1:9" x14ac:dyDescent="0.3">
      <c r="A24" s="1">
        <v>44214</v>
      </c>
      <c r="B24" t="s">
        <v>37</v>
      </c>
      <c r="C24" s="2"/>
      <c r="D24" s="2">
        <v>4500</v>
      </c>
      <c r="E24" t="s">
        <v>38</v>
      </c>
      <c r="F24" t="s">
        <v>39</v>
      </c>
      <c r="G24" t="s">
        <v>12</v>
      </c>
      <c r="H24" t="str">
        <f>TEXT(Table1[[#This Row],[Date]],"ddd")</f>
        <v>Mon</v>
      </c>
      <c r="I24" s="2">
        <f>Table1[[#This Row],[Credit]]-Table1[[#This Row],[Debit]]</f>
        <v>4500</v>
      </c>
    </row>
    <row r="25" spans="1:9" x14ac:dyDescent="0.3">
      <c r="A25" s="1">
        <v>44214</v>
      </c>
      <c r="B25" t="s">
        <v>13</v>
      </c>
      <c r="C25" s="2">
        <v>5</v>
      </c>
      <c r="D25" s="2"/>
      <c r="E25" t="s">
        <v>14</v>
      </c>
      <c r="F25" t="s">
        <v>15</v>
      </c>
      <c r="G25" t="s">
        <v>16</v>
      </c>
      <c r="H25" t="str">
        <f>TEXT(Table1[[#This Row],[Date]],"ddd")</f>
        <v>Mon</v>
      </c>
      <c r="I25" s="2">
        <f>Table1[[#This Row],[Credit]]-Table1[[#This Row],[Debit]]</f>
        <v>-5</v>
      </c>
    </row>
    <row r="26" spans="1:9" x14ac:dyDescent="0.3">
      <c r="A26" s="1">
        <v>44215</v>
      </c>
      <c r="B26" t="s">
        <v>13</v>
      </c>
      <c r="C26" s="2">
        <v>5</v>
      </c>
      <c r="D26" s="2"/>
      <c r="E26" t="s">
        <v>14</v>
      </c>
      <c r="F26" t="s">
        <v>15</v>
      </c>
      <c r="G26" t="s">
        <v>16</v>
      </c>
      <c r="H26" t="str">
        <f>TEXT(Table1[[#This Row],[Date]],"ddd")</f>
        <v>Tue</v>
      </c>
      <c r="I26" s="2">
        <f>Table1[[#This Row],[Credit]]-Table1[[#This Row],[Debit]]</f>
        <v>-5</v>
      </c>
    </row>
    <row r="27" spans="1:9" x14ac:dyDescent="0.3">
      <c r="A27" s="1">
        <v>44215</v>
      </c>
      <c r="B27" t="s">
        <v>37</v>
      </c>
      <c r="C27" s="2"/>
      <c r="D27" s="2">
        <v>4500</v>
      </c>
      <c r="E27" t="s">
        <v>40</v>
      </c>
      <c r="F27" t="s">
        <v>39</v>
      </c>
      <c r="G27" t="s">
        <v>12</v>
      </c>
      <c r="H27" t="str">
        <f>TEXT(Table1[[#This Row],[Date]],"ddd")</f>
        <v>Tue</v>
      </c>
      <c r="I27" s="2">
        <f>Table1[[#This Row],[Credit]]-Table1[[#This Row],[Debit]]</f>
        <v>4500</v>
      </c>
    </row>
    <row r="28" spans="1:9" x14ac:dyDescent="0.3">
      <c r="A28" s="1">
        <v>44215</v>
      </c>
      <c r="B28" t="s">
        <v>41</v>
      </c>
      <c r="C28" s="2">
        <v>40</v>
      </c>
      <c r="D28" s="2"/>
      <c r="E28" t="s">
        <v>41</v>
      </c>
      <c r="F28" t="s">
        <v>19</v>
      </c>
      <c r="G28" t="s">
        <v>16</v>
      </c>
      <c r="H28" t="str">
        <f>TEXT(Table1[[#This Row],[Date]],"ddd")</f>
        <v>Tue</v>
      </c>
      <c r="I28" s="2">
        <f>Table1[[#This Row],[Credit]]-Table1[[#This Row],[Debit]]</f>
        <v>-40</v>
      </c>
    </row>
    <row r="29" spans="1:9" x14ac:dyDescent="0.3">
      <c r="A29" s="1">
        <v>44216</v>
      </c>
      <c r="B29" t="s">
        <v>42</v>
      </c>
      <c r="C29" s="2">
        <v>45</v>
      </c>
      <c r="D29" s="2"/>
      <c r="E29" t="s">
        <v>43</v>
      </c>
      <c r="F29" t="s">
        <v>30</v>
      </c>
      <c r="G29" t="s">
        <v>16</v>
      </c>
      <c r="H29" t="str">
        <f>TEXT(Table1[[#This Row],[Date]],"ddd")</f>
        <v>Wed</v>
      </c>
      <c r="I29" s="2">
        <f>Table1[[#This Row],[Credit]]-Table1[[#This Row],[Debit]]</f>
        <v>-45</v>
      </c>
    </row>
    <row r="30" spans="1:9" x14ac:dyDescent="0.3">
      <c r="A30" s="1">
        <v>44216</v>
      </c>
      <c r="B30" t="s">
        <v>44</v>
      </c>
      <c r="C30" s="2">
        <v>32</v>
      </c>
      <c r="D30" s="2"/>
      <c r="E30" t="s">
        <v>29</v>
      </c>
      <c r="F30" t="s">
        <v>30</v>
      </c>
      <c r="G30" t="s">
        <v>16</v>
      </c>
      <c r="H30" t="str">
        <f>TEXT(Table1[[#This Row],[Date]],"ddd")</f>
        <v>Wed</v>
      </c>
      <c r="I30" s="2">
        <f>Table1[[#This Row],[Credit]]-Table1[[#This Row],[Debit]]</f>
        <v>-32</v>
      </c>
    </row>
    <row r="31" spans="1:9" x14ac:dyDescent="0.3">
      <c r="A31" s="1">
        <v>44216</v>
      </c>
      <c r="B31" t="s">
        <v>13</v>
      </c>
      <c r="C31" s="2">
        <v>5</v>
      </c>
      <c r="D31" s="2"/>
      <c r="E31" t="s">
        <v>14</v>
      </c>
      <c r="F31" t="s">
        <v>15</v>
      </c>
      <c r="G31" t="s">
        <v>16</v>
      </c>
      <c r="H31" t="str">
        <f>TEXT(Table1[[#This Row],[Date]],"ddd")</f>
        <v>Wed</v>
      </c>
      <c r="I31" s="2">
        <f>Table1[[#This Row],[Credit]]-Table1[[#This Row],[Debit]]</f>
        <v>-5</v>
      </c>
    </row>
    <row r="32" spans="1:9" x14ac:dyDescent="0.3">
      <c r="A32" s="1">
        <v>44217</v>
      </c>
      <c r="B32" t="s">
        <v>13</v>
      </c>
      <c r="C32" s="2">
        <v>5</v>
      </c>
      <c r="D32" s="2"/>
      <c r="E32" t="s">
        <v>14</v>
      </c>
      <c r="F32" t="s">
        <v>15</v>
      </c>
      <c r="G32" t="s">
        <v>16</v>
      </c>
      <c r="H32" t="str">
        <f>TEXT(Table1[[#This Row],[Date]],"ddd")</f>
        <v>Thu</v>
      </c>
      <c r="I32" s="2">
        <f>Table1[[#This Row],[Credit]]-Table1[[#This Row],[Debit]]</f>
        <v>-5</v>
      </c>
    </row>
    <row r="33" spans="1:9" x14ac:dyDescent="0.3">
      <c r="A33" s="1">
        <v>44218</v>
      </c>
      <c r="B33" t="s">
        <v>13</v>
      </c>
      <c r="C33" s="2">
        <v>5</v>
      </c>
      <c r="D33" s="2"/>
      <c r="E33" t="s">
        <v>14</v>
      </c>
      <c r="F33" t="s">
        <v>15</v>
      </c>
      <c r="G33" t="s">
        <v>16</v>
      </c>
      <c r="H33" t="str">
        <f>TEXT(Table1[[#This Row],[Date]],"ddd")</f>
        <v>Fri</v>
      </c>
      <c r="I33" s="2">
        <f>Table1[[#This Row],[Credit]]-Table1[[#This Row],[Debit]]</f>
        <v>-5</v>
      </c>
    </row>
    <row r="34" spans="1:9" x14ac:dyDescent="0.3">
      <c r="A34" s="1">
        <v>44218</v>
      </c>
      <c r="B34" t="s">
        <v>23</v>
      </c>
      <c r="C34" s="2">
        <v>170</v>
      </c>
      <c r="D34" s="2"/>
      <c r="E34" t="s">
        <v>24</v>
      </c>
      <c r="F34" t="s">
        <v>19</v>
      </c>
      <c r="G34" t="s">
        <v>16</v>
      </c>
      <c r="H34" t="str">
        <f>TEXT(Table1[[#This Row],[Date]],"ddd")</f>
        <v>Fri</v>
      </c>
      <c r="I34" s="2">
        <f>Table1[[#This Row],[Credit]]-Table1[[#This Row],[Debit]]</f>
        <v>-170</v>
      </c>
    </row>
    <row r="35" spans="1:9" x14ac:dyDescent="0.3">
      <c r="A35" s="1">
        <v>44219</v>
      </c>
      <c r="B35" t="s">
        <v>45</v>
      </c>
      <c r="C35" s="2">
        <v>37</v>
      </c>
      <c r="D35" s="2"/>
      <c r="E35" t="s">
        <v>34</v>
      </c>
      <c r="F35" t="s">
        <v>15</v>
      </c>
      <c r="G35" t="s">
        <v>16</v>
      </c>
      <c r="H35" t="str">
        <f>TEXT(Table1[[#This Row],[Date]],"ddd")</f>
        <v>Sat</v>
      </c>
      <c r="I35" s="2">
        <f>Table1[[#This Row],[Credit]]-Table1[[#This Row],[Debit]]</f>
        <v>-37</v>
      </c>
    </row>
    <row r="36" spans="1:9" x14ac:dyDescent="0.3">
      <c r="A36" s="1">
        <v>44220</v>
      </c>
      <c r="B36" t="s">
        <v>46</v>
      </c>
      <c r="C36" s="2">
        <v>12</v>
      </c>
      <c r="D36" s="2"/>
      <c r="E36" t="s">
        <v>34</v>
      </c>
      <c r="F36" t="s">
        <v>15</v>
      </c>
      <c r="G36" t="s">
        <v>16</v>
      </c>
      <c r="H36" t="str">
        <f>TEXT(Table1[[#This Row],[Date]],"ddd")</f>
        <v>Sun</v>
      </c>
      <c r="I36" s="2">
        <f>Table1[[#This Row],[Credit]]-Table1[[#This Row],[Debit]]</f>
        <v>-12</v>
      </c>
    </row>
    <row r="37" spans="1:9" x14ac:dyDescent="0.3">
      <c r="A37" s="1">
        <v>44221</v>
      </c>
      <c r="B37" t="s">
        <v>47</v>
      </c>
      <c r="C37" s="2">
        <v>55</v>
      </c>
      <c r="D37" s="2"/>
      <c r="E37" t="s">
        <v>48</v>
      </c>
      <c r="F37" t="s">
        <v>49</v>
      </c>
      <c r="G37" t="s">
        <v>16</v>
      </c>
      <c r="H37" t="str">
        <f>TEXT(Table1[[#This Row],[Date]],"ddd")</f>
        <v>Mon</v>
      </c>
      <c r="I37" s="2">
        <f>Table1[[#This Row],[Credit]]-Table1[[#This Row],[Debit]]</f>
        <v>-55</v>
      </c>
    </row>
    <row r="38" spans="1:9" x14ac:dyDescent="0.3">
      <c r="A38" s="1">
        <v>44221</v>
      </c>
      <c r="B38" t="s">
        <v>27</v>
      </c>
      <c r="C38" s="2">
        <v>63</v>
      </c>
      <c r="D38" s="2"/>
      <c r="E38" t="s">
        <v>50</v>
      </c>
      <c r="F38" t="s">
        <v>22</v>
      </c>
      <c r="G38" t="s">
        <v>16</v>
      </c>
      <c r="H38" t="str">
        <f>TEXT(Table1[[#This Row],[Date]],"ddd")</f>
        <v>Mon</v>
      </c>
      <c r="I38" s="2">
        <f>Table1[[#This Row],[Credit]]-Table1[[#This Row],[Debit]]</f>
        <v>-63</v>
      </c>
    </row>
    <row r="39" spans="1:9" x14ac:dyDescent="0.3">
      <c r="A39" s="1">
        <v>44221</v>
      </c>
      <c r="B39" t="s">
        <v>13</v>
      </c>
      <c r="C39" s="2">
        <v>5</v>
      </c>
      <c r="D39" s="2"/>
      <c r="E39" t="s">
        <v>14</v>
      </c>
      <c r="F39" t="s">
        <v>15</v>
      </c>
      <c r="G39" t="s">
        <v>16</v>
      </c>
      <c r="H39" t="str">
        <f>TEXT(Table1[[#This Row],[Date]],"ddd")</f>
        <v>Mon</v>
      </c>
      <c r="I39" s="2">
        <f>Table1[[#This Row],[Credit]]-Table1[[#This Row],[Debit]]</f>
        <v>-5</v>
      </c>
    </row>
    <row r="40" spans="1:9" x14ac:dyDescent="0.3">
      <c r="A40" s="1">
        <v>44222</v>
      </c>
      <c r="B40" t="s">
        <v>13</v>
      </c>
      <c r="C40" s="2">
        <v>5</v>
      </c>
      <c r="D40" s="2"/>
      <c r="E40" t="s">
        <v>14</v>
      </c>
      <c r="F40" t="s">
        <v>15</v>
      </c>
      <c r="G40" t="s">
        <v>16</v>
      </c>
      <c r="H40" t="str">
        <f>TEXT(Table1[[#This Row],[Date]],"ddd")</f>
        <v>Tue</v>
      </c>
      <c r="I40" s="2">
        <f>Table1[[#This Row],[Credit]]-Table1[[#This Row],[Debit]]</f>
        <v>-5</v>
      </c>
    </row>
    <row r="41" spans="1:9" x14ac:dyDescent="0.3">
      <c r="A41" s="1">
        <v>44223</v>
      </c>
      <c r="B41" t="s">
        <v>13</v>
      </c>
      <c r="C41" s="2">
        <v>5</v>
      </c>
      <c r="D41" s="2"/>
      <c r="E41" t="s">
        <v>14</v>
      </c>
      <c r="F41" t="s">
        <v>15</v>
      </c>
      <c r="G41" t="s">
        <v>16</v>
      </c>
      <c r="H41" t="str">
        <f>TEXT(Table1[[#This Row],[Date]],"ddd")</f>
        <v>Wed</v>
      </c>
      <c r="I41" s="2">
        <f>Table1[[#This Row],[Credit]]-Table1[[#This Row],[Debit]]</f>
        <v>-5</v>
      </c>
    </row>
    <row r="42" spans="1:9" x14ac:dyDescent="0.3">
      <c r="A42" s="1">
        <v>44224</v>
      </c>
      <c r="B42" t="s">
        <v>13</v>
      </c>
      <c r="C42" s="2">
        <v>5</v>
      </c>
      <c r="D42" s="2"/>
      <c r="E42" t="s">
        <v>14</v>
      </c>
      <c r="F42" t="s">
        <v>15</v>
      </c>
      <c r="G42" t="s">
        <v>16</v>
      </c>
      <c r="H42" t="str">
        <f>TEXT(Table1[[#This Row],[Date]],"ddd")</f>
        <v>Thu</v>
      </c>
      <c r="I42" s="2">
        <f>Table1[[#This Row],[Credit]]-Table1[[#This Row],[Debit]]</f>
        <v>-5</v>
      </c>
    </row>
    <row r="43" spans="1:9" x14ac:dyDescent="0.3">
      <c r="A43" s="1">
        <v>44225</v>
      </c>
      <c r="B43" t="s">
        <v>13</v>
      </c>
      <c r="C43" s="2">
        <v>5</v>
      </c>
      <c r="D43" s="2"/>
      <c r="E43" t="s">
        <v>14</v>
      </c>
      <c r="F43" t="s">
        <v>15</v>
      </c>
      <c r="G43" t="s">
        <v>16</v>
      </c>
      <c r="H43" t="str">
        <f>TEXT(Table1[[#This Row],[Date]],"ddd")</f>
        <v>Fri</v>
      </c>
      <c r="I43" s="2">
        <f>Table1[[#This Row],[Credit]]-Table1[[#This Row],[Debit]]</f>
        <v>-5</v>
      </c>
    </row>
    <row r="44" spans="1:9" x14ac:dyDescent="0.3">
      <c r="A44" s="1">
        <v>44225</v>
      </c>
      <c r="B44" t="s">
        <v>23</v>
      </c>
      <c r="C44" s="2">
        <v>162</v>
      </c>
      <c r="D44" s="2"/>
      <c r="E44" t="s">
        <v>24</v>
      </c>
      <c r="F44" t="s">
        <v>19</v>
      </c>
      <c r="G44" t="s">
        <v>16</v>
      </c>
      <c r="H44" t="str">
        <f>TEXT(Table1[[#This Row],[Date]],"ddd")</f>
        <v>Fri</v>
      </c>
      <c r="I44" s="2">
        <f>Table1[[#This Row],[Credit]]-Table1[[#This Row],[Debit]]</f>
        <v>-162</v>
      </c>
    </row>
    <row r="45" spans="1:9" x14ac:dyDescent="0.3">
      <c r="A45" s="1">
        <v>44226</v>
      </c>
      <c r="B45" t="s">
        <v>51</v>
      </c>
      <c r="C45" s="2">
        <v>125</v>
      </c>
      <c r="D45" s="2"/>
      <c r="E45" t="s">
        <v>32</v>
      </c>
      <c r="F45" t="s">
        <v>30</v>
      </c>
      <c r="G45" t="s">
        <v>16</v>
      </c>
      <c r="H45" t="str">
        <f>TEXT(Table1[[#This Row],[Date]],"ddd")</f>
        <v>Sat</v>
      </c>
      <c r="I45" s="2">
        <f>Table1[[#This Row],[Credit]]-Table1[[#This Row],[Debit]]</f>
        <v>-125</v>
      </c>
    </row>
    <row r="46" spans="1:9" x14ac:dyDescent="0.3">
      <c r="A46" s="1">
        <v>44226</v>
      </c>
      <c r="B46" t="s">
        <v>52</v>
      </c>
      <c r="C46" s="2">
        <v>175</v>
      </c>
      <c r="D46" s="2"/>
      <c r="E46" t="s">
        <v>29</v>
      </c>
      <c r="F46" t="s">
        <v>30</v>
      </c>
      <c r="G46" t="s">
        <v>16</v>
      </c>
      <c r="H46" t="str">
        <f>TEXT(Table1[[#This Row],[Date]],"ddd")</f>
        <v>Sat</v>
      </c>
      <c r="I46" s="2">
        <f>Table1[[#This Row],[Credit]]-Table1[[#This Row],[Debit]]</f>
        <v>-175</v>
      </c>
    </row>
    <row r="47" spans="1:9" x14ac:dyDescent="0.3">
      <c r="A47" s="1">
        <v>44227</v>
      </c>
      <c r="B47" t="s">
        <v>31</v>
      </c>
      <c r="C47" s="2">
        <v>145</v>
      </c>
      <c r="D47" s="2"/>
      <c r="E47" t="s">
        <v>32</v>
      </c>
      <c r="F47" t="s">
        <v>30</v>
      </c>
      <c r="G47" t="s">
        <v>16</v>
      </c>
      <c r="H47" t="str">
        <f>TEXT(Table1[[#This Row],[Date]],"ddd")</f>
        <v>Sun</v>
      </c>
      <c r="I47" s="2">
        <f>Table1[[#This Row],[Credit]]-Table1[[#This Row],[Debit]]</f>
        <v>-145</v>
      </c>
    </row>
    <row r="48" spans="1:9" x14ac:dyDescent="0.3">
      <c r="A48" s="1">
        <v>44227</v>
      </c>
      <c r="B48" t="s">
        <v>35</v>
      </c>
      <c r="C48" s="2">
        <v>23</v>
      </c>
      <c r="D48" s="2"/>
      <c r="E48" t="s">
        <v>36</v>
      </c>
      <c r="F48" t="s">
        <v>22</v>
      </c>
      <c r="G48" t="s">
        <v>16</v>
      </c>
      <c r="H48" t="str">
        <f>TEXT(Table1[[#This Row],[Date]],"ddd")</f>
        <v>Sun</v>
      </c>
      <c r="I48" s="2">
        <f>Table1[[#This Row],[Credit]]-Table1[[#This Row],[Debit]]</f>
        <v>-23</v>
      </c>
    </row>
    <row r="49" spans="1:9" x14ac:dyDescent="0.3">
      <c r="A49" s="1">
        <v>44228</v>
      </c>
      <c r="B49" t="s">
        <v>9</v>
      </c>
      <c r="C49" s="2"/>
      <c r="D49" s="2">
        <v>5000</v>
      </c>
      <c r="E49" t="s">
        <v>10</v>
      </c>
      <c r="F49" t="s">
        <v>11</v>
      </c>
      <c r="G49" t="s">
        <v>12</v>
      </c>
      <c r="H49" t="str">
        <f>TEXT(Table1[[#This Row],[Date]],"ddd")</f>
        <v>Mon</v>
      </c>
      <c r="I49" s="2">
        <f>Table1[[#This Row],[Credit]]-Table1[[#This Row],[Debit]]</f>
        <v>5000</v>
      </c>
    </row>
    <row r="50" spans="1:9" x14ac:dyDescent="0.3">
      <c r="A50" s="1">
        <v>44228</v>
      </c>
      <c r="B50" t="s">
        <v>13</v>
      </c>
      <c r="C50" s="2">
        <v>5</v>
      </c>
      <c r="D50" s="2"/>
      <c r="E50" t="s">
        <v>14</v>
      </c>
      <c r="F50" t="s">
        <v>15</v>
      </c>
      <c r="G50" t="s">
        <v>16</v>
      </c>
      <c r="H50" t="str">
        <f>TEXT(Table1[[#This Row],[Date]],"ddd")</f>
        <v>Mon</v>
      </c>
      <c r="I50" s="2">
        <f>Table1[[#This Row],[Credit]]-Table1[[#This Row],[Debit]]</f>
        <v>-5</v>
      </c>
    </row>
    <row r="51" spans="1:9" x14ac:dyDescent="0.3">
      <c r="A51" s="1">
        <v>44229</v>
      </c>
      <c r="B51" t="s">
        <v>17</v>
      </c>
      <c r="C51" s="2">
        <v>900</v>
      </c>
      <c r="D51" s="2"/>
      <c r="E51" t="s">
        <v>18</v>
      </c>
      <c r="F51" t="s">
        <v>19</v>
      </c>
      <c r="G51" t="s">
        <v>16</v>
      </c>
      <c r="H51" t="str">
        <f>TEXT(Table1[[#This Row],[Date]],"ddd")</f>
        <v>Tue</v>
      </c>
      <c r="I51" s="2">
        <f>Table1[[#This Row],[Credit]]-Table1[[#This Row],[Debit]]</f>
        <v>-900</v>
      </c>
    </row>
    <row r="52" spans="1:9" x14ac:dyDescent="0.3">
      <c r="A52" s="1">
        <v>44229</v>
      </c>
      <c r="B52" t="s">
        <v>20</v>
      </c>
      <c r="C52" s="2">
        <v>150</v>
      </c>
      <c r="D52" s="2"/>
      <c r="E52" t="s">
        <v>21</v>
      </c>
      <c r="F52" t="s">
        <v>22</v>
      </c>
      <c r="G52" t="s">
        <v>16</v>
      </c>
      <c r="H52" t="str">
        <f>TEXT(Table1[[#This Row],[Date]],"ddd")</f>
        <v>Tue</v>
      </c>
      <c r="I52" s="2">
        <f>Table1[[#This Row],[Credit]]-Table1[[#This Row],[Debit]]</f>
        <v>-150</v>
      </c>
    </row>
    <row r="53" spans="1:9" x14ac:dyDescent="0.3">
      <c r="A53" s="1">
        <v>44229</v>
      </c>
      <c r="B53" t="s">
        <v>13</v>
      </c>
      <c r="C53" s="2">
        <v>5</v>
      </c>
      <c r="D53" s="2"/>
      <c r="E53" t="s">
        <v>14</v>
      </c>
      <c r="F53" t="s">
        <v>15</v>
      </c>
      <c r="G53" t="s">
        <v>16</v>
      </c>
      <c r="H53" t="str">
        <f>TEXT(Table1[[#This Row],[Date]],"ddd")</f>
        <v>Tue</v>
      </c>
      <c r="I53" s="2">
        <f>Table1[[#This Row],[Credit]]-Table1[[#This Row],[Debit]]</f>
        <v>-5</v>
      </c>
    </row>
    <row r="54" spans="1:9" x14ac:dyDescent="0.3">
      <c r="A54" s="1">
        <v>44230</v>
      </c>
      <c r="B54" t="s">
        <v>13</v>
      </c>
      <c r="C54" s="2">
        <v>5</v>
      </c>
      <c r="D54" s="2"/>
      <c r="E54" t="s">
        <v>14</v>
      </c>
      <c r="F54" t="s">
        <v>15</v>
      </c>
      <c r="G54" t="s">
        <v>16</v>
      </c>
      <c r="H54" t="str">
        <f>TEXT(Table1[[#This Row],[Date]],"ddd")</f>
        <v>Wed</v>
      </c>
      <c r="I54" s="2">
        <f>Table1[[#This Row],[Credit]]-Table1[[#This Row],[Debit]]</f>
        <v>-5</v>
      </c>
    </row>
    <row r="55" spans="1:9" x14ac:dyDescent="0.3">
      <c r="A55" s="1">
        <v>44231</v>
      </c>
      <c r="B55" t="s">
        <v>13</v>
      </c>
      <c r="C55" s="2">
        <v>5</v>
      </c>
      <c r="D55" s="2"/>
      <c r="E55" t="s">
        <v>14</v>
      </c>
      <c r="F55" t="s">
        <v>15</v>
      </c>
      <c r="G55" t="s">
        <v>16</v>
      </c>
      <c r="H55" t="str">
        <f>TEXT(Table1[[#This Row],[Date]],"ddd")</f>
        <v>Thu</v>
      </c>
      <c r="I55" s="2">
        <f>Table1[[#This Row],[Credit]]-Table1[[#This Row],[Debit]]</f>
        <v>-5</v>
      </c>
    </row>
    <row r="56" spans="1:9" x14ac:dyDescent="0.3">
      <c r="A56" s="1">
        <v>44232</v>
      </c>
      <c r="B56" t="s">
        <v>13</v>
      </c>
      <c r="C56" s="2">
        <v>5</v>
      </c>
      <c r="D56" s="2"/>
      <c r="E56" t="s">
        <v>14</v>
      </c>
      <c r="F56" t="s">
        <v>15</v>
      </c>
      <c r="G56" t="s">
        <v>16</v>
      </c>
      <c r="H56" t="str">
        <f>TEXT(Table1[[#This Row],[Date]],"ddd")</f>
        <v>Fri</v>
      </c>
      <c r="I56" s="2">
        <f>Table1[[#This Row],[Credit]]-Table1[[#This Row],[Debit]]</f>
        <v>-5</v>
      </c>
    </row>
    <row r="57" spans="1:9" x14ac:dyDescent="0.3">
      <c r="A57" s="1">
        <v>44232</v>
      </c>
      <c r="B57" t="s">
        <v>23</v>
      </c>
      <c r="C57" s="2">
        <v>205</v>
      </c>
      <c r="D57" s="2"/>
      <c r="E57" t="s">
        <v>24</v>
      </c>
      <c r="F57" t="s">
        <v>19</v>
      </c>
      <c r="G57" t="s">
        <v>16</v>
      </c>
      <c r="H57" t="str">
        <f>TEXT(Table1[[#This Row],[Date]],"ddd")</f>
        <v>Fri</v>
      </c>
      <c r="I57" s="2">
        <f>Table1[[#This Row],[Credit]]-Table1[[#This Row],[Debit]]</f>
        <v>-205</v>
      </c>
    </row>
    <row r="58" spans="1:9" x14ac:dyDescent="0.3">
      <c r="A58" s="1">
        <v>44235</v>
      </c>
      <c r="B58" t="s">
        <v>25</v>
      </c>
      <c r="C58" s="2">
        <v>51.1</v>
      </c>
      <c r="D58" s="2"/>
      <c r="E58" t="s">
        <v>26</v>
      </c>
      <c r="F58" t="s">
        <v>19</v>
      </c>
      <c r="G58" t="s">
        <v>16</v>
      </c>
      <c r="H58" t="str">
        <f>TEXT(Table1[[#This Row],[Date]],"ddd")</f>
        <v>Mon</v>
      </c>
      <c r="I58" s="2">
        <f>Table1[[#This Row],[Credit]]-Table1[[#This Row],[Debit]]</f>
        <v>-51.1</v>
      </c>
    </row>
    <row r="59" spans="1:9" x14ac:dyDescent="0.3">
      <c r="A59" s="1">
        <v>44235</v>
      </c>
      <c r="B59" t="s">
        <v>13</v>
      </c>
      <c r="C59" s="2">
        <v>5</v>
      </c>
      <c r="D59" s="2"/>
      <c r="E59" t="s">
        <v>14</v>
      </c>
      <c r="F59" t="s">
        <v>15</v>
      </c>
      <c r="G59" t="s">
        <v>16</v>
      </c>
      <c r="H59" t="str">
        <f>TEXT(Table1[[#This Row],[Date]],"ddd")</f>
        <v>Mon</v>
      </c>
      <c r="I59" s="2">
        <f>Table1[[#This Row],[Credit]]-Table1[[#This Row],[Debit]]</f>
        <v>-5</v>
      </c>
    </row>
    <row r="60" spans="1:9" x14ac:dyDescent="0.3">
      <c r="A60" s="1">
        <v>44236</v>
      </c>
      <c r="B60" t="s">
        <v>13</v>
      </c>
      <c r="C60" s="2">
        <v>5</v>
      </c>
      <c r="D60" s="2"/>
      <c r="E60" t="s">
        <v>14</v>
      </c>
      <c r="F60" t="s">
        <v>15</v>
      </c>
      <c r="G60" t="s">
        <v>16</v>
      </c>
      <c r="H60" t="str">
        <f>TEXT(Table1[[#This Row],[Date]],"ddd")</f>
        <v>Tue</v>
      </c>
      <c r="I60" s="2">
        <f>Table1[[#This Row],[Credit]]-Table1[[#This Row],[Debit]]</f>
        <v>-5</v>
      </c>
    </row>
    <row r="61" spans="1:9" x14ac:dyDescent="0.3">
      <c r="A61" s="1">
        <v>44237</v>
      </c>
      <c r="B61" t="s">
        <v>27</v>
      </c>
      <c r="C61" s="2">
        <v>78</v>
      </c>
      <c r="D61" s="2"/>
      <c r="E61" t="s">
        <v>50</v>
      </c>
      <c r="F61" t="s">
        <v>22</v>
      </c>
      <c r="G61" t="s">
        <v>16</v>
      </c>
      <c r="H61" t="str">
        <f>TEXT(Table1[[#This Row],[Date]],"ddd")</f>
        <v>Wed</v>
      </c>
      <c r="I61" s="2">
        <f>Table1[[#This Row],[Credit]]-Table1[[#This Row],[Debit]]</f>
        <v>-78</v>
      </c>
    </row>
    <row r="62" spans="1:9" x14ac:dyDescent="0.3">
      <c r="A62" s="1">
        <v>44237</v>
      </c>
      <c r="B62" t="s">
        <v>13</v>
      </c>
      <c r="C62" s="2">
        <v>5</v>
      </c>
      <c r="D62" s="2"/>
      <c r="E62" t="s">
        <v>14</v>
      </c>
      <c r="F62" t="s">
        <v>15</v>
      </c>
      <c r="G62" t="s">
        <v>16</v>
      </c>
      <c r="H62" t="str">
        <f>TEXT(Table1[[#This Row],[Date]],"ddd")</f>
        <v>Wed</v>
      </c>
      <c r="I62" s="2">
        <f>Table1[[#This Row],[Credit]]-Table1[[#This Row],[Debit]]</f>
        <v>-5</v>
      </c>
    </row>
    <row r="63" spans="1:9" x14ac:dyDescent="0.3">
      <c r="A63" s="1">
        <v>44238</v>
      </c>
      <c r="B63" t="s">
        <v>13</v>
      </c>
      <c r="C63" s="2">
        <v>5</v>
      </c>
      <c r="D63" s="2"/>
      <c r="E63" t="s">
        <v>14</v>
      </c>
      <c r="F63" t="s">
        <v>15</v>
      </c>
      <c r="G63" t="s">
        <v>16</v>
      </c>
      <c r="H63" t="str">
        <f>TEXT(Table1[[#This Row],[Date]],"ddd")</f>
        <v>Thu</v>
      </c>
      <c r="I63" s="2">
        <f>Table1[[#This Row],[Credit]]-Table1[[#This Row],[Debit]]</f>
        <v>-5</v>
      </c>
    </row>
    <row r="64" spans="1:9" x14ac:dyDescent="0.3">
      <c r="A64" s="1">
        <v>44239</v>
      </c>
      <c r="B64" t="s">
        <v>23</v>
      </c>
      <c r="C64" s="2">
        <v>135.9</v>
      </c>
      <c r="D64" s="2"/>
      <c r="E64" t="s">
        <v>24</v>
      </c>
      <c r="F64" t="s">
        <v>19</v>
      </c>
      <c r="G64" t="s">
        <v>16</v>
      </c>
      <c r="H64" t="str">
        <f>TEXT(Table1[[#This Row],[Date]],"ddd")</f>
        <v>Fri</v>
      </c>
      <c r="I64" s="2">
        <f>Table1[[#This Row],[Credit]]-Table1[[#This Row],[Debit]]</f>
        <v>-135.9</v>
      </c>
    </row>
    <row r="65" spans="1:9" x14ac:dyDescent="0.3">
      <c r="A65" s="1">
        <v>44239</v>
      </c>
      <c r="B65" t="s">
        <v>13</v>
      </c>
      <c r="C65" s="2">
        <v>5</v>
      </c>
      <c r="D65" s="2"/>
      <c r="E65" t="s">
        <v>14</v>
      </c>
      <c r="F65" t="s">
        <v>15</v>
      </c>
      <c r="G65" t="s">
        <v>16</v>
      </c>
      <c r="H65" t="str">
        <f>TEXT(Table1[[#This Row],[Date]],"ddd")</f>
        <v>Fri</v>
      </c>
      <c r="I65" s="2">
        <f>Table1[[#This Row],[Credit]]-Table1[[#This Row],[Debit]]</f>
        <v>-5</v>
      </c>
    </row>
    <row r="66" spans="1:9" x14ac:dyDescent="0.3">
      <c r="A66" s="1">
        <v>44240</v>
      </c>
      <c r="B66" t="s">
        <v>13</v>
      </c>
      <c r="C66" s="2">
        <v>5</v>
      </c>
      <c r="D66" s="2"/>
      <c r="E66" t="s">
        <v>14</v>
      </c>
      <c r="F66" t="s">
        <v>15</v>
      </c>
      <c r="G66" t="s">
        <v>16</v>
      </c>
      <c r="H66" t="str">
        <f>TEXT(Table1[[#This Row],[Date]],"ddd")</f>
        <v>Sat</v>
      </c>
      <c r="I66" s="2">
        <f>Table1[[#This Row],[Credit]]-Table1[[#This Row],[Debit]]</f>
        <v>-5</v>
      </c>
    </row>
    <row r="67" spans="1:9" x14ac:dyDescent="0.3">
      <c r="A67" s="1">
        <v>44240</v>
      </c>
      <c r="B67" t="s">
        <v>28</v>
      </c>
      <c r="C67" s="2">
        <v>40.9</v>
      </c>
      <c r="D67" s="2"/>
      <c r="E67" t="s">
        <v>29</v>
      </c>
      <c r="F67" t="s">
        <v>30</v>
      </c>
      <c r="G67" t="s">
        <v>16</v>
      </c>
      <c r="H67" t="str">
        <f>TEXT(Table1[[#This Row],[Date]],"ddd")</f>
        <v>Sat</v>
      </c>
      <c r="I67" s="2">
        <f>Table1[[#This Row],[Credit]]-Table1[[#This Row],[Debit]]</f>
        <v>-40.9</v>
      </c>
    </row>
    <row r="68" spans="1:9" x14ac:dyDescent="0.3">
      <c r="A68" s="1">
        <v>44240</v>
      </c>
      <c r="B68" t="s">
        <v>31</v>
      </c>
      <c r="C68" s="2">
        <v>99</v>
      </c>
      <c r="D68" s="2"/>
      <c r="E68" t="s">
        <v>32</v>
      </c>
      <c r="F68" t="s">
        <v>30</v>
      </c>
      <c r="G68" t="s">
        <v>16</v>
      </c>
      <c r="H68" t="str">
        <f>TEXT(Table1[[#This Row],[Date]],"ddd")</f>
        <v>Sat</v>
      </c>
      <c r="I68" s="2">
        <f>Table1[[#This Row],[Credit]]-Table1[[#This Row],[Debit]]</f>
        <v>-99</v>
      </c>
    </row>
    <row r="69" spans="1:9" x14ac:dyDescent="0.3">
      <c r="A69" s="1">
        <v>44240</v>
      </c>
      <c r="B69" t="s">
        <v>33</v>
      </c>
      <c r="C69" s="2">
        <v>53</v>
      </c>
      <c r="D69" s="2"/>
      <c r="E69" t="s">
        <v>34</v>
      </c>
      <c r="F69" t="s">
        <v>15</v>
      </c>
      <c r="G69" t="s">
        <v>16</v>
      </c>
      <c r="H69" t="str">
        <f>TEXT(Table1[[#This Row],[Date]],"ddd")</f>
        <v>Sat</v>
      </c>
      <c r="I69" s="2">
        <f>Table1[[#This Row],[Credit]]-Table1[[#This Row],[Debit]]</f>
        <v>-53</v>
      </c>
    </row>
    <row r="70" spans="1:9" x14ac:dyDescent="0.3">
      <c r="A70" s="1">
        <v>44241</v>
      </c>
      <c r="B70" t="s">
        <v>35</v>
      </c>
      <c r="C70" s="2">
        <v>28.9</v>
      </c>
      <c r="D70" s="2"/>
      <c r="E70" t="s">
        <v>36</v>
      </c>
      <c r="F70" t="s">
        <v>22</v>
      </c>
      <c r="G70" t="s">
        <v>16</v>
      </c>
      <c r="H70" t="str">
        <f>TEXT(Table1[[#This Row],[Date]],"ddd")</f>
        <v>Sun</v>
      </c>
      <c r="I70" s="2">
        <f>Table1[[#This Row],[Credit]]-Table1[[#This Row],[Debit]]</f>
        <v>-28.9</v>
      </c>
    </row>
    <row r="71" spans="1:9" x14ac:dyDescent="0.3">
      <c r="A71" s="1">
        <v>44242</v>
      </c>
      <c r="B71" t="s">
        <v>37</v>
      </c>
      <c r="C71" s="2"/>
      <c r="D71" s="2">
        <v>800</v>
      </c>
      <c r="E71" t="s">
        <v>38</v>
      </c>
      <c r="F71" t="s">
        <v>39</v>
      </c>
      <c r="G71" t="s">
        <v>12</v>
      </c>
      <c r="H71" t="str">
        <f>TEXT(Table1[[#This Row],[Date]],"ddd")</f>
        <v>Mon</v>
      </c>
      <c r="I71" s="2">
        <f>Table1[[#This Row],[Credit]]-Table1[[#This Row],[Debit]]</f>
        <v>800</v>
      </c>
    </row>
    <row r="72" spans="1:9" x14ac:dyDescent="0.3">
      <c r="A72" s="1">
        <v>44242</v>
      </c>
      <c r="B72" t="s">
        <v>13</v>
      </c>
      <c r="C72" s="2">
        <v>5</v>
      </c>
      <c r="D72" s="2"/>
      <c r="E72" t="s">
        <v>14</v>
      </c>
      <c r="F72" t="s">
        <v>15</v>
      </c>
      <c r="G72" t="s">
        <v>16</v>
      </c>
      <c r="H72" t="str">
        <f>TEXT(Table1[[#This Row],[Date]],"ddd")</f>
        <v>Mon</v>
      </c>
      <c r="I72" s="2">
        <f>Table1[[#This Row],[Credit]]-Table1[[#This Row],[Debit]]</f>
        <v>-5</v>
      </c>
    </row>
    <row r="73" spans="1:9" x14ac:dyDescent="0.3">
      <c r="A73" s="1">
        <v>44243</v>
      </c>
      <c r="B73" t="s">
        <v>13</v>
      </c>
      <c r="C73" s="2">
        <v>5</v>
      </c>
      <c r="D73" s="2"/>
      <c r="E73" t="s">
        <v>14</v>
      </c>
      <c r="F73" t="s">
        <v>15</v>
      </c>
      <c r="G73" t="s">
        <v>16</v>
      </c>
      <c r="H73" t="str">
        <f>TEXT(Table1[[#This Row],[Date]],"ddd")</f>
        <v>Tue</v>
      </c>
      <c r="I73" s="2">
        <f>Table1[[#This Row],[Credit]]-Table1[[#This Row],[Debit]]</f>
        <v>-5</v>
      </c>
    </row>
    <row r="74" spans="1:9" x14ac:dyDescent="0.3">
      <c r="A74" s="1">
        <v>44243</v>
      </c>
      <c r="B74" t="s">
        <v>41</v>
      </c>
      <c r="C74" s="2">
        <v>40</v>
      </c>
      <c r="D74" s="2"/>
      <c r="E74" t="s">
        <v>41</v>
      </c>
      <c r="F74" t="s">
        <v>19</v>
      </c>
      <c r="G74" t="s">
        <v>16</v>
      </c>
      <c r="H74" t="str">
        <f>TEXT(Table1[[#This Row],[Date]],"ddd")</f>
        <v>Tue</v>
      </c>
      <c r="I74" s="2">
        <f>Table1[[#This Row],[Credit]]-Table1[[#This Row],[Debit]]</f>
        <v>-40</v>
      </c>
    </row>
    <row r="75" spans="1:9" x14ac:dyDescent="0.3">
      <c r="A75" s="1">
        <v>44244</v>
      </c>
      <c r="B75" t="s">
        <v>42</v>
      </c>
      <c r="C75" s="2">
        <v>45.9</v>
      </c>
      <c r="D75" s="2"/>
      <c r="E75" t="s">
        <v>43</v>
      </c>
      <c r="F75" t="s">
        <v>30</v>
      </c>
      <c r="G75" t="s">
        <v>16</v>
      </c>
      <c r="H75" t="str">
        <f>TEXT(Table1[[#This Row],[Date]],"ddd")</f>
        <v>Wed</v>
      </c>
      <c r="I75" s="2">
        <f>Table1[[#This Row],[Credit]]-Table1[[#This Row],[Debit]]</f>
        <v>-45.9</v>
      </c>
    </row>
    <row r="76" spans="1:9" x14ac:dyDescent="0.3">
      <c r="A76" s="1">
        <v>44244</v>
      </c>
      <c r="B76" t="s">
        <v>44</v>
      </c>
      <c r="C76" s="2">
        <v>35</v>
      </c>
      <c r="D76" s="2"/>
      <c r="E76" t="s">
        <v>29</v>
      </c>
      <c r="F76" t="s">
        <v>30</v>
      </c>
      <c r="G76" t="s">
        <v>16</v>
      </c>
      <c r="H76" t="str">
        <f>TEXT(Table1[[#This Row],[Date]],"ddd")</f>
        <v>Wed</v>
      </c>
      <c r="I76" s="2">
        <f>Table1[[#This Row],[Credit]]-Table1[[#This Row],[Debit]]</f>
        <v>-35</v>
      </c>
    </row>
    <row r="77" spans="1:9" x14ac:dyDescent="0.3">
      <c r="A77" s="1">
        <v>44244</v>
      </c>
      <c r="B77" t="s">
        <v>13</v>
      </c>
      <c r="C77" s="2">
        <v>5</v>
      </c>
      <c r="D77" s="2"/>
      <c r="E77" t="s">
        <v>14</v>
      </c>
      <c r="F77" t="s">
        <v>15</v>
      </c>
      <c r="G77" t="s">
        <v>16</v>
      </c>
      <c r="H77" t="str">
        <f>TEXT(Table1[[#This Row],[Date]],"ddd")</f>
        <v>Wed</v>
      </c>
      <c r="I77" s="2">
        <f>Table1[[#This Row],[Credit]]-Table1[[#This Row],[Debit]]</f>
        <v>-5</v>
      </c>
    </row>
    <row r="78" spans="1:9" x14ac:dyDescent="0.3">
      <c r="A78" s="1">
        <v>44245</v>
      </c>
      <c r="B78" t="s">
        <v>13</v>
      </c>
      <c r="C78" s="2">
        <v>5</v>
      </c>
      <c r="D78" s="2"/>
      <c r="E78" t="s">
        <v>14</v>
      </c>
      <c r="F78" t="s">
        <v>15</v>
      </c>
      <c r="G78" t="s">
        <v>16</v>
      </c>
      <c r="H78" t="str">
        <f>TEXT(Table1[[#This Row],[Date]],"ddd")</f>
        <v>Thu</v>
      </c>
      <c r="I78" s="2">
        <f>Table1[[#This Row],[Credit]]-Table1[[#This Row],[Debit]]</f>
        <v>-5</v>
      </c>
    </row>
    <row r="79" spans="1:9" x14ac:dyDescent="0.3">
      <c r="A79" s="1">
        <v>44246</v>
      </c>
      <c r="B79" t="s">
        <v>13</v>
      </c>
      <c r="C79" s="2">
        <v>5</v>
      </c>
      <c r="D79" s="2"/>
      <c r="E79" t="s">
        <v>14</v>
      </c>
      <c r="F79" t="s">
        <v>15</v>
      </c>
      <c r="G79" t="s">
        <v>16</v>
      </c>
      <c r="H79" t="str">
        <f>TEXT(Table1[[#This Row],[Date]],"ddd")</f>
        <v>Fri</v>
      </c>
      <c r="I79" s="2">
        <f>Table1[[#This Row],[Credit]]-Table1[[#This Row],[Debit]]</f>
        <v>-5</v>
      </c>
    </row>
    <row r="80" spans="1:9" x14ac:dyDescent="0.3">
      <c r="A80" s="1">
        <v>44246</v>
      </c>
      <c r="B80" t="s">
        <v>23</v>
      </c>
      <c r="C80" s="2">
        <v>171</v>
      </c>
      <c r="D80" s="2"/>
      <c r="E80" t="s">
        <v>24</v>
      </c>
      <c r="F80" t="s">
        <v>19</v>
      </c>
      <c r="G80" t="s">
        <v>16</v>
      </c>
      <c r="H80" t="str">
        <f>TEXT(Table1[[#This Row],[Date]],"ddd")</f>
        <v>Fri</v>
      </c>
      <c r="I80" s="2">
        <f>Table1[[#This Row],[Credit]]-Table1[[#This Row],[Debit]]</f>
        <v>-171</v>
      </c>
    </row>
    <row r="81" spans="1:9" x14ac:dyDescent="0.3">
      <c r="A81" s="1">
        <v>44247</v>
      </c>
      <c r="B81" t="s">
        <v>45</v>
      </c>
      <c r="C81" s="2">
        <v>37.9</v>
      </c>
      <c r="D81" s="2"/>
      <c r="E81" t="s">
        <v>34</v>
      </c>
      <c r="F81" t="s">
        <v>15</v>
      </c>
      <c r="G81" t="s">
        <v>16</v>
      </c>
      <c r="H81" t="str">
        <f>TEXT(Table1[[#This Row],[Date]],"ddd")</f>
        <v>Sat</v>
      </c>
      <c r="I81" s="2">
        <f>Table1[[#This Row],[Credit]]-Table1[[#This Row],[Debit]]</f>
        <v>-37.9</v>
      </c>
    </row>
    <row r="82" spans="1:9" x14ac:dyDescent="0.3">
      <c r="A82" s="1">
        <v>44248</v>
      </c>
      <c r="B82" t="s">
        <v>46</v>
      </c>
      <c r="C82" s="2">
        <v>12.9</v>
      </c>
      <c r="D82" s="2"/>
      <c r="E82" t="s">
        <v>34</v>
      </c>
      <c r="F82" t="s">
        <v>15</v>
      </c>
      <c r="G82" t="s">
        <v>16</v>
      </c>
      <c r="H82" t="str">
        <f>TEXT(Table1[[#This Row],[Date]],"ddd")</f>
        <v>Sun</v>
      </c>
      <c r="I82" s="2">
        <f>Table1[[#This Row],[Credit]]-Table1[[#This Row],[Debit]]</f>
        <v>-12.9</v>
      </c>
    </row>
    <row r="83" spans="1:9" x14ac:dyDescent="0.3">
      <c r="A83" s="1">
        <v>44249</v>
      </c>
      <c r="B83" t="s">
        <v>47</v>
      </c>
      <c r="C83" s="2">
        <v>55</v>
      </c>
      <c r="D83" s="2"/>
      <c r="E83" t="s">
        <v>48</v>
      </c>
      <c r="F83" t="s">
        <v>49</v>
      </c>
      <c r="G83" t="s">
        <v>16</v>
      </c>
      <c r="H83" t="str">
        <f>TEXT(Table1[[#This Row],[Date]],"ddd")</f>
        <v>Mon</v>
      </c>
      <c r="I83" s="2">
        <f>Table1[[#This Row],[Credit]]-Table1[[#This Row],[Debit]]</f>
        <v>-55</v>
      </c>
    </row>
    <row r="84" spans="1:9" x14ac:dyDescent="0.3">
      <c r="A84" s="1">
        <v>44249</v>
      </c>
      <c r="B84" t="s">
        <v>27</v>
      </c>
      <c r="C84" s="2">
        <v>64.099999999999994</v>
      </c>
      <c r="D84" s="2"/>
      <c r="E84" t="s">
        <v>50</v>
      </c>
      <c r="F84" t="s">
        <v>22</v>
      </c>
      <c r="G84" t="s">
        <v>16</v>
      </c>
      <c r="H84" t="str">
        <f>TEXT(Table1[[#This Row],[Date]],"ddd")</f>
        <v>Mon</v>
      </c>
      <c r="I84" s="2">
        <f>Table1[[#This Row],[Credit]]-Table1[[#This Row],[Debit]]</f>
        <v>-64.099999999999994</v>
      </c>
    </row>
    <row r="85" spans="1:9" x14ac:dyDescent="0.3">
      <c r="A85" s="1">
        <v>44249</v>
      </c>
      <c r="B85" t="s">
        <v>13</v>
      </c>
      <c r="C85" s="2">
        <v>5</v>
      </c>
      <c r="D85" s="2"/>
      <c r="E85" t="s">
        <v>14</v>
      </c>
      <c r="F85" t="s">
        <v>15</v>
      </c>
      <c r="G85" t="s">
        <v>16</v>
      </c>
      <c r="H85" t="str">
        <f>TEXT(Table1[[#This Row],[Date]],"ddd")</f>
        <v>Mon</v>
      </c>
      <c r="I85" s="2">
        <f>Table1[[#This Row],[Credit]]-Table1[[#This Row],[Debit]]</f>
        <v>-5</v>
      </c>
    </row>
    <row r="86" spans="1:9" x14ac:dyDescent="0.3">
      <c r="A86" s="1">
        <v>44250</v>
      </c>
      <c r="B86" t="s">
        <v>13</v>
      </c>
      <c r="C86" s="2">
        <v>5</v>
      </c>
      <c r="D86" s="2"/>
      <c r="E86" t="s">
        <v>14</v>
      </c>
      <c r="F86" t="s">
        <v>15</v>
      </c>
      <c r="G86" t="s">
        <v>16</v>
      </c>
      <c r="H86" t="str">
        <f>TEXT(Table1[[#This Row],[Date]],"ddd")</f>
        <v>Tue</v>
      </c>
      <c r="I86" s="2">
        <f>Table1[[#This Row],[Credit]]-Table1[[#This Row],[Debit]]</f>
        <v>-5</v>
      </c>
    </row>
    <row r="87" spans="1:9" x14ac:dyDescent="0.3">
      <c r="A87" s="1">
        <v>44251</v>
      </c>
      <c r="B87" t="s">
        <v>13</v>
      </c>
      <c r="C87" s="2">
        <v>5</v>
      </c>
      <c r="D87" s="2"/>
      <c r="E87" t="s">
        <v>14</v>
      </c>
      <c r="F87" t="s">
        <v>15</v>
      </c>
      <c r="G87" t="s">
        <v>16</v>
      </c>
      <c r="H87" t="str">
        <f>TEXT(Table1[[#This Row],[Date]],"ddd")</f>
        <v>Wed</v>
      </c>
      <c r="I87" s="2">
        <f>Table1[[#This Row],[Credit]]-Table1[[#This Row],[Debit]]</f>
        <v>-5</v>
      </c>
    </row>
    <row r="88" spans="1:9" x14ac:dyDescent="0.3">
      <c r="A88" s="1">
        <v>44252</v>
      </c>
      <c r="B88" t="s">
        <v>13</v>
      </c>
      <c r="C88" s="2">
        <v>5</v>
      </c>
      <c r="D88" s="2"/>
      <c r="E88" t="s">
        <v>14</v>
      </c>
      <c r="F88" t="s">
        <v>15</v>
      </c>
      <c r="G88" t="s">
        <v>16</v>
      </c>
      <c r="H88" t="str">
        <f>TEXT(Table1[[#This Row],[Date]],"ddd")</f>
        <v>Thu</v>
      </c>
      <c r="I88" s="2">
        <f>Table1[[#This Row],[Credit]]-Table1[[#This Row],[Debit]]</f>
        <v>-5</v>
      </c>
    </row>
    <row r="89" spans="1:9" x14ac:dyDescent="0.3">
      <c r="A89" s="1">
        <v>44253</v>
      </c>
      <c r="B89" t="s">
        <v>13</v>
      </c>
      <c r="C89" s="2">
        <v>5</v>
      </c>
      <c r="D89" s="2"/>
      <c r="E89" t="s">
        <v>14</v>
      </c>
      <c r="F89" t="s">
        <v>15</v>
      </c>
      <c r="G89" t="s">
        <v>16</v>
      </c>
      <c r="H89" t="str">
        <f>TEXT(Table1[[#This Row],[Date]],"ddd")</f>
        <v>Fri</v>
      </c>
      <c r="I89" s="2">
        <f>Table1[[#This Row],[Credit]]-Table1[[#This Row],[Debit]]</f>
        <v>-5</v>
      </c>
    </row>
    <row r="90" spans="1:9" x14ac:dyDescent="0.3">
      <c r="A90" s="1">
        <v>44253</v>
      </c>
      <c r="B90" t="s">
        <v>23</v>
      </c>
      <c r="C90" s="2">
        <v>162.9</v>
      </c>
      <c r="D90" s="2"/>
      <c r="E90" t="s">
        <v>24</v>
      </c>
      <c r="F90" t="s">
        <v>19</v>
      </c>
      <c r="G90" t="s">
        <v>16</v>
      </c>
      <c r="H90" t="str">
        <f>TEXT(Table1[[#This Row],[Date]],"ddd")</f>
        <v>Fri</v>
      </c>
      <c r="I90" s="2">
        <f>Table1[[#This Row],[Credit]]-Table1[[#This Row],[Debit]]</f>
        <v>-162.9</v>
      </c>
    </row>
    <row r="91" spans="1:9" x14ac:dyDescent="0.3">
      <c r="A91" s="1">
        <v>44254</v>
      </c>
      <c r="B91" t="s">
        <v>51</v>
      </c>
      <c r="C91" s="2">
        <v>125.9</v>
      </c>
      <c r="D91" s="2"/>
      <c r="E91" t="s">
        <v>32</v>
      </c>
      <c r="F91" t="s">
        <v>30</v>
      </c>
      <c r="G91" t="s">
        <v>16</v>
      </c>
      <c r="H91" t="str">
        <f>TEXT(Table1[[#This Row],[Date]],"ddd")</f>
        <v>Sat</v>
      </c>
      <c r="I91" s="2">
        <f>Table1[[#This Row],[Credit]]-Table1[[#This Row],[Debit]]</f>
        <v>-125.9</v>
      </c>
    </row>
    <row r="92" spans="1:9" x14ac:dyDescent="0.3">
      <c r="A92" s="1">
        <v>44254</v>
      </c>
      <c r="B92" t="s">
        <v>53</v>
      </c>
      <c r="C92" s="2">
        <v>137</v>
      </c>
      <c r="D92" s="2"/>
      <c r="E92" t="s">
        <v>32</v>
      </c>
      <c r="F92" t="s">
        <v>30</v>
      </c>
      <c r="G92" t="s">
        <v>16</v>
      </c>
      <c r="H92" t="str">
        <f>TEXT(Table1[[#This Row],[Date]],"ddd")</f>
        <v>Sat</v>
      </c>
      <c r="I92" s="2">
        <f>Table1[[#This Row],[Credit]]-Table1[[#This Row],[Debit]]</f>
        <v>-137</v>
      </c>
    </row>
    <row r="93" spans="1:9" x14ac:dyDescent="0.3">
      <c r="A93" s="1">
        <v>44255</v>
      </c>
      <c r="B93" t="s">
        <v>31</v>
      </c>
      <c r="C93" s="2">
        <v>146.1</v>
      </c>
      <c r="D93" s="2"/>
      <c r="E93" t="s">
        <v>32</v>
      </c>
      <c r="F93" t="s">
        <v>30</v>
      </c>
      <c r="G93" t="s">
        <v>16</v>
      </c>
      <c r="H93" t="str">
        <f>TEXT(Table1[[#This Row],[Date]],"ddd")</f>
        <v>Sun</v>
      </c>
      <c r="I93" s="2">
        <f>Table1[[#This Row],[Credit]]-Table1[[#This Row],[Debit]]</f>
        <v>-146.1</v>
      </c>
    </row>
    <row r="94" spans="1:9" x14ac:dyDescent="0.3">
      <c r="A94" s="1">
        <v>44255</v>
      </c>
      <c r="B94" t="s">
        <v>35</v>
      </c>
      <c r="C94" s="2">
        <v>24.1</v>
      </c>
      <c r="D94" s="2"/>
      <c r="E94" t="s">
        <v>36</v>
      </c>
      <c r="F94" t="s">
        <v>22</v>
      </c>
      <c r="G94" t="s">
        <v>16</v>
      </c>
      <c r="H94" t="str">
        <f>TEXT(Table1[[#This Row],[Date]],"ddd")</f>
        <v>Sun</v>
      </c>
      <c r="I94" s="2">
        <f>Table1[[#This Row],[Credit]]-Table1[[#This Row],[Debit]]</f>
        <v>-24.1</v>
      </c>
    </row>
    <row r="95" spans="1:9" x14ac:dyDescent="0.3">
      <c r="A95" s="1">
        <v>44256</v>
      </c>
      <c r="B95" t="s">
        <v>9</v>
      </c>
      <c r="C95" s="2"/>
      <c r="D95" s="2">
        <v>5000</v>
      </c>
      <c r="E95" t="s">
        <v>10</v>
      </c>
      <c r="F95" t="s">
        <v>11</v>
      </c>
      <c r="G95" t="s">
        <v>12</v>
      </c>
      <c r="H95" t="str">
        <f>TEXT(Table1[[#This Row],[Date]],"ddd")</f>
        <v>Mon</v>
      </c>
      <c r="I95" s="2">
        <f>Table1[[#This Row],[Credit]]-Table1[[#This Row],[Debit]]</f>
        <v>5000</v>
      </c>
    </row>
    <row r="96" spans="1:9" x14ac:dyDescent="0.3">
      <c r="A96" s="1">
        <v>44256</v>
      </c>
      <c r="B96" t="s">
        <v>13</v>
      </c>
      <c r="C96" s="2">
        <v>5</v>
      </c>
      <c r="D96" s="2"/>
      <c r="E96" t="s">
        <v>14</v>
      </c>
      <c r="F96" t="s">
        <v>15</v>
      </c>
      <c r="G96" t="s">
        <v>16</v>
      </c>
      <c r="H96" t="str">
        <f>TEXT(Table1[[#This Row],[Date]],"ddd")</f>
        <v>Mon</v>
      </c>
      <c r="I96" s="2">
        <f>Table1[[#This Row],[Credit]]-Table1[[#This Row],[Debit]]</f>
        <v>-5</v>
      </c>
    </row>
    <row r="97" spans="1:9" x14ac:dyDescent="0.3">
      <c r="A97" s="1">
        <v>44257</v>
      </c>
      <c r="B97" t="s">
        <v>17</v>
      </c>
      <c r="C97" s="2">
        <v>900</v>
      </c>
      <c r="D97" s="2"/>
      <c r="E97" t="s">
        <v>18</v>
      </c>
      <c r="F97" t="s">
        <v>19</v>
      </c>
      <c r="G97" t="s">
        <v>16</v>
      </c>
      <c r="H97" t="str">
        <f>TEXT(Table1[[#This Row],[Date]],"ddd")</f>
        <v>Tue</v>
      </c>
      <c r="I97" s="2">
        <f>Table1[[#This Row],[Credit]]-Table1[[#This Row],[Debit]]</f>
        <v>-900</v>
      </c>
    </row>
    <row r="98" spans="1:9" x14ac:dyDescent="0.3">
      <c r="A98" s="1">
        <v>44257</v>
      </c>
      <c r="B98" t="s">
        <v>20</v>
      </c>
      <c r="C98" s="2">
        <v>150</v>
      </c>
      <c r="D98" s="2"/>
      <c r="E98" t="s">
        <v>21</v>
      </c>
      <c r="F98" t="s">
        <v>22</v>
      </c>
      <c r="G98" t="s">
        <v>16</v>
      </c>
      <c r="H98" t="str">
        <f>TEXT(Table1[[#This Row],[Date]],"ddd")</f>
        <v>Tue</v>
      </c>
      <c r="I98" s="2">
        <f>Table1[[#This Row],[Credit]]-Table1[[#This Row],[Debit]]</f>
        <v>-150</v>
      </c>
    </row>
    <row r="99" spans="1:9" x14ac:dyDescent="0.3">
      <c r="A99" s="1">
        <v>44257</v>
      </c>
      <c r="B99" t="s">
        <v>13</v>
      </c>
      <c r="C99" s="2">
        <v>5</v>
      </c>
      <c r="D99" s="2"/>
      <c r="E99" t="s">
        <v>14</v>
      </c>
      <c r="F99" t="s">
        <v>15</v>
      </c>
      <c r="G99" t="s">
        <v>16</v>
      </c>
      <c r="H99" t="str">
        <f>TEXT(Table1[[#This Row],[Date]],"ddd")</f>
        <v>Tue</v>
      </c>
      <c r="I99" s="2">
        <f>Table1[[#This Row],[Credit]]-Table1[[#This Row],[Debit]]</f>
        <v>-5</v>
      </c>
    </row>
    <row r="100" spans="1:9" x14ac:dyDescent="0.3">
      <c r="A100" s="1">
        <v>44258</v>
      </c>
      <c r="B100" t="s">
        <v>13</v>
      </c>
      <c r="C100" s="2">
        <v>5</v>
      </c>
      <c r="D100" s="2"/>
      <c r="E100" t="s">
        <v>14</v>
      </c>
      <c r="F100" t="s">
        <v>15</v>
      </c>
      <c r="G100" t="s">
        <v>16</v>
      </c>
      <c r="H100" t="str">
        <f>TEXT(Table1[[#This Row],[Date]],"ddd")</f>
        <v>Wed</v>
      </c>
      <c r="I100" s="2">
        <f>Table1[[#This Row],[Credit]]-Table1[[#This Row],[Debit]]</f>
        <v>-5</v>
      </c>
    </row>
    <row r="101" spans="1:9" x14ac:dyDescent="0.3">
      <c r="A101" s="1">
        <v>44259</v>
      </c>
      <c r="B101" t="s">
        <v>13</v>
      </c>
      <c r="C101" s="2">
        <v>5</v>
      </c>
      <c r="D101" s="2"/>
      <c r="E101" t="s">
        <v>14</v>
      </c>
      <c r="F101" t="s">
        <v>15</v>
      </c>
      <c r="G101" t="s">
        <v>16</v>
      </c>
      <c r="H101" t="str">
        <f>TEXT(Table1[[#This Row],[Date]],"ddd")</f>
        <v>Thu</v>
      </c>
      <c r="I101" s="2">
        <f>Table1[[#This Row],[Credit]]-Table1[[#This Row],[Debit]]</f>
        <v>-5</v>
      </c>
    </row>
    <row r="102" spans="1:9" x14ac:dyDescent="0.3">
      <c r="A102" s="1">
        <v>44260</v>
      </c>
      <c r="B102" t="s">
        <v>13</v>
      </c>
      <c r="C102" s="2">
        <v>5</v>
      </c>
      <c r="D102" s="2"/>
      <c r="E102" t="s">
        <v>14</v>
      </c>
      <c r="F102" t="s">
        <v>15</v>
      </c>
      <c r="G102" t="s">
        <v>16</v>
      </c>
      <c r="H102" t="str">
        <f>TEXT(Table1[[#This Row],[Date]],"ddd")</f>
        <v>Fri</v>
      </c>
      <c r="I102" s="2">
        <f>Table1[[#This Row],[Credit]]-Table1[[#This Row],[Debit]]</f>
        <v>-5</v>
      </c>
    </row>
    <row r="103" spans="1:9" x14ac:dyDescent="0.3">
      <c r="A103" s="1">
        <v>44260</v>
      </c>
      <c r="B103" t="s">
        <v>23</v>
      </c>
      <c r="C103" s="2">
        <v>149</v>
      </c>
      <c r="D103" s="2"/>
      <c r="E103" t="s">
        <v>24</v>
      </c>
      <c r="F103" t="s">
        <v>19</v>
      </c>
      <c r="G103" t="s">
        <v>16</v>
      </c>
      <c r="H103" t="str">
        <f>TEXT(Table1[[#This Row],[Date]],"ddd")</f>
        <v>Fri</v>
      </c>
      <c r="I103" s="2">
        <f>Table1[[#This Row],[Credit]]-Table1[[#This Row],[Debit]]</f>
        <v>-149</v>
      </c>
    </row>
    <row r="104" spans="1:9" x14ac:dyDescent="0.3">
      <c r="A104" s="1">
        <v>44263</v>
      </c>
      <c r="B104" t="s">
        <v>25</v>
      </c>
      <c r="C104" s="2">
        <v>52.1</v>
      </c>
      <c r="D104" s="2"/>
      <c r="E104" t="s">
        <v>26</v>
      </c>
      <c r="F104" t="s">
        <v>19</v>
      </c>
      <c r="G104" t="s">
        <v>16</v>
      </c>
      <c r="H104" t="str">
        <f>TEXT(Table1[[#This Row],[Date]],"ddd")</f>
        <v>Mon</v>
      </c>
      <c r="I104" s="2">
        <f>Table1[[#This Row],[Credit]]-Table1[[#This Row],[Debit]]</f>
        <v>-52.1</v>
      </c>
    </row>
    <row r="105" spans="1:9" x14ac:dyDescent="0.3">
      <c r="A105" s="1">
        <v>44263</v>
      </c>
      <c r="B105" t="s">
        <v>13</v>
      </c>
      <c r="C105" s="2">
        <v>5</v>
      </c>
      <c r="D105" s="2"/>
      <c r="E105" t="s">
        <v>14</v>
      </c>
      <c r="F105" t="s">
        <v>15</v>
      </c>
      <c r="G105" t="s">
        <v>16</v>
      </c>
      <c r="H105" t="str">
        <f>TEXT(Table1[[#This Row],[Date]],"ddd")</f>
        <v>Mon</v>
      </c>
      <c r="I105" s="2">
        <f>Table1[[#This Row],[Credit]]-Table1[[#This Row],[Debit]]</f>
        <v>-5</v>
      </c>
    </row>
    <row r="106" spans="1:9" x14ac:dyDescent="0.3">
      <c r="A106" s="1">
        <v>44264</v>
      </c>
      <c r="B106" t="s">
        <v>13</v>
      </c>
      <c r="C106" s="2">
        <v>5</v>
      </c>
      <c r="D106" s="2"/>
      <c r="E106" t="s">
        <v>14</v>
      </c>
      <c r="F106" t="s">
        <v>15</v>
      </c>
      <c r="G106" t="s">
        <v>16</v>
      </c>
      <c r="H106" t="str">
        <f>TEXT(Table1[[#This Row],[Date]],"ddd")</f>
        <v>Tue</v>
      </c>
      <c r="I106" s="2">
        <f>Table1[[#This Row],[Credit]]-Table1[[#This Row],[Debit]]</f>
        <v>-5</v>
      </c>
    </row>
    <row r="107" spans="1:9" x14ac:dyDescent="0.3">
      <c r="A107" s="1">
        <v>44265</v>
      </c>
      <c r="B107" t="s">
        <v>27</v>
      </c>
      <c r="C107" s="2">
        <v>78.900000000000006</v>
      </c>
      <c r="D107" s="2"/>
      <c r="E107" t="s">
        <v>50</v>
      </c>
      <c r="F107" t="s">
        <v>22</v>
      </c>
      <c r="G107" t="s">
        <v>16</v>
      </c>
      <c r="H107" t="str">
        <f>TEXT(Table1[[#This Row],[Date]],"ddd")</f>
        <v>Wed</v>
      </c>
      <c r="I107" s="2">
        <f>Table1[[#This Row],[Credit]]-Table1[[#This Row],[Debit]]</f>
        <v>-78.900000000000006</v>
      </c>
    </row>
    <row r="108" spans="1:9" x14ac:dyDescent="0.3">
      <c r="A108" s="1">
        <v>44265</v>
      </c>
      <c r="B108" t="s">
        <v>13</v>
      </c>
      <c r="C108" s="2">
        <v>5</v>
      </c>
      <c r="D108" s="2"/>
      <c r="E108" t="s">
        <v>14</v>
      </c>
      <c r="F108" t="s">
        <v>15</v>
      </c>
      <c r="G108" t="s">
        <v>16</v>
      </c>
      <c r="H108" t="str">
        <f>TEXT(Table1[[#This Row],[Date]],"ddd")</f>
        <v>Wed</v>
      </c>
      <c r="I108" s="2">
        <f>Table1[[#This Row],[Credit]]-Table1[[#This Row],[Debit]]</f>
        <v>-5</v>
      </c>
    </row>
    <row r="109" spans="1:9" x14ac:dyDescent="0.3">
      <c r="A109" s="1">
        <v>44266</v>
      </c>
      <c r="B109" t="s">
        <v>13</v>
      </c>
      <c r="C109" s="2">
        <v>5</v>
      </c>
      <c r="D109" s="2"/>
      <c r="E109" t="s">
        <v>14</v>
      </c>
      <c r="F109" t="s">
        <v>15</v>
      </c>
      <c r="G109" t="s">
        <v>16</v>
      </c>
      <c r="H109" t="str">
        <f>TEXT(Table1[[#This Row],[Date]],"ddd")</f>
        <v>Thu</v>
      </c>
      <c r="I109" s="2">
        <f>Table1[[#This Row],[Credit]]-Table1[[#This Row],[Debit]]</f>
        <v>-5</v>
      </c>
    </row>
    <row r="110" spans="1:9" x14ac:dyDescent="0.3">
      <c r="A110" s="1">
        <v>44267</v>
      </c>
      <c r="B110" t="s">
        <v>23</v>
      </c>
      <c r="C110" s="2">
        <v>137</v>
      </c>
      <c r="D110" s="2"/>
      <c r="E110" t="s">
        <v>24</v>
      </c>
      <c r="F110" t="s">
        <v>19</v>
      </c>
      <c r="G110" t="s">
        <v>16</v>
      </c>
      <c r="H110" t="str">
        <f>TEXT(Table1[[#This Row],[Date]],"ddd")</f>
        <v>Fri</v>
      </c>
      <c r="I110" s="2">
        <f>Table1[[#This Row],[Credit]]-Table1[[#This Row],[Debit]]</f>
        <v>-137</v>
      </c>
    </row>
    <row r="111" spans="1:9" x14ac:dyDescent="0.3">
      <c r="A111" s="1">
        <v>44267</v>
      </c>
      <c r="B111" t="s">
        <v>13</v>
      </c>
      <c r="C111" s="2">
        <v>5</v>
      </c>
      <c r="D111" s="2"/>
      <c r="E111" t="s">
        <v>14</v>
      </c>
      <c r="F111" t="s">
        <v>15</v>
      </c>
      <c r="G111" t="s">
        <v>16</v>
      </c>
      <c r="H111" t="str">
        <f>TEXT(Table1[[#This Row],[Date]],"ddd")</f>
        <v>Fri</v>
      </c>
      <c r="I111" s="2">
        <f>Table1[[#This Row],[Credit]]-Table1[[#This Row],[Debit]]</f>
        <v>-5</v>
      </c>
    </row>
    <row r="112" spans="1:9" x14ac:dyDescent="0.3">
      <c r="A112" s="1">
        <v>44268</v>
      </c>
      <c r="B112" t="s">
        <v>13</v>
      </c>
      <c r="C112" s="2">
        <v>5</v>
      </c>
      <c r="D112" s="2"/>
      <c r="E112" t="s">
        <v>14</v>
      </c>
      <c r="F112" t="s">
        <v>15</v>
      </c>
      <c r="G112" t="s">
        <v>16</v>
      </c>
      <c r="H112" t="str">
        <f>TEXT(Table1[[#This Row],[Date]],"ddd")</f>
        <v>Sat</v>
      </c>
      <c r="I112" s="2">
        <f>Table1[[#This Row],[Credit]]-Table1[[#This Row],[Debit]]</f>
        <v>-5</v>
      </c>
    </row>
    <row r="113" spans="1:9" x14ac:dyDescent="0.3">
      <c r="A113" s="1">
        <v>44268</v>
      </c>
      <c r="B113" t="s">
        <v>28</v>
      </c>
      <c r="C113" s="2">
        <v>41.8</v>
      </c>
      <c r="D113" s="2"/>
      <c r="E113" t="s">
        <v>29</v>
      </c>
      <c r="F113" t="s">
        <v>30</v>
      </c>
      <c r="G113" t="s">
        <v>16</v>
      </c>
      <c r="H113" t="str">
        <f>TEXT(Table1[[#This Row],[Date]],"ddd")</f>
        <v>Sat</v>
      </c>
      <c r="I113" s="2">
        <f>Table1[[#This Row],[Credit]]-Table1[[#This Row],[Debit]]</f>
        <v>-41.8</v>
      </c>
    </row>
    <row r="114" spans="1:9" x14ac:dyDescent="0.3">
      <c r="A114" s="1">
        <v>44268</v>
      </c>
      <c r="B114" t="s">
        <v>31</v>
      </c>
      <c r="C114" s="2">
        <v>99.9</v>
      </c>
      <c r="D114" s="2"/>
      <c r="E114" t="s">
        <v>32</v>
      </c>
      <c r="F114" t="s">
        <v>30</v>
      </c>
      <c r="G114" t="s">
        <v>16</v>
      </c>
      <c r="H114" t="str">
        <f>TEXT(Table1[[#This Row],[Date]],"ddd")</f>
        <v>Sat</v>
      </c>
      <c r="I114" s="2">
        <f>Table1[[#This Row],[Credit]]-Table1[[#This Row],[Debit]]</f>
        <v>-99.9</v>
      </c>
    </row>
    <row r="115" spans="1:9" x14ac:dyDescent="0.3">
      <c r="A115" s="1">
        <v>44268</v>
      </c>
      <c r="B115" t="s">
        <v>33</v>
      </c>
      <c r="C115" s="2">
        <v>54</v>
      </c>
      <c r="D115" s="2"/>
      <c r="E115" t="s">
        <v>34</v>
      </c>
      <c r="F115" t="s">
        <v>15</v>
      </c>
      <c r="G115" t="s">
        <v>16</v>
      </c>
      <c r="H115" t="str">
        <f>TEXT(Table1[[#This Row],[Date]],"ddd")</f>
        <v>Sat</v>
      </c>
      <c r="I115" s="2">
        <f>Table1[[#This Row],[Credit]]-Table1[[#This Row],[Debit]]</f>
        <v>-54</v>
      </c>
    </row>
    <row r="116" spans="1:9" x14ac:dyDescent="0.3">
      <c r="A116" s="1">
        <v>44269</v>
      </c>
      <c r="B116" t="s">
        <v>35</v>
      </c>
      <c r="C116" s="2">
        <v>30</v>
      </c>
      <c r="D116" s="2"/>
      <c r="E116" t="s">
        <v>36</v>
      </c>
      <c r="F116" t="s">
        <v>22</v>
      </c>
      <c r="G116" t="s">
        <v>16</v>
      </c>
      <c r="H116" t="str">
        <f>TEXT(Table1[[#This Row],[Date]],"ddd")</f>
        <v>Sun</v>
      </c>
      <c r="I116" s="2">
        <f>Table1[[#This Row],[Credit]]-Table1[[#This Row],[Debit]]</f>
        <v>-30</v>
      </c>
    </row>
    <row r="117" spans="1:9" x14ac:dyDescent="0.3">
      <c r="A117" s="1">
        <v>44270</v>
      </c>
      <c r="B117" t="s">
        <v>37</v>
      </c>
      <c r="C117" s="2"/>
      <c r="D117" s="2">
        <v>1000</v>
      </c>
      <c r="E117" t="s">
        <v>38</v>
      </c>
      <c r="F117" t="s">
        <v>39</v>
      </c>
      <c r="G117" t="s">
        <v>12</v>
      </c>
      <c r="H117" t="str">
        <f>TEXT(Table1[[#This Row],[Date]],"ddd")</f>
        <v>Mon</v>
      </c>
      <c r="I117" s="2">
        <f>Table1[[#This Row],[Credit]]-Table1[[#This Row],[Debit]]</f>
        <v>1000</v>
      </c>
    </row>
    <row r="118" spans="1:9" x14ac:dyDescent="0.3">
      <c r="A118" s="1">
        <v>44270</v>
      </c>
      <c r="B118" t="s">
        <v>13</v>
      </c>
      <c r="C118" s="2">
        <v>5</v>
      </c>
      <c r="D118" s="2"/>
      <c r="E118" t="s">
        <v>14</v>
      </c>
      <c r="F118" t="s">
        <v>15</v>
      </c>
      <c r="G118" t="s">
        <v>16</v>
      </c>
      <c r="H118" t="str">
        <f>TEXT(Table1[[#This Row],[Date]],"ddd")</f>
        <v>Mon</v>
      </c>
      <c r="I118" s="2">
        <f>Table1[[#This Row],[Credit]]-Table1[[#This Row],[Debit]]</f>
        <v>-5</v>
      </c>
    </row>
    <row r="119" spans="1:9" x14ac:dyDescent="0.3">
      <c r="A119" s="1">
        <v>44271</v>
      </c>
      <c r="B119" t="s">
        <v>13</v>
      </c>
      <c r="C119" s="2">
        <v>5</v>
      </c>
      <c r="D119" s="2"/>
      <c r="E119" t="s">
        <v>14</v>
      </c>
      <c r="F119" t="s">
        <v>15</v>
      </c>
      <c r="G119" t="s">
        <v>16</v>
      </c>
      <c r="H119" t="str">
        <f>TEXT(Table1[[#This Row],[Date]],"ddd")</f>
        <v>Tue</v>
      </c>
      <c r="I119" s="2">
        <f>Table1[[#This Row],[Credit]]-Table1[[#This Row],[Debit]]</f>
        <v>-5</v>
      </c>
    </row>
    <row r="120" spans="1:9" x14ac:dyDescent="0.3">
      <c r="A120" s="1">
        <v>44271</v>
      </c>
      <c r="B120" t="s">
        <v>54</v>
      </c>
      <c r="C120" s="2">
        <v>75</v>
      </c>
      <c r="D120" s="2"/>
      <c r="E120" t="s">
        <v>55</v>
      </c>
      <c r="F120" t="s">
        <v>56</v>
      </c>
      <c r="G120" t="s">
        <v>16</v>
      </c>
      <c r="H120" t="str">
        <f>TEXT(Table1[[#This Row],[Date]],"ddd")</f>
        <v>Tue</v>
      </c>
      <c r="I120" s="2">
        <f>Table1[[#This Row],[Credit]]-Table1[[#This Row],[Debit]]</f>
        <v>-75</v>
      </c>
    </row>
    <row r="121" spans="1:9" x14ac:dyDescent="0.3">
      <c r="A121" s="1">
        <v>44271</v>
      </c>
      <c r="B121" t="s">
        <v>41</v>
      </c>
      <c r="C121" s="2">
        <v>40</v>
      </c>
      <c r="D121" s="2"/>
      <c r="E121" t="s">
        <v>41</v>
      </c>
      <c r="F121" t="s">
        <v>19</v>
      </c>
      <c r="G121" t="s">
        <v>16</v>
      </c>
      <c r="H121" t="str">
        <f>TEXT(Table1[[#This Row],[Date]],"ddd")</f>
        <v>Tue</v>
      </c>
      <c r="I121" s="2">
        <f>Table1[[#This Row],[Credit]]-Table1[[#This Row],[Debit]]</f>
        <v>-40</v>
      </c>
    </row>
    <row r="122" spans="1:9" x14ac:dyDescent="0.3">
      <c r="A122" s="1">
        <v>44272</v>
      </c>
      <c r="B122" t="s">
        <v>42</v>
      </c>
      <c r="C122" s="2">
        <v>46.8</v>
      </c>
      <c r="D122" s="2"/>
      <c r="E122" t="s">
        <v>43</v>
      </c>
      <c r="F122" t="s">
        <v>30</v>
      </c>
      <c r="G122" t="s">
        <v>16</v>
      </c>
      <c r="H122" t="str">
        <f>TEXT(Table1[[#This Row],[Date]],"ddd")</f>
        <v>Wed</v>
      </c>
      <c r="I122" s="2">
        <f>Table1[[#This Row],[Credit]]-Table1[[#This Row],[Debit]]</f>
        <v>-46.8</v>
      </c>
    </row>
    <row r="123" spans="1:9" x14ac:dyDescent="0.3">
      <c r="A123" s="1">
        <v>44272</v>
      </c>
      <c r="B123" t="s">
        <v>44</v>
      </c>
      <c r="C123" s="2">
        <v>35</v>
      </c>
      <c r="D123" s="2"/>
      <c r="E123" t="s">
        <v>29</v>
      </c>
      <c r="F123" t="s">
        <v>30</v>
      </c>
      <c r="G123" t="s">
        <v>16</v>
      </c>
      <c r="H123" t="str">
        <f>TEXT(Table1[[#This Row],[Date]],"ddd")</f>
        <v>Wed</v>
      </c>
      <c r="I123" s="2">
        <f>Table1[[#This Row],[Credit]]-Table1[[#This Row],[Debit]]</f>
        <v>-35</v>
      </c>
    </row>
    <row r="124" spans="1:9" x14ac:dyDescent="0.3">
      <c r="A124" s="1">
        <v>44272</v>
      </c>
      <c r="B124" t="s">
        <v>13</v>
      </c>
      <c r="C124" s="2">
        <v>5</v>
      </c>
      <c r="D124" s="2"/>
      <c r="E124" t="s">
        <v>14</v>
      </c>
      <c r="F124" t="s">
        <v>15</v>
      </c>
      <c r="G124" t="s">
        <v>16</v>
      </c>
      <c r="H124" t="str">
        <f>TEXT(Table1[[#This Row],[Date]],"ddd")</f>
        <v>Wed</v>
      </c>
      <c r="I124" s="2">
        <f>Table1[[#This Row],[Credit]]-Table1[[#This Row],[Debit]]</f>
        <v>-5</v>
      </c>
    </row>
    <row r="125" spans="1:9" x14ac:dyDescent="0.3">
      <c r="A125" s="1">
        <v>44273</v>
      </c>
      <c r="B125" t="s">
        <v>13</v>
      </c>
      <c r="C125" s="2">
        <v>5</v>
      </c>
      <c r="D125" s="2"/>
      <c r="E125" t="s">
        <v>14</v>
      </c>
      <c r="F125" t="s">
        <v>15</v>
      </c>
      <c r="G125" t="s">
        <v>16</v>
      </c>
      <c r="H125" t="str">
        <f>TEXT(Table1[[#This Row],[Date]],"ddd")</f>
        <v>Thu</v>
      </c>
      <c r="I125" s="2">
        <f>Table1[[#This Row],[Credit]]-Table1[[#This Row],[Debit]]</f>
        <v>-5</v>
      </c>
    </row>
    <row r="126" spans="1:9" x14ac:dyDescent="0.3">
      <c r="A126" s="1">
        <v>44274</v>
      </c>
      <c r="B126" t="s">
        <v>13</v>
      </c>
      <c r="C126" s="2">
        <v>5</v>
      </c>
      <c r="D126" s="2"/>
      <c r="E126" t="s">
        <v>14</v>
      </c>
      <c r="F126" t="s">
        <v>15</v>
      </c>
      <c r="G126" t="s">
        <v>16</v>
      </c>
      <c r="H126" t="str">
        <f>TEXT(Table1[[#This Row],[Date]],"ddd")</f>
        <v>Fri</v>
      </c>
      <c r="I126" s="2">
        <f>Table1[[#This Row],[Credit]]-Table1[[#This Row],[Debit]]</f>
        <v>-5</v>
      </c>
    </row>
    <row r="127" spans="1:9" x14ac:dyDescent="0.3">
      <c r="A127" s="1">
        <v>44274</v>
      </c>
      <c r="B127" t="s">
        <v>23</v>
      </c>
      <c r="C127" s="2">
        <v>171.9</v>
      </c>
      <c r="D127" s="2"/>
      <c r="E127" t="s">
        <v>24</v>
      </c>
      <c r="F127" t="s">
        <v>19</v>
      </c>
      <c r="G127" t="s">
        <v>16</v>
      </c>
      <c r="H127" t="str">
        <f>TEXT(Table1[[#This Row],[Date]],"ddd")</f>
        <v>Fri</v>
      </c>
      <c r="I127" s="2">
        <f>Table1[[#This Row],[Credit]]-Table1[[#This Row],[Debit]]</f>
        <v>-171.9</v>
      </c>
    </row>
    <row r="128" spans="1:9" x14ac:dyDescent="0.3">
      <c r="A128" s="1">
        <v>44275</v>
      </c>
      <c r="B128" t="s">
        <v>45</v>
      </c>
      <c r="C128" s="2">
        <v>39</v>
      </c>
      <c r="D128" s="2"/>
      <c r="E128" t="s">
        <v>34</v>
      </c>
      <c r="F128" t="s">
        <v>15</v>
      </c>
      <c r="G128" t="s">
        <v>16</v>
      </c>
      <c r="H128" t="str">
        <f>TEXT(Table1[[#This Row],[Date]],"ddd")</f>
        <v>Sat</v>
      </c>
      <c r="I128" s="2">
        <f>Table1[[#This Row],[Credit]]-Table1[[#This Row],[Debit]]</f>
        <v>-39</v>
      </c>
    </row>
    <row r="129" spans="1:9" x14ac:dyDescent="0.3">
      <c r="A129" s="1">
        <v>44276</v>
      </c>
      <c r="B129" t="s">
        <v>46</v>
      </c>
      <c r="C129" s="2">
        <v>14</v>
      </c>
      <c r="D129" s="2"/>
      <c r="E129" t="s">
        <v>34</v>
      </c>
      <c r="F129" t="s">
        <v>15</v>
      </c>
      <c r="G129" t="s">
        <v>16</v>
      </c>
      <c r="H129" t="str">
        <f>TEXT(Table1[[#This Row],[Date]],"ddd")</f>
        <v>Sun</v>
      </c>
      <c r="I129" s="2">
        <f>Table1[[#This Row],[Credit]]-Table1[[#This Row],[Debit]]</f>
        <v>-14</v>
      </c>
    </row>
    <row r="130" spans="1:9" x14ac:dyDescent="0.3">
      <c r="A130" s="1">
        <v>44277</v>
      </c>
      <c r="B130" t="s">
        <v>47</v>
      </c>
      <c r="C130" s="2">
        <v>55</v>
      </c>
      <c r="D130" s="2"/>
      <c r="E130" t="s">
        <v>48</v>
      </c>
      <c r="F130" t="s">
        <v>49</v>
      </c>
      <c r="G130" t="s">
        <v>16</v>
      </c>
      <c r="H130" t="str">
        <f>TEXT(Table1[[#This Row],[Date]],"ddd")</f>
        <v>Mon</v>
      </c>
      <c r="I130" s="2">
        <f>Table1[[#This Row],[Credit]]-Table1[[#This Row],[Debit]]</f>
        <v>-55</v>
      </c>
    </row>
    <row r="131" spans="1:9" x14ac:dyDescent="0.3">
      <c r="A131" s="1">
        <v>44277</v>
      </c>
      <c r="B131" t="s">
        <v>27</v>
      </c>
      <c r="C131" s="2">
        <v>65</v>
      </c>
      <c r="D131" s="2"/>
      <c r="E131" t="s">
        <v>50</v>
      </c>
      <c r="F131" t="s">
        <v>22</v>
      </c>
      <c r="G131" t="s">
        <v>16</v>
      </c>
      <c r="H131" t="str">
        <f>TEXT(Table1[[#This Row],[Date]],"ddd")</f>
        <v>Mon</v>
      </c>
      <c r="I131" s="2">
        <f>Table1[[#This Row],[Credit]]-Table1[[#This Row],[Debit]]</f>
        <v>-65</v>
      </c>
    </row>
    <row r="132" spans="1:9" x14ac:dyDescent="0.3">
      <c r="A132" s="1">
        <v>44277</v>
      </c>
      <c r="B132" t="s">
        <v>13</v>
      </c>
      <c r="C132" s="2">
        <v>5</v>
      </c>
      <c r="D132" s="2"/>
      <c r="E132" t="s">
        <v>14</v>
      </c>
      <c r="F132" t="s">
        <v>15</v>
      </c>
      <c r="G132" t="s">
        <v>16</v>
      </c>
      <c r="H132" t="str">
        <f>TEXT(Table1[[#This Row],[Date]],"ddd")</f>
        <v>Mon</v>
      </c>
      <c r="I132" s="2">
        <f>Table1[[#This Row],[Credit]]-Table1[[#This Row],[Debit]]</f>
        <v>-5</v>
      </c>
    </row>
    <row r="133" spans="1:9" x14ac:dyDescent="0.3">
      <c r="A133" s="1">
        <v>44278</v>
      </c>
      <c r="B133" t="s">
        <v>13</v>
      </c>
      <c r="C133" s="2">
        <v>5</v>
      </c>
      <c r="D133" s="2"/>
      <c r="E133" t="s">
        <v>14</v>
      </c>
      <c r="F133" t="s">
        <v>15</v>
      </c>
      <c r="G133" t="s">
        <v>16</v>
      </c>
      <c r="H133" t="str">
        <f>TEXT(Table1[[#This Row],[Date]],"ddd")</f>
        <v>Tue</v>
      </c>
      <c r="I133" s="2">
        <f>Table1[[#This Row],[Credit]]-Table1[[#This Row],[Debit]]</f>
        <v>-5</v>
      </c>
    </row>
    <row r="134" spans="1:9" x14ac:dyDescent="0.3">
      <c r="A134" s="1">
        <v>44279</v>
      </c>
      <c r="B134" t="s">
        <v>13</v>
      </c>
      <c r="C134" s="2">
        <v>5</v>
      </c>
      <c r="D134" s="2"/>
      <c r="E134" t="s">
        <v>14</v>
      </c>
      <c r="F134" t="s">
        <v>15</v>
      </c>
      <c r="G134" t="s">
        <v>16</v>
      </c>
      <c r="H134" t="str">
        <f>TEXT(Table1[[#This Row],[Date]],"ddd")</f>
        <v>Wed</v>
      </c>
      <c r="I134" s="2">
        <f>Table1[[#This Row],[Credit]]-Table1[[#This Row],[Debit]]</f>
        <v>-5</v>
      </c>
    </row>
    <row r="135" spans="1:9" x14ac:dyDescent="0.3">
      <c r="A135" s="1">
        <v>44280</v>
      </c>
      <c r="B135" t="s">
        <v>13</v>
      </c>
      <c r="C135" s="2">
        <v>5</v>
      </c>
      <c r="D135" s="2"/>
      <c r="E135" t="s">
        <v>14</v>
      </c>
      <c r="F135" t="s">
        <v>15</v>
      </c>
      <c r="G135" t="s">
        <v>16</v>
      </c>
      <c r="H135" t="str">
        <f>TEXT(Table1[[#This Row],[Date]],"ddd")</f>
        <v>Thu</v>
      </c>
      <c r="I135" s="2">
        <f>Table1[[#This Row],[Credit]]-Table1[[#This Row],[Debit]]</f>
        <v>-5</v>
      </c>
    </row>
    <row r="136" spans="1:9" x14ac:dyDescent="0.3">
      <c r="A136" s="1">
        <v>44281</v>
      </c>
      <c r="B136" t="s">
        <v>13</v>
      </c>
      <c r="C136" s="2">
        <v>5</v>
      </c>
      <c r="D136" s="2"/>
      <c r="E136" t="s">
        <v>14</v>
      </c>
      <c r="F136" t="s">
        <v>15</v>
      </c>
      <c r="G136" t="s">
        <v>16</v>
      </c>
      <c r="H136" t="str">
        <f>TEXT(Table1[[#This Row],[Date]],"ddd")</f>
        <v>Fri</v>
      </c>
      <c r="I136" s="2">
        <f>Table1[[#This Row],[Credit]]-Table1[[#This Row],[Debit]]</f>
        <v>-5</v>
      </c>
    </row>
    <row r="137" spans="1:9" x14ac:dyDescent="0.3">
      <c r="A137" s="1">
        <v>44281</v>
      </c>
      <c r="B137" t="s">
        <v>23</v>
      </c>
      <c r="C137" s="2">
        <v>209</v>
      </c>
      <c r="D137" s="2"/>
      <c r="E137" t="s">
        <v>24</v>
      </c>
      <c r="F137" t="s">
        <v>19</v>
      </c>
      <c r="G137" t="s">
        <v>16</v>
      </c>
      <c r="H137" t="str">
        <f>TEXT(Table1[[#This Row],[Date]],"ddd")</f>
        <v>Fri</v>
      </c>
      <c r="I137" s="2">
        <f>Table1[[#This Row],[Credit]]-Table1[[#This Row],[Debit]]</f>
        <v>-209</v>
      </c>
    </row>
    <row r="138" spans="1:9" x14ac:dyDescent="0.3">
      <c r="A138" s="1">
        <v>44282</v>
      </c>
      <c r="B138" t="s">
        <v>51</v>
      </c>
      <c r="C138" s="2">
        <v>127</v>
      </c>
      <c r="D138" s="2"/>
      <c r="E138" t="s">
        <v>32</v>
      </c>
      <c r="F138" t="s">
        <v>30</v>
      </c>
      <c r="G138" t="s">
        <v>16</v>
      </c>
      <c r="H138" t="str">
        <f>TEXT(Table1[[#This Row],[Date]],"ddd")</f>
        <v>Sat</v>
      </c>
      <c r="I138" s="2">
        <f>Table1[[#This Row],[Credit]]-Table1[[#This Row],[Debit]]</f>
        <v>-127</v>
      </c>
    </row>
    <row r="139" spans="1:9" x14ac:dyDescent="0.3">
      <c r="A139" s="1">
        <v>44282</v>
      </c>
      <c r="B139" t="s">
        <v>57</v>
      </c>
      <c r="C139" s="2">
        <v>177.2</v>
      </c>
      <c r="D139" s="2"/>
      <c r="E139" t="s">
        <v>32</v>
      </c>
      <c r="F139" t="s">
        <v>30</v>
      </c>
      <c r="G139" t="s">
        <v>16</v>
      </c>
      <c r="H139" t="str">
        <f>TEXT(Table1[[#This Row],[Date]],"ddd")</f>
        <v>Sat</v>
      </c>
      <c r="I139" s="2">
        <f>Table1[[#This Row],[Credit]]-Table1[[#This Row],[Debit]]</f>
        <v>-177.2</v>
      </c>
    </row>
    <row r="140" spans="1:9" x14ac:dyDescent="0.3">
      <c r="A140" s="1">
        <v>44283</v>
      </c>
      <c r="B140" t="s">
        <v>31</v>
      </c>
      <c r="C140" s="2">
        <v>147.1</v>
      </c>
      <c r="D140" s="2"/>
      <c r="E140" t="s">
        <v>32</v>
      </c>
      <c r="F140" t="s">
        <v>30</v>
      </c>
      <c r="G140" t="s">
        <v>16</v>
      </c>
      <c r="H140" t="str">
        <f>TEXT(Table1[[#This Row],[Date]],"ddd")</f>
        <v>Sun</v>
      </c>
      <c r="I140" s="2">
        <f>Table1[[#This Row],[Credit]]-Table1[[#This Row],[Debit]]</f>
        <v>-147.1</v>
      </c>
    </row>
    <row r="141" spans="1:9" x14ac:dyDescent="0.3">
      <c r="A141" s="1">
        <v>44283</v>
      </c>
      <c r="B141" t="s">
        <v>35</v>
      </c>
      <c r="C141" s="2">
        <v>25</v>
      </c>
      <c r="D141" s="2"/>
      <c r="E141" t="s">
        <v>36</v>
      </c>
      <c r="F141" t="s">
        <v>22</v>
      </c>
      <c r="G141" t="s">
        <v>16</v>
      </c>
      <c r="H141" t="str">
        <f>TEXT(Table1[[#This Row],[Date]],"ddd")</f>
        <v>Sun</v>
      </c>
      <c r="I141" s="2">
        <f>Table1[[#This Row],[Credit]]-Table1[[#This Row],[Debit]]</f>
        <v>-25</v>
      </c>
    </row>
    <row r="142" spans="1:9" x14ac:dyDescent="0.3">
      <c r="A142" s="1">
        <v>44284</v>
      </c>
      <c r="B142" t="s">
        <v>58</v>
      </c>
      <c r="C142" s="2">
        <v>15</v>
      </c>
      <c r="D142" s="2"/>
      <c r="E142" t="s">
        <v>34</v>
      </c>
      <c r="F142" t="s">
        <v>15</v>
      </c>
      <c r="G142" t="s">
        <v>16</v>
      </c>
      <c r="H142" t="str">
        <f>TEXT(Table1[[#This Row],[Date]],"ddd")</f>
        <v>Mon</v>
      </c>
      <c r="I142" s="2">
        <f>Table1[[#This Row],[Credit]]-Table1[[#This Row],[Debit]]</f>
        <v>-15</v>
      </c>
    </row>
    <row r="143" spans="1:9" x14ac:dyDescent="0.3">
      <c r="A143" s="1">
        <v>44285</v>
      </c>
      <c r="B143" t="s">
        <v>13</v>
      </c>
      <c r="C143" s="2">
        <v>5</v>
      </c>
      <c r="D143" s="2"/>
      <c r="E143" t="s">
        <v>14</v>
      </c>
      <c r="F143" t="s">
        <v>15</v>
      </c>
      <c r="G143" t="s">
        <v>16</v>
      </c>
      <c r="H143" t="str">
        <f>TEXT(Table1[[#This Row],[Date]],"ddd")</f>
        <v>Tue</v>
      </c>
      <c r="I143" s="2">
        <f>Table1[[#This Row],[Credit]]-Table1[[#This Row],[Debit]]</f>
        <v>-5</v>
      </c>
    </row>
    <row r="144" spans="1:9" x14ac:dyDescent="0.3">
      <c r="A144" s="1">
        <v>44286</v>
      </c>
      <c r="B144" t="s">
        <v>13</v>
      </c>
      <c r="C144" s="2">
        <v>5</v>
      </c>
      <c r="D144" s="2"/>
      <c r="E144" t="s">
        <v>14</v>
      </c>
      <c r="F144" t="s">
        <v>15</v>
      </c>
      <c r="G144" t="s">
        <v>16</v>
      </c>
      <c r="H144" t="str">
        <f>TEXT(Table1[[#This Row],[Date]],"ddd")</f>
        <v>Wed</v>
      </c>
      <c r="I144" s="2">
        <f>Table1[[#This Row],[Credit]]-Table1[[#This Row],[Debit]]</f>
        <v>-5</v>
      </c>
    </row>
    <row r="145" spans="1:9" x14ac:dyDescent="0.3">
      <c r="A145" s="1">
        <v>44287</v>
      </c>
      <c r="B145" t="s">
        <v>9</v>
      </c>
      <c r="C145" s="2"/>
      <c r="D145" s="2">
        <v>5000</v>
      </c>
      <c r="E145" t="s">
        <v>10</v>
      </c>
      <c r="F145" t="s">
        <v>11</v>
      </c>
      <c r="G145" t="s">
        <v>12</v>
      </c>
      <c r="H145" t="str">
        <f>TEXT(Table1[[#This Row],[Date]],"ddd")</f>
        <v>Thu</v>
      </c>
      <c r="I145" s="2">
        <f>Table1[[#This Row],[Credit]]-Table1[[#This Row],[Debit]]</f>
        <v>5000</v>
      </c>
    </row>
    <row r="146" spans="1:9" x14ac:dyDescent="0.3">
      <c r="A146" s="1">
        <v>44287</v>
      </c>
      <c r="B146" t="s">
        <v>13</v>
      </c>
      <c r="C146" s="2">
        <v>5</v>
      </c>
      <c r="D146" s="2"/>
      <c r="E146" t="s">
        <v>14</v>
      </c>
      <c r="F146" t="s">
        <v>15</v>
      </c>
      <c r="G146" t="s">
        <v>16</v>
      </c>
      <c r="H146" t="str">
        <f>TEXT(Table1[[#This Row],[Date]],"ddd")</f>
        <v>Thu</v>
      </c>
      <c r="I146" s="2">
        <f>Table1[[#This Row],[Credit]]-Table1[[#This Row],[Debit]]</f>
        <v>-5</v>
      </c>
    </row>
    <row r="147" spans="1:9" x14ac:dyDescent="0.3">
      <c r="A147" s="1">
        <v>44288</v>
      </c>
      <c r="B147" t="s">
        <v>17</v>
      </c>
      <c r="C147" s="2">
        <v>900</v>
      </c>
      <c r="D147" s="2"/>
      <c r="E147" t="s">
        <v>18</v>
      </c>
      <c r="F147" t="s">
        <v>19</v>
      </c>
      <c r="G147" t="s">
        <v>16</v>
      </c>
      <c r="H147" t="str">
        <f>TEXT(Table1[[#This Row],[Date]],"ddd")</f>
        <v>Fri</v>
      </c>
      <c r="I147" s="2">
        <f>Table1[[#This Row],[Credit]]-Table1[[#This Row],[Debit]]</f>
        <v>-900</v>
      </c>
    </row>
    <row r="148" spans="1:9" x14ac:dyDescent="0.3">
      <c r="A148" s="1">
        <v>44288</v>
      </c>
      <c r="B148" t="s">
        <v>20</v>
      </c>
      <c r="C148" s="2">
        <v>150</v>
      </c>
      <c r="D148" s="2"/>
      <c r="E148" t="s">
        <v>21</v>
      </c>
      <c r="F148" t="s">
        <v>22</v>
      </c>
      <c r="G148" t="s">
        <v>16</v>
      </c>
      <c r="H148" t="str">
        <f>TEXT(Table1[[#This Row],[Date]],"ddd")</f>
        <v>Fri</v>
      </c>
      <c r="I148" s="2">
        <f>Table1[[#This Row],[Credit]]-Table1[[#This Row],[Debit]]</f>
        <v>-150</v>
      </c>
    </row>
    <row r="149" spans="1:9" x14ac:dyDescent="0.3">
      <c r="A149" s="1">
        <v>44288</v>
      </c>
      <c r="B149" t="s">
        <v>13</v>
      </c>
      <c r="C149" s="2">
        <v>5</v>
      </c>
      <c r="D149" s="2"/>
      <c r="E149" t="s">
        <v>14</v>
      </c>
      <c r="F149" t="s">
        <v>15</v>
      </c>
      <c r="G149" t="s">
        <v>16</v>
      </c>
      <c r="H149" t="str">
        <f>TEXT(Table1[[#This Row],[Date]],"ddd")</f>
        <v>Fri</v>
      </c>
      <c r="I149" s="2">
        <f>Table1[[#This Row],[Credit]]-Table1[[#This Row],[Debit]]</f>
        <v>-5</v>
      </c>
    </row>
    <row r="150" spans="1:9" x14ac:dyDescent="0.3">
      <c r="A150" s="1">
        <v>44289</v>
      </c>
      <c r="B150" t="s">
        <v>13</v>
      </c>
      <c r="C150" s="2">
        <v>5</v>
      </c>
      <c r="D150" s="2"/>
      <c r="E150" t="s">
        <v>14</v>
      </c>
      <c r="F150" t="s">
        <v>15</v>
      </c>
      <c r="G150" t="s">
        <v>16</v>
      </c>
      <c r="H150" t="str">
        <f>TEXT(Table1[[#This Row],[Date]],"ddd")</f>
        <v>Sat</v>
      </c>
      <c r="I150" s="2">
        <f>Table1[[#This Row],[Credit]]-Table1[[#This Row],[Debit]]</f>
        <v>-5</v>
      </c>
    </row>
    <row r="151" spans="1:9" x14ac:dyDescent="0.3">
      <c r="A151" s="1">
        <v>44290</v>
      </c>
      <c r="B151" t="s">
        <v>13</v>
      </c>
      <c r="C151" s="2">
        <v>5</v>
      </c>
      <c r="D151" s="2"/>
      <c r="E151" t="s">
        <v>14</v>
      </c>
      <c r="F151" t="s">
        <v>15</v>
      </c>
      <c r="G151" t="s">
        <v>16</v>
      </c>
      <c r="H151" t="str">
        <f>TEXT(Table1[[#This Row],[Date]],"ddd")</f>
        <v>Sun</v>
      </c>
      <c r="I151" s="2">
        <f>Table1[[#This Row],[Credit]]-Table1[[#This Row],[Debit]]</f>
        <v>-5</v>
      </c>
    </row>
    <row r="152" spans="1:9" x14ac:dyDescent="0.3">
      <c r="A152" s="1">
        <v>44291</v>
      </c>
      <c r="B152" t="s">
        <v>13</v>
      </c>
      <c r="C152" s="2">
        <v>5</v>
      </c>
      <c r="D152" s="2"/>
      <c r="E152" t="s">
        <v>14</v>
      </c>
      <c r="F152" t="s">
        <v>15</v>
      </c>
      <c r="G152" t="s">
        <v>16</v>
      </c>
      <c r="H152" t="str">
        <f>TEXT(Table1[[#This Row],[Date]],"ddd")</f>
        <v>Mon</v>
      </c>
      <c r="I152" s="2">
        <f>Table1[[#This Row],[Credit]]-Table1[[#This Row],[Debit]]</f>
        <v>-5</v>
      </c>
    </row>
    <row r="153" spans="1:9" x14ac:dyDescent="0.3">
      <c r="A153" s="1">
        <v>44291</v>
      </c>
      <c r="B153" t="s">
        <v>23</v>
      </c>
      <c r="C153" s="2">
        <v>158.19999999999999</v>
      </c>
      <c r="D153" s="2"/>
      <c r="E153" t="s">
        <v>24</v>
      </c>
      <c r="F153" t="s">
        <v>19</v>
      </c>
      <c r="G153" t="s">
        <v>16</v>
      </c>
      <c r="H153" t="str">
        <f>TEXT(Table1[[#This Row],[Date]],"ddd")</f>
        <v>Mon</v>
      </c>
      <c r="I153" s="2">
        <f>Table1[[#This Row],[Credit]]-Table1[[#This Row],[Debit]]</f>
        <v>-158.19999999999999</v>
      </c>
    </row>
    <row r="154" spans="1:9" x14ac:dyDescent="0.3">
      <c r="A154" s="1">
        <v>44294</v>
      </c>
      <c r="B154" t="s">
        <v>25</v>
      </c>
      <c r="C154" s="2">
        <v>53.2</v>
      </c>
      <c r="D154" s="2"/>
      <c r="E154" t="s">
        <v>26</v>
      </c>
      <c r="F154" t="s">
        <v>19</v>
      </c>
      <c r="G154" t="s">
        <v>16</v>
      </c>
      <c r="H154" t="str">
        <f>TEXT(Table1[[#This Row],[Date]],"ddd")</f>
        <v>Thu</v>
      </c>
      <c r="I154" s="2">
        <f>Table1[[#This Row],[Credit]]-Table1[[#This Row],[Debit]]</f>
        <v>-53.2</v>
      </c>
    </row>
    <row r="155" spans="1:9" x14ac:dyDescent="0.3">
      <c r="A155" s="1">
        <v>44294</v>
      </c>
      <c r="B155" t="s">
        <v>13</v>
      </c>
      <c r="C155" s="2">
        <v>5</v>
      </c>
      <c r="D155" s="2"/>
      <c r="E155" t="s">
        <v>14</v>
      </c>
      <c r="F155" t="s">
        <v>15</v>
      </c>
      <c r="G155" t="s">
        <v>16</v>
      </c>
      <c r="H155" t="str">
        <f>TEXT(Table1[[#This Row],[Date]],"ddd")</f>
        <v>Thu</v>
      </c>
      <c r="I155" s="2">
        <f>Table1[[#This Row],[Credit]]-Table1[[#This Row],[Debit]]</f>
        <v>-5</v>
      </c>
    </row>
    <row r="156" spans="1:9" x14ac:dyDescent="0.3">
      <c r="A156" s="1">
        <v>44295</v>
      </c>
      <c r="B156" t="s">
        <v>13</v>
      </c>
      <c r="C156" s="2">
        <v>5</v>
      </c>
      <c r="D156" s="2"/>
      <c r="E156" t="s">
        <v>14</v>
      </c>
      <c r="F156" t="s">
        <v>15</v>
      </c>
      <c r="G156" t="s">
        <v>16</v>
      </c>
      <c r="H156" t="str">
        <f>TEXT(Table1[[#This Row],[Date]],"ddd")</f>
        <v>Fri</v>
      </c>
      <c r="I156" s="2">
        <f>Table1[[#This Row],[Credit]]-Table1[[#This Row],[Debit]]</f>
        <v>-5</v>
      </c>
    </row>
    <row r="157" spans="1:9" x14ac:dyDescent="0.3">
      <c r="A157" s="1">
        <v>44296</v>
      </c>
      <c r="B157" t="s">
        <v>27</v>
      </c>
      <c r="C157" s="2">
        <v>79.900000000000006</v>
      </c>
      <c r="D157" s="2"/>
      <c r="E157" t="s">
        <v>50</v>
      </c>
      <c r="F157" t="s">
        <v>22</v>
      </c>
      <c r="G157" t="s">
        <v>16</v>
      </c>
      <c r="H157" t="str">
        <f>TEXT(Table1[[#This Row],[Date]],"ddd")</f>
        <v>Sat</v>
      </c>
      <c r="I157" s="2">
        <f>Table1[[#This Row],[Credit]]-Table1[[#This Row],[Debit]]</f>
        <v>-79.900000000000006</v>
      </c>
    </row>
    <row r="158" spans="1:9" x14ac:dyDescent="0.3">
      <c r="A158" s="1">
        <v>44296</v>
      </c>
      <c r="B158" t="s">
        <v>13</v>
      </c>
      <c r="C158" s="2">
        <v>5</v>
      </c>
      <c r="D158" s="2"/>
      <c r="E158" t="s">
        <v>14</v>
      </c>
      <c r="F158" t="s">
        <v>15</v>
      </c>
      <c r="G158" t="s">
        <v>16</v>
      </c>
      <c r="H158" t="str">
        <f>TEXT(Table1[[#This Row],[Date]],"ddd")</f>
        <v>Sat</v>
      </c>
      <c r="I158" s="2">
        <f>Table1[[#This Row],[Credit]]-Table1[[#This Row],[Debit]]</f>
        <v>-5</v>
      </c>
    </row>
    <row r="159" spans="1:9" x14ac:dyDescent="0.3">
      <c r="A159" s="1">
        <v>44297</v>
      </c>
      <c r="B159" t="s">
        <v>13</v>
      </c>
      <c r="C159" s="2">
        <v>5</v>
      </c>
      <c r="D159" s="2"/>
      <c r="E159" t="s">
        <v>14</v>
      </c>
      <c r="F159" t="s">
        <v>15</v>
      </c>
      <c r="G159" t="s">
        <v>16</v>
      </c>
      <c r="H159" t="str">
        <f>TEXT(Table1[[#This Row],[Date]],"ddd")</f>
        <v>Sun</v>
      </c>
      <c r="I159" s="2">
        <f>Table1[[#This Row],[Credit]]-Table1[[#This Row],[Debit]]</f>
        <v>-5</v>
      </c>
    </row>
    <row r="160" spans="1:9" x14ac:dyDescent="0.3">
      <c r="A160" s="1">
        <v>44298</v>
      </c>
      <c r="B160" t="s">
        <v>23</v>
      </c>
      <c r="C160" s="2">
        <v>98</v>
      </c>
      <c r="D160" s="2"/>
      <c r="E160" t="s">
        <v>24</v>
      </c>
      <c r="F160" t="s">
        <v>19</v>
      </c>
      <c r="G160" t="s">
        <v>16</v>
      </c>
      <c r="H160" t="str">
        <f>TEXT(Table1[[#This Row],[Date]],"ddd")</f>
        <v>Mon</v>
      </c>
      <c r="I160" s="2">
        <f>Table1[[#This Row],[Credit]]-Table1[[#This Row],[Debit]]</f>
        <v>-98</v>
      </c>
    </row>
    <row r="161" spans="1:9" x14ac:dyDescent="0.3">
      <c r="A161" s="1">
        <v>44298</v>
      </c>
      <c r="B161" t="s">
        <v>13</v>
      </c>
      <c r="C161" s="2">
        <v>5</v>
      </c>
      <c r="D161" s="2"/>
      <c r="E161" t="s">
        <v>14</v>
      </c>
      <c r="F161" t="s">
        <v>15</v>
      </c>
      <c r="G161" t="s">
        <v>16</v>
      </c>
      <c r="H161" t="str">
        <f>TEXT(Table1[[#This Row],[Date]],"ddd")</f>
        <v>Mon</v>
      </c>
      <c r="I161" s="2">
        <f>Table1[[#This Row],[Credit]]-Table1[[#This Row],[Debit]]</f>
        <v>-5</v>
      </c>
    </row>
    <row r="162" spans="1:9" x14ac:dyDescent="0.3">
      <c r="A162" s="1">
        <v>44299</v>
      </c>
      <c r="B162" t="s">
        <v>13</v>
      </c>
      <c r="C162" s="2">
        <v>5</v>
      </c>
      <c r="D162" s="2"/>
      <c r="E162" t="s">
        <v>14</v>
      </c>
      <c r="F162" t="s">
        <v>15</v>
      </c>
      <c r="G162" t="s">
        <v>16</v>
      </c>
      <c r="H162" t="str">
        <f>TEXT(Table1[[#This Row],[Date]],"ddd")</f>
        <v>Tue</v>
      </c>
      <c r="I162" s="2">
        <f>Table1[[#This Row],[Credit]]-Table1[[#This Row],[Debit]]</f>
        <v>-5</v>
      </c>
    </row>
    <row r="163" spans="1:9" x14ac:dyDescent="0.3">
      <c r="A163" s="1">
        <v>44299</v>
      </c>
      <c r="B163" t="s">
        <v>28</v>
      </c>
      <c r="C163" s="2">
        <v>42.8</v>
      </c>
      <c r="D163" s="2"/>
      <c r="E163" t="s">
        <v>29</v>
      </c>
      <c r="F163" t="s">
        <v>30</v>
      </c>
      <c r="G163" t="s">
        <v>16</v>
      </c>
      <c r="H163" t="str">
        <f>TEXT(Table1[[#This Row],[Date]],"ddd")</f>
        <v>Tue</v>
      </c>
      <c r="I163" s="2">
        <f>Table1[[#This Row],[Credit]]-Table1[[#This Row],[Debit]]</f>
        <v>-42.8</v>
      </c>
    </row>
    <row r="164" spans="1:9" x14ac:dyDescent="0.3">
      <c r="A164" s="1">
        <v>44299</v>
      </c>
      <c r="B164" t="s">
        <v>31</v>
      </c>
      <c r="C164" s="2">
        <v>100.9</v>
      </c>
      <c r="D164" s="2"/>
      <c r="E164" t="s">
        <v>32</v>
      </c>
      <c r="F164" t="s">
        <v>30</v>
      </c>
      <c r="G164" t="s">
        <v>16</v>
      </c>
      <c r="H164" t="str">
        <f>TEXT(Table1[[#This Row],[Date]],"ddd")</f>
        <v>Tue</v>
      </c>
      <c r="I164" s="2">
        <f>Table1[[#This Row],[Credit]]-Table1[[#This Row],[Debit]]</f>
        <v>-100.9</v>
      </c>
    </row>
    <row r="165" spans="1:9" x14ac:dyDescent="0.3">
      <c r="A165" s="1">
        <v>44299</v>
      </c>
      <c r="B165" t="s">
        <v>33</v>
      </c>
      <c r="C165" s="2">
        <v>54.9</v>
      </c>
      <c r="D165" s="2"/>
      <c r="E165" t="s">
        <v>34</v>
      </c>
      <c r="F165" t="s">
        <v>15</v>
      </c>
      <c r="G165" t="s">
        <v>16</v>
      </c>
      <c r="H165" t="str">
        <f>TEXT(Table1[[#This Row],[Date]],"ddd")</f>
        <v>Tue</v>
      </c>
      <c r="I165" s="2">
        <f>Table1[[#This Row],[Credit]]-Table1[[#This Row],[Debit]]</f>
        <v>-54.9</v>
      </c>
    </row>
    <row r="166" spans="1:9" x14ac:dyDescent="0.3">
      <c r="A166" s="1">
        <v>44300</v>
      </c>
      <c r="B166" t="s">
        <v>35</v>
      </c>
      <c r="C166" s="2">
        <v>31</v>
      </c>
      <c r="D166" s="2"/>
      <c r="E166" t="s">
        <v>36</v>
      </c>
      <c r="F166" t="s">
        <v>22</v>
      </c>
      <c r="G166" t="s">
        <v>16</v>
      </c>
      <c r="H166" t="str">
        <f>TEXT(Table1[[#This Row],[Date]],"ddd")</f>
        <v>Wed</v>
      </c>
      <c r="I166" s="2">
        <f>Table1[[#This Row],[Credit]]-Table1[[#This Row],[Debit]]</f>
        <v>-31</v>
      </c>
    </row>
    <row r="167" spans="1:9" x14ac:dyDescent="0.3">
      <c r="A167" s="1">
        <v>44301</v>
      </c>
      <c r="B167" t="s">
        <v>37</v>
      </c>
      <c r="C167" s="2"/>
      <c r="D167" s="2">
        <v>2340</v>
      </c>
      <c r="E167" t="s">
        <v>38</v>
      </c>
      <c r="F167" t="s">
        <v>39</v>
      </c>
      <c r="G167" t="s">
        <v>12</v>
      </c>
      <c r="H167" t="str">
        <f>TEXT(Table1[[#This Row],[Date]],"ddd")</f>
        <v>Thu</v>
      </c>
      <c r="I167" s="2">
        <f>Table1[[#This Row],[Credit]]-Table1[[#This Row],[Debit]]</f>
        <v>2340</v>
      </c>
    </row>
    <row r="168" spans="1:9" x14ac:dyDescent="0.3">
      <c r="A168" s="1">
        <v>44301</v>
      </c>
      <c r="B168" t="s">
        <v>13</v>
      </c>
      <c r="C168" s="2">
        <v>5</v>
      </c>
      <c r="D168" s="2"/>
      <c r="E168" t="s">
        <v>14</v>
      </c>
      <c r="F168" t="s">
        <v>15</v>
      </c>
      <c r="G168" t="s">
        <v>16</v>
      </c>
      <c r="H168" t="str">
        <f>TEXT(Table1[[#This Row],[Date]],"ddd")</f>
        <v>Thu</v>
      </c>
      <c r="I168" s="2">
        <f>Table1[[#This Row],[Credit]]-Table1[[#This Row],[Debit]]</f>
        <v>-5</v>
      </c>
    </row>
    <row r="169" spans="1:9" x14ac:dyDescent="0.3">
      <c r="A169" s="1">
        <v>44302</v>
      </c>
      <c r="B169" t="s">
        <v>13</v>
      </c>
      <c r="C169" s="2">
        <v>5</v>
      </c>
      <c r="D169" s="2"/>
      <c r="E169" t="s">
        <v>14</v>
      </c>
      <c r="F169" t="s">
        <v>15</v>
      </c>
      <c r="G169" t="s">
        <v>16</v>
      </c>
      <c r="H169" t="str">
        <f>TEXT(Table1[[#This Row],[Date]],"ddd")</f>
        <v>Fri</v>
      </c>
      <c r="I169" s="2">
        <f>Table1[[#This Row],[Credit]]-Table1[[#This Row],[Debit]]</f>
        <v>-5</v>
      </c>
    </row>
    <row r="170" spans="1:9" x14ac:dyDescent="0.3">
      <c r="A170" s="1">
        <v>44302</v>
      </c>
      <c r="B170" t="s">
        <v>41</v>
      </c>
      <c r="C170" s="2">
        <v>40</v>
      </c>
      <c r="D170" s="2"/>
      <c r="E170" t="s">
        <v>41</v>
      </c>
      <c r="F170" t="s">
        <v>19</v>
      </c>
      <c r="G170" t="s">
        <v>16</v>
      </c>
      <c r="H170" t="str">
        <f>TEXT(Table1[[#This Row],[Date]],"ddd")</f>
        <v>Fri</v>
      </c>
      <c r="I170" s="2">
        <f>Table1[[#This Row],[Credit]]-Table1[[#This Row],[Debit]]</f>
        <v>-40</v>
      </c>
    </row>
    <row r="171" spans="1:9" x14ac:dyDescent="0.3">
      <c r="A171" s="1">
        <v>44303</v>
      </c>
      <c r="B171" t="s">
        <v>42</v>
      </c>
      <c r="C171" s="2">
        <v>47.9</v>
      </c>
      <c r="D171" s="2"/>
      <c r="E171" t="s">
        <v>43</v>
      </c>
      <c r="F171" t="s">
        <v>30</v>
      </c>
      <c r="G171" t="s">
        <v>16</v>
      </c>
      <c r="H171" t="str">
        <f>TEXT(Table1[[#This Row],[Date]],"ddd")</f>
        <v>Sat</v>
      </c>
      <c r="I171" s="2">
        <f>Table1[[#This Row],[Credit]]-Table1[[#This Row],[Debit]]</f>
        <v>-47.9</v>
      </c>
    </row>
    <row r="172" spans="1:9" x14ac:dyDescent="0.3">
      <c r="A172" s="1">
        <v>44303</v>
      </c>
      <c r="B172" t="s">
        <v>44</v>
      </c>
      <c r="C172" s="2">
        <v>35</v>
      </c>
      <c r="D172" s="2"/>
      <c r="E172" t="s">
        <v>29</v>
      </c>
      <c r="F172" t="s">
        <v>30</v>
      </c>
      <c r="G172" t="s">
        <v>16</v>
      </c>
      <c r="H172" t="str">
        <f>TEXT(Table1[[#This Row],[Date]],"ddd")</f>
        <v>Sat</v>
      </c>
      <c r="I172" s="2">
        <f>Table1[[#This Row],[Credit]]-Table1[[#This Row],[Debit]]</f>
        <v>-35</v>
      </c>
    </row>
    <row r="173" spans="1:9" x14ac:dyDescent="0.3">
      <c r="A173" s="1">
        <v>44303</v>
      </c>
      <c r="B173" t="s">
        <v>13</v>
      </c>
      <c r="C173" s="2">
        <v>5</v>
      </c>
      <c r="D173" s="2"/>
      <c r="E173" t="s">
        <v>14</v>
      </c>
      <c r="F173" t="s">
        <v>15</v>
      </c>
      <c r="G173" t="s">
        <v>16</v>
      </c>
      <c r="H173" t="str">
        <f>TEXT(Table1[[#This Row],[Date]],"ddd")</f>
        <v>Sat</v>
      </c>
      <c r="I173" s="2">
        <f>Table1[[#This Row],[Credit]]-Table1[[#This Row],[Debit]]</f>
        <v>-5</v>
      </c>
    </row>
    <row r="174" spans="1:9" x14ac:dyDescent="0.3">
      <c r="A174" s="1">
        <v>44304</v>
      </c>
      <c r="B174" t="s">
        <v>13</v>
      </c>
      <c r="C174" s="2">
        <v>5</v>
      </c>
      <c r="D174" s="2"/>
      <c r="E174" t="s">
        <v>14</v>
      </c>
      <c r="F174" t="s">
        <v>15</v>
      </c>
      <c r="G174" t="s">
        <v>16</v>
      </c>
      <c r="H174" t="str">
        <f>TEXT(Table1[[#This Row],[Date]],"ddd")</f>
        <v>Sun</v>
      </c>
      <c r="I174" s="2">
        <f>Table1[[#This Row],[Credit]]-Table1[[#This Row],[Debit]]</f>
        <v>-5</v>
      </c>
    </row>
    <row r="175" spans="1:9" x14ac:dyDescent="0.3">
      <c r="A175" s="1">
        <v>44305</v>
      </c>
      <c r="B175" t="s">
        <v>13</v>
      </c>
      <c r="C175" s="2">
        <v>5</v>
      </c>
      <c r="D175" s="2"/>
      <c r="E175" t="s">
        <v>14</v>
      </c>
      <c r="F175" t="s">
        <v>15</v>
      </c>
      <c r="G175" t="s">
        <v>16</v>
      </c>
      <c r="H175" t="str">
        <f>TEXT(Table1[[#This Row],[Date]],"ddd")</f>
        <v>Mon</v>
      </c>
      <c r="I175" s="2">
        <f>Table1[[#This Row],[Credit]]-Table1[[#This Row],[Debit]]</f>
        <v>-5</v>
      </c>
    </row>
    <row r="176" spans="1:9" x14ac:dyDescent="0.3">
      <c r="A176" s="1">
        <v>44305</v>
      </c>
      <c r="B176" t="s">
        <v>23</v>
      </c>
      <c r="C176" s="2">
        <v>173</v>
      </c>
      <c r="D176" s="2"/>
      <c r="E176" t="s">
        <v>24</v>
      </c>
      <c r="F176" t="s">
        <v>19</v>
      </c>
      <c r="G176" t="s">
        <v>16</v>
      </c>
      <c r="H176" t="str">
        <f>TEXT(Table1[[#This Row],[Date]],"ddd")</f>
        <v>Mon</v>
      </c>
      <c r="I176" s="2">
        <f>Table1[[#This Row],[Credit]]-Table1[[#This Row],[Debit]]</f>
        <v>-173</v>
      </c>
    </row>
    <row r="177" spans="1:9" x14ac:dyDescent="0.3">
      <c r="A177" s="1">
        <v>44306</v>
      </c>
      <c r="B177" t="s">
        <v>45</v>
      </c>
      <c r="C177" s="2">
        <v>40.1</v>
      </c>
      <c r="D177" s="2"/>
      <c r="E177" t="s">
        <v>34</v>
      </c>
      <c r="F177" t="s">
        <v>15</v>
      </c>
      <c r="G177" t="s">
        <v>16</v>
      </c>
      <c r="H177" t="str">
        <f>TEXT(Table1[[#This Row],[Date]],"ddd")</f>
        <v>Tue</v>
      </c>
      <c r="I177" s="2">
        <f>Table1[[#This Row],[Credit]]-Table1[[#This Row],[Debit]]</f>
        <v>-40.1</v>
      </c>
    </row>
    <row r="178" spans="1:9" x14ac:dyDescent="0.3">
      <c r="A178" s="1">
        <v>44307</v>
      </c>
      <c r="B178" t="s">
        <v>46</v>
      </c>
      <c r="C178" s="2">
        <v>15.1</v>
      </c>
      <c r="D178" s="2"/>
      <c r="E178" t="s">
        <v>34</v>
      </c>
      <c r="F178" t="s">
        <v>15</v>
      </c>
      <c r="G178" t="s">
        <v>16</v>
      </c>
      <c r="H178" t="str">
        <f>TEXT(Table1[[#This Row],[Date]],"ddd")</f>
        <v>Wed</v>
      </c>
      <c r="I178" s="2">
        <f>Table1[[#This Row],[Credit]]-Table1[[#This Row],[Debit]]</f>
        <v>-15.1</v>
      </c>
    </row>
    <row r="179" spans="1:9" x14ac:dyDescent="0.3">
      <c r="A179" s="1">
        <v>44308</v>
      </c>
      <c r="B179" t="s">
        <v>47</v>
      </c>
      <c r="C179" s="2">
        <v>55</v>
      </c>
      <c r="D179" s="2"/>
      <c r="E179" t="s">
        <v>48</v>
      </c>
      <c r="F179" t="s">
        <v>49</v>
      </c>
      <c r="G179" t="s">
        <v>16</v>
      </c>
      <c r="H179" t="str">
        <f>TEXT(Table1[[#This Row],[Date]],"ddd")</f>
        <v>Thu</v>
      </c>
      <c r="I179" s="2">
        <f>Table1[[#This Row],[Credit]]-Table1[[#This Row],[Debit]]</f>
        <v>-55</v>
      </c>
    </row>
    <row r="180" spans="1:9" x14ac:dyDescent="0.3">
      <c r="A180" s="1">
        <v>44308</v>
      </c>
      <c r="B180" t="s">
        <v>27</v>
      </c>
      <c r="C180" s="2">
        <v>66</v>
      </c>
      <c r="D180" s="2"/>
      <c r="E180" t="s">
        <v>50</v>
      </c>
      <c r="F180" t="s">
        <v>22</v>
      </c>
      <c r="G180" t="s">
        <v>16</v>
      </c>
      <c r="H180" t="str">
        <f>TEXT(Table1[[#This Row],[Date]],"ddd")</f>
        <v>Thu</v>
      </c>
      <c r="I180" s="2">
        <f>Table1[[#This Row],[Credit]]-Table1[[#This Row],[Debit]]</f>
        <v>-66</v>
      </c>
    </row>
    <row r="181" spans="1:9" x14ac:dyDescent="0.3">
      <c r="A181" s="1">
        <v>44308</v>
      </c>
      <c r="B181" t="s">
        <v>13</v>
      </c>
      <c r="C181" s="2">
        <v>5</v>
      </c>
      <c r="D181" s="2"/>
      <c r="E181" t="s">
        <v>14</v>
      </c>
      <c r="F181" t="s">
        <v>15</v>
      </c>
      <c r="G181" t="s">
        <v>16</v>
      </c>
      <c r="H181" t="str">
        <f>TEXT(Table1[[#This Row],[Date]],"ddd")</f>
        <v>Thu</v>
      </c>
      <c r="I181" s="2">
        <f>Table1[[#This Row],[Credit]]-Table1[[#This Row],[Debit]]</f>
        <v>-5</v>
      </c>
    </row>
    <row r="182" spans="1:9" x14ac:dyDescent="0.3">
      <c r="A182" s="1">
        <v>44309</v>
      </c>
      <c r="B182" t="s">
        <v>13</v>
      </c>
      <c r="C182" s="2">
        <v>5</v>
      </c>
      <c r="D182" s="2"/>
      <c r="E182" t="s">
        <v>14</v>
      </c>
      <c r="F182" t="s">
        <v>15</v>
      </c>
      <c r="G182" t="s">
        <v>16</v>
      </c>
      <c r="H182" t="str">
        <f>TEXT(Table1[[#This Row],[Date]],"ddd")</f>
        <v>Fri</v>
      </c>
      <c r="I182" s="2">
        <f>Table1[[#This Row],[Credit]]-Table1[[#This Row],[Debit]]</f>
        <v>-5</v>
      </c>
    </row>
    <row r="183" spans="1:9" x14ac:dyDescent="0.3">
      <c r="A183" s="1">
        <v>44310</v>
      </c>
      <c r="B183" t="s">
        <v>13</v>
      </c>
      <c r="C183" s="2">
        <v>5</v>
      </c>
      <c r="D183" s="2"/>
      <c r="E183" t="s">
        <v>14</v>
      </c>
      <c r="F183" t="s">
        <v>15</v>
      </c>
      <c r="G183" t="s">
        <v>16</v>
      </c>
      <c r="H183" t="str">
        <f>TEXT(Table1[[#This Row],[Date]],"ddd")</f>
        <v>Sat</v>
      </c>
      <c r="I183" s="2">
        <f>Table1[[#This Row],[Credit]]-Table1[[#This Row],[Debit]]</f>
        <v>-5</v>
      </c>
    </row>
    <row r="184" spans="1:9" x14ac:dyDescent="0.3">
      <c r="A184" s="1">
        <v>44311</v>
      </c>
      <c r="B184" t="s">
        <v>13</v>
      </c>
      <c r="C184" s="2">
        <v>5</v>
      </c>
      <c r="D184" s="2"/>
      <c r="E184" t="s">
        <v>14</v>
      </c>
      <c r="F184" t="s">
        <v>15</v>
      </c>
      <c r="G184" t="s">
        <v>16</v>
      </c>
      <c r="H184" t="str">
        <f>TEXT(Table1[[#This Row],[Date]],"ddd")</f>
        <v>Sun</v>
      </c>
      <c r="I184" s="2">
        <f>Table1[[#This Row],[Credit]]-Table1[[#This Row],[Debit]]</f>
        <v>-5</v>
      </c>
    </row>
    <row r="185" spans="1:9" x14ac:dyDescent="0.3">
      <c r="A185" s="1">
        <v>44312</v>
      </c>
      <c r="B185" t="s">
        <v>13</v>
      </c>
      <c r="C185" s="2">
        <v>5</v>
      </c>
      <c r="D185" s="2"/>
      <c r="E185" t="s">
        <v>14</v>
      </c>
      <c r="F185" t="s">
        <v>15</v>
      </c>
      <c r="G185" t="s">
        <v>16</v>
      </c>
      <c r="H185" t="str">
        <f>TEXT(Table1[[#This Row],[Date]],"ddd")</f>
        <v>Mon</v>
      </c>
      <c r="I185" s="2">
        <f>Table1[[#This Row],[Credit]]-Table1[[#This Row],[Debit]]</f>
        <v>-5</v>
      </c>
    </row>
    <row r="186" spans="1:9" x14ac:dyDescent="0.3">
      <c r="A186" s="1">
        <v>44312</v>
      </c>
      <c r="B186" t="s">
        <v>23</v>
      </c>
      <c r="C186" s="2">
        <v>164.9</v>
      </c>
      <c r="D186" s="2"/>
      <c r="E186" t="s">
        <v>24</v>
      </c>
      <c r="F186" t="s">
        <v>19</v>
      </c>
      <c r="G186" t="s">
        <v>16</v>
      </c>
      <c r="H186" t="str">
        <f>TEXT(Table1[[#This Row],[Date]],"ddd")</f>
        <v>Mon</v>
      </c>
      <c r="I186" s="2">
        <f>Table1[[#This Row],[Credit]]-Table1[[#This Row],[Debit]]</f>
        <v>-164.9</v>
      </c>
    </row>
    <row r="187" spans="1:9" x14ac:dyDescent="0.3">
      <c r="A187" s="1">
        <v>44313</v>
      </c>
      <c r="B187" t="s">
        <v>51</v>
      </c>
      <c r="C187" s="2">
        <v>127.9</v>
      </c>
      <c r="D187" s="2"/>
      <c r="E187" t="s">
        <v>32</v>
      </c>
      <c r="F187" t="s">
        <v>30</v>
      </c>
      <c r="G187" t="s">
        <v>16</v>
      </c>
      <c r="H187" t="str">
        <f>TEXT(Table1[[#This Row],[Date]],"ddd")</f>
        <v>Tue</v>
      </c>
      <c r="I187" s="2">
        <f>Table1[[#This Row],[Credit]]-Table1[[#This Row],[Debit]]</f>
        <v>-127.9</v>
      </c>
    </row>
    <row r="188" spans="1:9" x14ac:dyDescent="0.3">
      <c r="A188" s="1">
        <v>44313</v>
      </c>
      <c r="B188" t="s">
        <v>59</v>
      </c>
      <c r="C188" s="2">
        <v>300</v>
      </c>
      <c r="D188" s="2"/>
      <c r="E188" t="s">
        <v>29</v>
      </c>
      <c r="F188" t="s">
        <v>30</v>
      </c>
      <c r="G188" t="s">
        <v>16</v>
      </c>
      <c r="H188" t="str">
        <f>TEXT(Table1[[#This Row],[Date]],"ddd")</f>
        <v>Tue</v>
      </c>
      <c r="I188" s="2">
        <f>Table1[[#This Row],[Credit]]-Table1[[#This Row],[Debit]]</f>
        <v>-300</v>
      </c>
    </row>
    <row r="189" spans="1:9" x14ac:dyDescent="0.3">
      <c r="A189" s="1">
        <v>44314</v>
      </c>
      <c r="B189" t="s">
        <v>31</v>
      </c>
      <c r="C189" s="2">
        <v>148.1</v>
      </c>
      <c r="D189" s="2"/>
      <c r="E189" t="s">
        <v>32</v>
      </c>
      <c r="F189" t="s">
        <v>30</v>
      </c>
      <c r="G189" t="s">
        <v>16</v>
      </c>
      <c r="H189" t="str">
        <f>TEXT(Table1[[#This Row],[Date]],"ddd")</f>
        <v>Wed</v>
      </c>
      <c r="I189" s="2">
        <f>Table1[[#This Row],[Credit]]-Table1[[#This Row],[Debit]]</f>
        <v>-148.1</v>
      </c>
    </row>
    <row r="190" spans="1:9" x14ac:dyDescent="0.3">
      <c r="A190" s="1">
        <v>44314</v>
      </c>
      <c r="B190" t="s">
        <v>35</v>
      </c>
      <c r="C190" s="2">
        <v>26.1</v>
      </c>
      <c r="D190" s="2"/>
      <c r="E190" t="s">
        <v>36</v>
      </c>
      <c r="F190" t="s">
        <v>22</v>
      </c>
      <c r="G190" t="s">
        <v>16</v>
      </c>
      <c r="H190" t="str">
        <f>TEXT(Table1[[#This Row],[Date]],"ddd")</f>
        <v>Wed</v>
      </c>
      <c r="I190" s="2">
        <f>Table1[[#This Row],[Credit]]-Table1[[#This Row],[Debit]]</f>
        <v>-26.1</v>
      </c>
    </row>
    <row r="191" spans="1:9" x14ac:dyDescent="0.3">
      <c r="A191" s="1">
        <v>44315</v>
      </c>
      <c r="B191" t="s">
        <v>58</v>
      </c>
      <c r="C191" s="2">
        <v>15</v>
      </c>
      <c r="D191" s="2"/>
      <c r="E191" t="s">
        <v>34</v>
      </c>
      <c r="F191" t="s">
        <v>15</v>
      </c>
      <c r="G191" t="s">
        <v>16</v>
      </c>
      <c r="H191" t="str">
        <f>TEXT(Table1[[#This Row],[Date]],"ddd")</f>
        <v>Thu</v>
      </c>
      <c r="I191" s="2">
        <f>Table1[[#This Row],[Credit]]-Table1[[#This Row],[Debit]]</f>
        <v>-15</v>
      </c>
    </row>
    <row r="192" spans="1:9" x14ac:dyDescent="0.3">
      <c r="A192" s="1">
        <v>44315</v>
      </c>
      <c r="B192" t="s">
        <v>13</v>
      </c>
      <c r="C192" s="2">
        <v>5</v>
      </c>
      <c r="D192" s="2"/>
      <c r="E192" t="s">
        <v>14</v>
      </c>
      <c r="F192" t="s">
        <v>15</v>
      </c>
      <c r="G192" t="s">
        <v>16</v>
      </c>
      <c r="H192" t="str">
        <f>TEXT(Table1[[#This Row],[Date]],"ddd")</f>
        <v>Thu</v>
      </c>
      <c r="I192" s="2">
        <f>Table1[[#This Row],[Credit]]-Table1[[#This Row],[Debit]]</f>
        <v>-5</v>
      </c>
    </row>
    <row r="193" spans="1:9" x14ac:dyDescent="0.3">
      <c r="A193" s="1">
        <v>44316</v>
      </c>
      <c r="B193" t="s">
        <v>13</v>
      </c>
      <c r="C193" s="2">
        <v>5</v>
      </c>
      <c r="D193" s="2"/>
      <c r="E193" t="s">
        <v>14</v>
      </c>
      <c r="F193" t="s">
        <v>15</v>
      </c>
      <c r="G193" t="s">
        <v>16</v>
      </c>
      <c r="H193" t="str">
        <f>TEXT(Table1[[#This Row],[Date]],"ddd")</f>
        <v>Fri</v>
      </c>
      <c r="I193" s="2">
        <f>Table1[[#This Row],[Credit]]-Table1[[#This Row],[Debit]]</f>
        <v>-5</v>
      </c>
    </row>
    <row r="194" spans="1:9" x14ac:dyDescent="0.3">
      <c r="A194" s="1">
        <v>44318</v>
      </c>
      <c r="B194" t="s">
        <v>13</v>
      </c>
      <c r="C194" s="2">
        <v>5</v>
      </c>
      <c r="D194" s="2"/>
      <c r="E194" t="s">
        <v>14</v>
      </c>
      <c r="F194" t="s">
        <v>15</v>
      </c>
      <c r="G194" t="s">
        <v>16</v>
      </c>
      <c r="H194" t="str">
        <f>TEXT(Table1[[#This Row],[Date]],"ddd")</f>
        <v>Sun</v>
      </c>
      <c r="I194" s="2">
        <f>Table1[[#This Row],[Credit]]-Table1[[#This Row],[Debit]]</f>
        <v>-5</v>
      </c>
    </row>
    <row r="195" spans="1:9" x14ac:dyDescent="0.3">
      <c r="A195" s="1">
        <v>44319</v>
      </c>
      <c r="B195" t="s">
        <v>9</v>
      </c>
      <c r="C195" s="2"/>
      <c r="D195" s="2">
        <v>5000</v>
      </c>
      <c r="E195" t="s">
        <v>10</v>
      </c>
      <c r="F195" t="s">
        <v>11</v>
      </c>
      <c r="G195" t="s">
        <v>12</v>
      </c>
      <c r="H195" t="str">
        <f>TEXT(Table1[[#This Row],[Date]],"ddd")</f>
        <v>Mon</v>
      </c>
      <c r="I195" s="2">
        <f>Table1[[#This Row],[Credit]]-Table1[[#This Row],[Debit]]</f>
        <v>5000</v>
      </c>
    </row>
    <row r="196" spans="1:9" x14ac:dyDescent="0.3">
      <c r="A196" s="1">
        <v>44319</v>
      </c>
      <c r="B196" t="s">
        <v>17</v>
      </c>
      <c r="C196" s="2">
        <v>900</v>
      </c>
      <c r="D196" s="2"/>
      <c r="E196" t="s">
        <v>18</v>
      </c>
      <c r="F196" t="s">
        <v>19</v>
      </c>
      <c r="G196" t="s">
        <v>16</v>
      </c>
      <c r="H196" t="str">
        <f>TEXT(Table1[[#This Row],[Date]],"ddd")</f>
        <v>Mon</v>
      </c>
      <c r="I196" s="2">
        <f>Table1[[#This Row],[Credit]]-Table1[[#This Row],[Debit]]</f>
        <v>-900</v>
      </c>
    </row>
    <row r="197" spans="1:9" x14ac:dyDescent="0.3">
      <c r="A197" s="1">
        <v>44319</v>
      </c>
      <c r="B197" t="s">
        <v>20</v>
      </c>
      <c r="C197" s="2">
        <v>150</v>
      </c>
      <c r="D197" s="2"/>
      <c r="E197" t="s">
        <v>21</v>
      </c>
      <c r="F197" t="s">
        <v>22</v>
      </c>
      <c r="G197" t="s">
        <v>16</v>
      </c>
      <c r="H197" t="str">
        <f>TEXT(Table1[[#This Row],[Date]],"ddd")</f>
        <v>Mon</v>
      </c>
      <c r="I197" s="2">
        <f>Table1[[#This Row],[Credit]]-Table1[[#This Row],[Debit]]</f>
        <v>-150</v>
      </c>
    </row>
    <row r="198" spans="1:9" x14ac:dyDescent="0.3">
      <c r="A198" s="1">
        <v>44319</v>
      </c>
      <c r="B198" t="s">
        <v>13</v>
      </c>
      <c r="C198" s="2">
        <v>5</v>
      </c>
      <c r="D198" s="2"/>
      <c r="E198" t="s">
        <v>14</v>
      </c>
      <c r="F198" t="s">
        <v>15</v>
      </c>
      <c r="G198" t="s">
        <v>16</v>
      </c>
      <c r="H198" t="str">
        <f>TEXT(Table1[[#This Row],[Date]],"ddd")</f>
        <v>Mon</v>
      </c>
      <c r="I198" s="2">
        <f>Table1[[#This Row],[Credit]]-Table1[[#This Row],[Debit]]</f>
        <v>-5</v>
      </c>
    </row>
    <row r="199" spans="1:9" x14ac:dyDescent="0.3">
      <c r="A199" s="1">
        <v>44320</v>
      </c>
      <c r="B199" t="s">
        <v>13</v>
      </c>
      <c r="C199" s="2">
        <v>5</v>
      </c>
      <c r="D199" s="2"/>
      <c r="E199" t="s">
        <v>14</v>
      </c>
      <c r="F199" t="s">
        <v>15</v>
      </c>
      <c r="G199" t="s">
        <v>16</v>
      </c>
      <c r="H199" t="str">
        <f>TEXT(Table1[[#This Row],[Date]],"ddd")</f>
        <v>Tue</v>
      </c>
      <c r="I199" s="2">
        <f>Table1[[#This Row],[Credit]]-Table1[[#This Row],[Debit]]</f>
        <v>-5</v>
      </c>
    </row>
    <row r="200" spans="1:9" x14ac:dyDescent="0.3">
      <c r="A200" s="1">
        <v>44321</v>
      </c>
      <c r="B200" t="s">
        <v>13</v>
      </c>
      <c r="C200" s="2">
        <v>5</v>
      </c>
      <c r="D200" s="2"/>
      <c r="E200" t="s">
        <v>14</v>
      </c>
      <c r="F200" t="s">
        <v>15</v>
      </c>
      <c r="G200" t="s">
        <v>16</v>
      </c>
      <c r="H200" t="str">
        <f>TEXT(Table1[[#This Row],[Date]],"ddd")</f>
        <v>Wed</v>
      </c>
      <c r="I200" s="2">
        <f>Table1[[#This Row],[Credit]]-Table1[[#This Row],[Debit]]</f>
        <v>-5</v>
      </c>
    </row>
    <row r="201" spans="1:9" x14ac:dyDescent="0.3">
      <c r="A201" s="1">
        <v>44322</v>
      </c>
      <c r="B201" t="s">
        <v>13</v>
      </c>
      <c r="C201" s="2">
        <v>5</v>
      </c>
      <c r="D201" s="2"/>
      <c r="E201" t="s">
        <v>14</v>
      </c>
      <c r="F201" t="s">
        <v>15</v>
      </c>
      <c r="G201" t="s">
        <v>16</v>
      </c>
      <c r="H201" t="str">
        <f>TEXT(Table1[[#This Row],[Date]],"ddd")</f>
        <v>Thu</v>
      </c>
      <c r="I201" s="2">
        <f>Table1[[#This Row],[Credit]]-Table1[[#This Row],[Debit]]</f>
        <v>-5</v>
      </c>
    </row>
    <row r="202" spans="1:9" x14ac:dyDescent="0.3">
      <c r="A202" s="1">
        <v>44322</v>
      </c>
      <c r="B202" t="s">
        <v>23</v>
      </c>
      <c r="C202" s="2">
        <v>170</v>
      </c>
      <c r="D202" s="2"/>
      <c r="E202" t="s">
        <v>24</v>
      </c>
      <c r="F202" t="s">
        <v>19</v>
      </c>
      <c r="G202" t="s">
        <v>16</v>
      </c>
      <c r="H202" t="str">
        <f>TEXT(Table1[[#This Row],[Date]],"ddd")</f>
        <v>Thu</v>
      </c>
      <c r="I202" s="2">
        <f>Table1[[#This Row],[Credit]]-Table1[[#This Row],[Debit]]</f>
        <v>-170</v>
      </c>
    </row>
    <row r="203" spans="1:9" x14ac:dyDescent="0.3">
      <c r="A203" s="1">
        <v>44325</v>
      </c>
      <c r="B203" t="s">
        <v>25</v>
      </c>
      <c r="C203" s="2">
        <v>54.1</v>
      </c>
      <c r="D203" s="2"/>
      <c r="E203" t="s">
        <v>26</v>
      </c>
      <c r="F203" t="s">
        <v>19</v>
      </c>
      <c r="G203" t="s">
        <v>16</v>
      </c>
      <c r="H203" t="str">
        <f>TEXT(Table1[[#This Row],[Date]],"ddd")</f>
        <v>Sun</v>
      </c>
      <c r="I203" s="2">
        <f>Table1[[#This Row],[Credit]]-Table1[[#This Row],[Debit]]</f>
        <v>-54.1</v>
      </c>
    </row>
    <row r="204" spans="1:9" x14ac:dyDescent="0.3">
      <c r="A204" s="1">
        <v>44325</v>
      </c>
      <c r="B204" t="s">
        <v>13</v>
      </c>
      <c r="C204" s="2">
        <v>5</v>
      </c>
      <c r="D204" s="2"/>
      <c r="E204" t="s">
        <v>14</v>
      </c>
      <c r="F204" t="s">
        <v>15</v>
      </c>
      <c r="G204" t="s">
        <v>16</v>
      </c>
      <c r="H204" t="str">
        <f>TEXT(Table1[[#This Row],[Date]],"ddd")</f>
        <v>Sun</v>
      </c>
      <c r="I204" s="2">
        <f>Table1[[#This Row],[Credit]]-Table1[[#This Row],[Debit]]</f>
        <v>-5</v>
      </c>
    </row>
    <row r="205" spans="1:9" x14ac:dyDescent="0.3">
      <c r="A205" s="1">
        <v>44326</v>
      </c>
      <c r="B205" t="s">
        <v>13</v>
      </c>
      <c r="C205" s="2">
        <v>5</v>
      </c>
      <c r="D205" s="2"/>
      <c r="E205" t="s">
        <v>14</v>
      </c>
      <c r="F205" t="s">
        <v>15</v>
      </c>
      <c r="G205" t="s">
        <v>16</v>
      </c>
      <c r="H205" t="str">
        <f>TEXT(Table1[[#This Row],[Date]],"ddd")</f>
        <v>Mon</v>
      </c>
      <c r="I205" s="2">
        <f>Table1[[#This Row],[Credit]]-Table1[[#This Row],[Debit]]</f>
        <v>-5</v>
      </c>
    </row>
    <row r="206" spans="1:9" x14ac:dyDescent="0.3">
      <c r="A206" s="1">
        <v>44327</v>
      </c>
      <c r="B206" t="s">
        <v>27</v>
      </c>
      <c r="C206" s="2">
        <v>81</v>
      </c>
      <c r="D206" s="2"/>
      <c r="E206" t="s">
        <v>50</v>
      </c>
      <c r="F206" t="s">
        <v>22</v>
      </c>
      <c r="G206" t="s">
        <v>16</v>
      </c>
      <c r="H206" t="str">
        <f>TEXT(Table1[[#This Row],[Date]],"ddd")</f>
        <v>Tue</v>
      </c>
      <c r="I206" s="2">
        <f>Table1[[#This Row],[Credit]]-Table1[[#This Row],[Debit]]</f>
        <v>-81</v>
      </c>
    </row>
    <row r="207" spans="1:9" x14ac:dyDescent="0.3">
      <c r="A207" s="1">
        <v>44327</v>
      </c>
      <c r="B207" t="s">
        <v>13</v>
      </c>
      <c r="C207" s="2">
        <v>5</v>
      </c>
      <c r="D207" s="2"/>
      <c r="E207" t="s">
        <v>14</v>
      </c>
      <c r="F207" t="s">
        <v>15</v>
      </c>
      <c r="G207" t="s">
        <v>16</v>
      </c>
      <c r="H207" t="str">
        <f>TEXT(Table1[[#This Row],[Date]],"ddd")</f>
        <v>Tue</v>
      </c>
      <c r="I207" s="2">
        <f>Table1[[#This Row],[Credit]]-Table1[[#This Row],[Debit]]</f>
        <v>-5</v>
      </c>
    </row>
    <row r="208" spans="1:9" x14ac:dyDescent="0.3">
      <c r="A208" s="1">
        <v>44328</v>
      </c>
      <c r="B208" t="s">
        <v>13</v>
      </c>
      <c r="C208" s="2">
        <v>5</v>
      </c>
      <c r="D208" s="2"/>
      <c r="E208" t="s">
        <v>14</v>
      </c>
      <c r="F208" t="s">
        <v>15</v>
      </c>
      <c r="G208" t="s">
        <v>16</v>
      </c>
      <c r="H208" t="str">
        <f>TEXT(Table1[[#This Row],[Date]],"ddd")</f>
        <v>Wed</v>
      </c>
      <c r="I208" s="2">
        <f>Table1[[#This Row],[Credit]]-Table1[[#This Row],[Debit]]</f>
        <v>-5</v>
      </c>
    </row>
    <row r="209" spans="1:9" x14ac:dyDescent="0.3">
      <c r="A209" s="1">
        <v>44329</v>
      </c>
      <c r="B209" t="s">
        <v>23</v>
      </c>
      <c r="C209" s="2">
        <v>139.1</v>
      </c>
      <c r="D209" s="2"/>
      <c r="E209" t="s">
        <v>24</v>
      </c>
      <c r="F209" t="s">
        <v>19</v>
      </c>
      <c r="G209" t="s">
        <v>16</v>
      </c>
      <c r="H209" t="str">
        <f>TEXT(Table1[[#This Row],[Date]],"ddd")</f>
        <v>Thu</v>
      </c>
      <c r="I209" s="2">
        <f>Table1[[#This Row],[Credit]]-Table1[[#This Row],[Debit]]</f>
        <v>-139.1</v>
      </c>
    </row>
    <row r="210" spans="1:9" x14ac:dyDescent="0.3">
      <c r="A210" s="1">
        <v>44329</v>
      </c>
      <c r="B210" t="s">
        <v>13</v>
      </c>
      <c r="C210" s="2">
        <v>5</v>
      </c>
      <c r="D210" s="2"/>
      <c r="E210" t="s">
        <v>14</v>
      </c>
      <c r="F210" t="s">
        <v>15</v>
      </c>
      <c r="G210" t="s">
        <v>16</v>
      </c>
      <c r="H210" t="str">
        <f>TEXT(Table1[[#This Row],[Date]],"ddd")</f>
        <v>Thu</v>
      </c>
      <c r="I210" s="2">
        <f>Table1[[#This Row],[Credit]]-Table1[[#This Row],[Debit]]</f>
        <v>-5</v>
      </c>
    </row>
    <row r="211" spans="1:9" x14ac:dyDescent="0.3">
      <c r="A211" s="1">
        <v>44330</v>
      </c>
      <c r="B211" t="s">
        <v>13</v>
      </c>
      <c r="C211" s="2">
        <v>5</v>
      </c>
      <c r="D211" s="2"/>
      <c r="E211" t="s">
        <v>14</v>
      </c>
      <c r="F211" t="s">
        <v>15</v>
      </c>
      <c r="G211" t="s">
        <v>16</v>
      </c>
      <c r="H211" t="str">
        <f>TEXT(Table1[[#This Row],[Date]],"ddd")</f>
        <v>Fri</v>
      </c>
      <c r="I211" s="2">
        <f>Table1[[#This Row],[Credit]]-Table1[[#This Row],[Debit]]</f>
        <v>-5</v>
      </c>
    </row>
    <row r="212" spans="1:9" x14ac:dyDescent="0.3">
      <c r="A212" s="1">
        <v>44330</v>
      </c>
      <c r="B212" t="s">
        <v>28</v>
      </c>
      <c r="C212" s="2">
        <v>43.9</v>
      </c>
      <c r="D212" s="2"/>
      <c r="E212" t="s">
        <v>29</v>
      </c>
      <c r="F212" t="s">
        <v>30</v>
      </c>
      <c r="G212" t="s">
        <v>16</v>
      </c>
      <c r="H212" t="str">
        <f>TEXT(Table1[[#This Row],[Date]],"ddd")</f>
        <v>Fri</v>
      </c>
      <c r="I212" s="2">
        <f>Table1[[#This Row],[Credit]]-Table1[[#This Row],[Debit]]</f>
        <v>-43.9</v>
      </c>
    </row>
    <row r="213" spans="1:9" x14ac:dyDescent="0.3">
      <c r="A213" s="1">
        <v>44330</v>
      </c>
      <c r="B213" t="s">
        <v>31</v>
      </c>
      <c r="C213" s="2">
        <v>101.80000000000001</v>
      </c>
      <c r="D213" s="2"/>
      <c r="E213" t="s">
        <v>32</v>
      </c>
      <c r="F213" t="s">
        <v>30</v>
      </c>
      <c r="G213" t="s">
        <v>16</v>
      </c>
      <c r="H213" t="str">
        <f>TEXT(Table1[[#This Row],[Date]],"ddd")</f>
        <v>Fri</v>
      </c>
      <c r="I213" s="2">
        <f>Table1[[#This Row],[Credit]]-Table1[[#This Row],[Debit]]</f>
        <v>-101.80000000000001</v>
      </c>
    </row>
    <row r="214" spans="1:9" x14ac:dyDescent="0.3">
      <c r="A214" s="1">
        <v>44330</v>
      </c>
      <c r="B214" t="s">
        <v>33</v>
      </c>
      <c r="C214" s="2">
        <v>55.9</v>
      </c>
      <c r="D214" s="2"/>
      <c r="E214" t="s">
        <v>34</v>
      </c>
      <c r="F214" t="s">
        <v>15</v>
      </c>
      <c r="G214" t="s">
        <v>16</v>
      </c>
      <c r="H214" t="str">
        <f>TEXT(Table1[[#This Row],[Date]],"ddd")</f>
        <v>Fri</v>
      </c>
      <c r="I214" s="2">
        <f>Table1[[#This Row],[Credit]]-Table1[[#This Row],[Debit]]</f>
        <v>-55.9</v>
      </c>
    </row>
    <row r="215" spans="1:9" x14ac:dyDescent="0.3">
      <c r="A215" s="1">
        <v>44331</v>
      </c>
      <c r="B215" t="s">
        <v>35</v>
      </c>
      <c r="C215" s="2">
        <v>32</v>
      </c>
      <c r="D215" s="2"/>
      <c r="E215" t="s">
        <v>36</v>
      </c>
      <c r="F215" t="s">
        <v>22</v>
      </c>
      <c r="G215" t="s">
        <v>16</v>
      </c>
      <c r="H215" t="str">
        <f>TEXT(Table1[[#This Row],[Date]],"ddd")</f>
        <v>Sat</v>
      </c>
      <c r="I215" s="2">
        <f>Table1[[#This Row],[Credit]]-Table1[[#This Row],[Debit]]</f>
        <v>-32</v>
      </c>
    </row>
    <row r="216" spans="1:9" x14ac:dyDescent="0.3">
      <c r="A216" s="1">
        <v>44332</v>
      </c>
      <c r="B216" t="s">
        <v>37</v>
      </c>
      <c r="C216" s="2"/>
      <c r="D216" s="2">
        <v>1000</v>
      </c>
      <c r="E216" t="s">
        <v>38</v>
      </c>
      <c r="F216" t="s">
        <v>39</v>
      </c>
      <c r="G216" t="s">
        <v>12</v>
      </c>
      <c r="H216" t="str">
        <f>TEXT(Table1[[#This Row],[Date]],"ddd")</f>
        <v>Sun</v>
      </c>
      <c r="I216" s="2">
        <f>Table1[[#This Row],[Credit]]-Table1[[#This Row],[Debit]]</f>
        <v>1000</v>
      </c>
    </row>
    <row r="217" spans="1:9" x14ac:dyDescent="0.3">
      <c r="A217" s="1">
        <v>44332</v>
      </c>
      <c r="B217" t="s">
        <v>13</v>
      </c>
      <c r="C217" s="2">
        <v>5</v>
      </c>
      <c r="D217" s="2"/>
      <c r="E217" t="s">
        <v>14</v>
      </c>
      <c r="F217" t="s">
        <v>15</v>
      </c>
      <c r="G217" t="s">
        <v>16</v>
      </c>
      <c r="H217" t="str">
        <f>TEXT(Table1[[#This Row],[Date]],"ddd")</f>
        <v>Sun</v>
      </c>
      <c r="I217" s="2">
        <f>Table1[[#This Row],[Credit]]-Table1[[#This Row],[Debit]]</f>
        <v>-5</v>
      </c>
    </row>
    <row r="218" spans="1:9" x14ac:dyDescent="0.3">
      <c r="A218" s="1">
        <v>44333</v>
      </c>
      <c r="B218" t="s">
        <v>13</v>
      </c>
      <c r="C218" s="2">
        <v>5</v>
      </c>
      <c r="D218" s="2"/>
      <c r="E218" t="s">
        <v>14</v>
      </c>
      <c r="F218" t="s">
        <v>15</v>
      </c>
      <c r="G218" t="s">
        <v>16</v>
      </c>
      <c r="H218" t="str">
        <f>TEXT(Table1[[#This Row],[Date]],"ddd")</f>
        <v>Mon</v>
      </c>
      <c r="I218" s="2">
        <f>Table1[[#This Row],[Credit]]-Table1[[#This Row],[Debit]]</f>
        <v>-5</v>
      </c>
    </row>
    <row r="219" spans="1:9" x14ac:dyDescent="0.3">
      <c r="A219" s="1">
        <v>44333</v>
      </c>
      <c r="B219" t="s">
        <v>54</v>
      </c>
      <c r="C219" s="2">
        <v>75</v>
      </c>
      <c r="D219" s="2"/>
      <c r="E219" t="s">
        <v>55</v>
      </c>
      <c r="F219" t="s">
        <v>56</v>
      </c>
      <c r="G219" t="s">
        <v>16</v>
      </c>
      <c r="H219" t="str">
        <f>TEXT(Table1[[#This Row],[Date]],"ddd")</f>
        <v>Mon</v>
      </c>
      <c r="I219" s="2">
        <f>Table1[[#This Row],[Credit]]-Table1[[#This Row],[Debit]]</f>
        <v>-75</v>
      </c>
    </row>
    <row r="220" spans="1:9" x14ac:dyDescent="0.3">
      <c r="A220" s="1">
        <v>44333</v>
      </c>
      <c r="B220" t="s">
        <v>41</v>
      </c>
      <c r="C220" s="2">
        <v>40</v>
      </c>
      <c r="D220" s="2"/>
      <c r="E220" t="s">
        <v>41</v>
      </c>
      <c r="F220" t="s">
        <v>19</v>
      </c>
      <c r="G220" t="s">
        <v>16</v>
      </c>
      <c r="H220" t="str">
        <f>TEXT(Table1[[#This Row],[Date]],"ddd")</f>
        <v>Mon</v>
      </c>
      <c r="I220" s="2">
        <f>Table1[[#This Row],[Credit]]-Table1[[#This Row],[Debit]]</f>
        <v>-40</v>
      </c>
    </row>
    <row r="221" spans="1:9" x14ac:dyDescent="0.3">
      <c r="A221" s="1">
        <v>44334</v>
      </c>
      <c r="B221" t="s">
        <v>42</v>
      </c>
      <c r="C221" s="2">
        <v>49</v>
      </c>
      <c r="D221" s="2"/>
      <c r="E221" t="s">
        <v>43</v>
      </c>
      <c r="F221" t="s">
        <v>30</v>
      </c>
      <c r="G221" t="s">
        <v>16</v>
      </c>
      <c r="H221" t="str">
        <f>TEXT(Table1[[#This Row],[Date]],"ddd")</f>
        <v>Tue</v>
      </c>
      <c r="I221" s="2">
        <f>Table1[[#This Row],[Credit]]-Table1[[#This Row],[Debit]]</f>
        <v>-49</v>
      </c>
    </row>
    <row r="222" spans="1:9" x14ac:dyDescent="0.3">
      <c r="A222" s="1">
        <v>44334</v>
      </c>
      <c r="B222" t="s">
        <v>44</v>
      </c>
      <c r="C222" s="2">
        <v>35</v>
      </c>
      <c r="D222" s="2"/>
      <c r="E222" t="s">
        <v>29</v>
      </c>
      <c r="F222" t="s">
        <v>30</v>
      </c>
      <c r="G222" t="s">
        <v>16</v>
      </c>
      <c r="H222" t="str">
        <f>TEXT(Table1[[#This Row],[Date]],"ddd")</f>
        <v>Tue</v>
      </c>
      <c r="I222" s="2">
        <f>Table1[[#This Row],[Credit]]-Table1[[#This Row],[Debit]]</f>
        <v>-35</v>
      </c>
    </row>
    <row r="223" spans="1:9" x14ac:dyDescent="0.3">
      <c r="A223" s="1">
        <v>44334</v>
      </c>
      <c r="B223" t="s">
        <v>13</v>
      </c>
      <c r="C223" s="2">
        <v>5</v>
      </c>
      <c r="D223" s="2"/>
      <c r="E223" t="s">
        <v>14</v>
      </c>
      <c r="F223" t="s">
        <v>15</v>
      </c>
      <c r="G223" t="s">
        <v>16</v>
      </c>
      <c r="H223" t="str">
        <f>TEXT(Table1[[#This Row],[Date]],"ddd")</f>
        <v>Tue</v>
      </c>
      <c r="I223" s="2">
        <f>Table1[[#This Row],[Credit]]-Table1[[#This Row],[Debit]]</f>
        <v>-5</v>
      </c>
    </row>
    <row r="224" spans="1:9" x14ac:dyDescent="0.3">
      <c r="A224" s="1">
        <v>44335</v>
      </c>
      <c r="B224" t="s">
        <v>13</v>
      </c>
      <c r="C224" s="2">
        <v>5</v>
      </c>
      <c r="D224" s="2"/>
      <c r="E224" t="s">
        <v>14</v>
      </c>
      <c r="F224" t="s">
        <v>15</v>
      </c>
      <c r="G224" t="s">
        <v>16</v>
      </c>
      <c r="H224" t="str">
        <f>TEXT(Table1[[#This Row],[Date]],"ddd")</f>
        <v>Wed</v>
      </c>
      <c r="I224" s="2">
        <f>Table1[[#This Row],[Credit]]-Table1[[#This Row],[Debit]]</f>
        <v>-5</v>
      </c>
    </row>
    <row r="225" spans="1:9" x14ac:dyDescent="0.3">
      <c r="A225" s="1">
        <v>44336</v>
      </c>
      <c r="B225" t="s">
        <v>13</v>
      </c>
      <c r="C225" s="2">
        <v>5</v>
      </c>
      <c r="D225" s="2"/>
      <c r="E225" t="s">
        <v>14</v>
      </c>
      <c r="F225" t="s">
        <v>15</v>
      </c>
      <c r="G225" t="s">
        <v>16</v>
      </c>
      <c r="H225" t="str">
        <f>TEXT(Table1[[#This Row],[Date]],"ddd")</f>
        <v>Thu</v>
      </c>
      <c r="I225" s="2">
        <f>Table1[[#This Row],[Credit]]-Table1[[#This Row],[Debit]]</f>
        <v>-5</v>
      </c>
    </row>
    <row r="226" spans="1:9" x14ac:dyDescent="0.3">
      <c r="A226" s="1">
        <v>44336</v>
      </c>
      <c r="B226" t="s">
        <v>23</v>
      </c>
      <c r="C226" s="2">
        <v>174</v>
      </c>
      <c r="D226" s="2"/>
      <c r="E226" t="s">
        <v>24</v>
      </c>
      <c r="F226" t="s">
        <v>19</v>
      </c>
      <c r="G226" t="s">
        <v>16</v>
      </c>
      <c r="H226" t="str">
        <f>TEXT(Table1[[#This Row],[Date]],"ddd")</f>
        <v>Thu</v>
      </c>
      <c r="I226" s="2">
        <f>Table1[[#This Row],[Credit]]-Table1[[#This Row],[Debit]]</f>
        <v>-174</v>
      </c>
    </row>
    <row r="227" spans="1:9" x14ac:dyDescent="0.3">
      <c r="A227" s="1">
        <v>44337</v>
      </c>
      <c r="B227" t="s">
        <v>45</v>
      </c>
      <c r="C227" s="2">
        <v>41.1</v>
      </c>
      <c r="D227" s="2"/>
      <c r="E227" t="s">
        <v>34</v>
      </c>
      <c r="F227" t="s">
        <v>15</v>
      </c>
      <c r="G227" t="s">
        <v>16</v>
      </c>
      <c r="H227" t="str">
        <f>TEXT(Table1[[#This Row],[Date]],"ddd")</f>
        <v>Fri</v>
      </c>
      <c r="I227" s="2">
        <f>Table1[[#This Row],[Credit]]-Table1[[#This Row],[Debit]]</f>
        <v>-41.1</v>
      </c>
    </row>
    <row r="228" spans="1:9" x14ac:dyDescent="0.3">
      <c r="A228" s="1">
        <v>44338</v>
      </c>
      <c r="B228" t="s">
        <v>46</v>
      </c>
      <c r="C228" s="2">
        <v>16.2</v>
      </c>
      <c r="D228" s="2"/>
      <c r="E228" t="s">
        <v>34</v>
      </c>
      <c r="F228" t="s">
        <v>15</v>
      </c>
      <c r="G228" t="s">
        <v>16</v>
      </c>
      <c r="H228" t="str">
        <f>TEXT(Table1[[#This Row],[Date]],"ddd")</f>
        <v>Sat</v>
      </c>
      <c r="I228" s="2">
        <f>Table1[[#This Row],[Credit]]-Table1[[#This Row],[Debit]]</f>
        <v>-16.2</v>
      </c>
    </row>
    <row r="229" spans="1:9" x14ac:dyDescent="0.3">
      <c r="A229" s="1">
        <v>44339</v>
      </c>
      <c r="B229" t="s">
        <v>47</v>
      </c>
      <c r="C229" s="2">
        <v>55</v>
      </c>
      <c r="D229" s="2"/>
      <c r="E229" t="s">
        <v>48</v>
      </c>
      <c r="F229" t="s">
        <v>49</v>
      </c>
      <c r="G229" t="s">
        <v>16</v>
      </c>
      <c r="H229" t="str">
        <f>TEXT(Table1[[#This Row],[Date]],"ddd")</f>
        <v>Sun</v>
      </c>
      <c r="I229" s="2">
        <f>Table1[[#This Row],[Credit]]-Table1[[#This Row],[Debit]]</f>
        <v>-55</v>
      </c>
    </row>
    <row r="230" spans="1:9" x14ac:dyDescent="0.3">
      <c r="A230" s="1">
        <v>44339</v>
      </c>
      <c r="B230" t="s">
        <v>27</v>
      </c>
      <c r="C230" s="2">
        <v>67</v>
      </c>
      <c r="D230" s="2"/>
      <c r="E230" t="s">
        <v>50</v>
      </c>
      <c r="F230" t="s">
        <v>22</v>
      </c>
      <c r="G230" t="s">
        <v>16</v>
      </c>
      <c r="H230" t="str">
        <f>TEXT(Table1[[#This Row],[Date]],"ddd")</f>
        <v>Sun</v>
      </c>
      <c r="I230" s="2">
        <f>Table1[[#This Row],[Credit]]-Table1[[#This Row],[Debit]]</f>
        <v>-67</v>
      </c>
    </row>
    <row r="231" spans="1:9" x14ac:dyDescent="0.3">
      <c r="A231" s="1">
        <v>44339</v>
      </c>
      <c r="B231" t="s">
        <v>13</v>
      </c>
      <c r="C231" s="2">
        <v>5</v>
      </c>
      <c r="D231" s="2"/>
      <c r="E231" t="s">
        <v>14</v>
      </c>
      <c r="F231" t="s">
        <v>15</v>
      </c>
      <c r="G231" t="s">
        <v>16</v>
      </c>
      <c r="H231" t="str">
        <f>TEXT(Table1[[#This Row],[Date]],"ddd")</f>
        <v>Sun</v>
      </c>
      <c r="I231" s="2">
        <f>Table1[[#This Row],[Credit]]-Table1[[#This Row],[Debit]]</f>
        <v>-5</v>
      </c>
    </row>
    <row r="232" spans="1:9" x14ac:dyDescent="0.3">
      <c r="A232" s="1">
        <v>44340</v>
      </c>
      <c r="B232" t="s">
        <v>13</v>
      </c>
      <c r="C232" s="2">
        <v>5</v>
      </c>
      <c r="D232" s="2"/>
      <c r="E232" t="s">
        <v>14</v>
      </c>
      <c r="F232" t="s">
        <v>15</v>
      </c>
      <c r="G232" t="s">
        <v>16</v>
      </c>
      <c r="H232" t="str">
        <f>TEXT(Table1[[#This Row],[Date]],"ddd")</f>
        <v>Mon</v>
      </c>
      <c r="I232" s="2">
        <f>Table1[[#This Row],[Credit]]-Table1[[#This Row],[Debit]]</f>
        <v>-5</v>
      </c>
    </row>
    <row r="233" spans="1:9" x14ac:dyDescent="0.3">
      <c r="A233" s="1">
        <v>44341</v>
      </c>
      <c r="B233" t="s">
        <v>13</v>
      </c>
      <c r="C233" s="2">
        <v>5</v>
      </c>
      <c r="D233" s="2"/>
      <c r="E233" t="s">
        <v>14</v>
      </c>
      <c r="F233" t="s">
        <v>15</v>
      </c>
      <c r="G233" t="s">
        <v>16</v>
      </c>
      <c r="H233" t="str">
        <f>TEXT(Table1[[#This Row],[Date]],"ddd")</f>
        <v>Tue</v>
      </c>
      <c r="I233" s="2">
        <f>Table1[[#This Row],[Credit]]-Table1[[#This Row],[Debit]]</f>
        <v>-5</v>
      </c>
    </row>
    <row r="234" spans="1:9" x14ac:dyDescent="0.3">
      <c r="A234" s="1">
        <v>44342</v>
      </c>
      <c r="B234" t="s">
        <v>13</v>
      </c>
      <c r="C234" s="2">
        <v>5</v>
      </c>
      <c r="D234" s="2"/>
      <c r="E234" t="s">
        <v>14</v>
      </c>
      <c r="F234" t="s">
        <v>15</v>
      </c>
      <c r="G234" t="s">
        <v>16</v>
      </c>
      <c r="H234" t="str">
        <f>TEXT(Table1[[#This Row],[Date]],"ddd")</f>
        <v>Wed</v>
      </c>
      <c r="I234" s="2">
        <f>Table1[[#This Row],[Credit]]-Table1[[#This Row],[Debit]]</f>
        <v>-5</v>
      </c>
    </row>
    <row r="235" spans="1:9" x14ac:dyDescent="0.3">
      <c r="A235" s="1">
        <v>44343</v>
      </c>
      <c r="B235" t="s">
        <v>13</v>
      </c>
      <c r="C235" s="2">
        <v>5</v>
      </c>
      <c r="D235" s="2"/>
      <c r="E235" t="s">
        <v>14</v>
      </c>
      <c r="F235" t="s">
        <v>15</v>
      </c>
      <c r="G235" t="s">
        <v>16</v>
      </c>
      <c r="H235" t="str">
        <f>TEXT(Table1[[#This Row],[Date]],"ddd")</f>
        <v>Thu</v>
      </c>
      <c r="I235" s="2">
        <f>Table1[[#This Row],[Credit]]-Table1[[#This Row],[Debit]]</f>
        <v>-5</v>
      </c>
    </row>
    <row r="236" spans="1:9" x14ac:dyDescent="0.3">
      <c r="A236" s="1">
        <v>44343</v>
      </c>
      <c r="B236" t="s">
        <v>23</v>
      </c>
      <c r="C236" s="2">
        <v>165.8</v>
      </c>
      <c r="D236" s="2"/>
      <c r="E236" t="s">
        <v>24</v>
      </c>
      <c r="F236" t="s">
        <v>19</v>
      </c>
      <c r="G236" t="s">
        <v>16</v>
      </c>
      <c r="H236" t="str">
        <f>TEXT(Table1[[#This Row],[Date]],"ddd")</f>
        <v>Thu</v>
      </c>
      <c r="I236" s="2">
        <f>Table1[[#This Row],[Credit]]-Table1[[#This Row],[Debit]]</f>
        <v>-165.8</v>
      </c>
    </row>
    <row r="237" spans="1:9" x14ac:dyDescent="0.3">
      <c r="A237" s="1">
        <v>44344</v>
      </c>
      <c r="B237" t="s">
        <v>51</v>
      </c>
      <c r="C237" s="2">
        <v>128.80000000000001</v>
      </c>
      <c r="D237" s="2"/>
      <c r="E237" t="s">
        <v>32</v>
      </c>
      <c r="F237" t="s">
        <v>30</v>
      </c>
      <c r="G237" t="s">
        <v>16</v>
      </c>
      <c r="H237" t="str">
        <f>TEXT(Table1[[#This Row],[Date]],"ddd")</f>
        <v>Fri</v>
      </c>
      <c r="I237" s="2">
        <f>Table1[[#This Row],[Credit]]-Table1[[#This Row],[Debit]]</f>
        <v>-128.80000000000001</v>
      </c>
    </row>
    <row r="238" spans="1:9" x14ac:dyDescent="0.3">
      <c r="A238" s="1">
        <v>44344</v>
      </c>
      <c r="B238" t="s">
        <v>60</v>
      </c>
      <c r="C238" s="2">
        <v>235</v>
      </c>
      <c r="D238" s="2"/>
      <c r="E238" t="s">
        <v>61</v>
      </c>
      <c r="F238" t="s">
        <v>30</v>
      </c>
      <c r="G238" t="s">
        <v>16</v>
      </c>
      <c r="H238" t="str">
        <f>TEXT(Table1[[#This Row],[Date]],"ddd")</f>
        <v>Fri</v>
      </c>
      <c r="I238" s="2">
        <f>Table1[[#This Row],[Credit]]-Table1[[#This Row],[Debit]]</f>
        <v>-235</v>
      </c>
    </row>
    <row r="239" spans="1:9" x14ac:dyDescent="0.3">
      <c r="A239" s="1">
        <v>44345</v>
      </c>
      <c r="B239" t="s">
        <v>31</v>
      </c>
      <c r="C239" s="2">
        <v>149.19999999999999</v>
      </c>
      <c r="D239" s="2"/>
      <c r="E239" t="s">
        <v>32</v>
      </c>
      <c r="F239" t="s">
        <v>30</v>
      </c>
      <c r="G239" t="s">
        <v>16</v>
      </c>
      <c r="H239" t="str">
        <f>TEXT(Table1[[#This Row],[Date]],"ddd")</f>
        <v>Sat</v>
      </c>
      <c r="I239" s="2">
        <f>Table1[[#This Row],[Credit]]-Table1[[#This Row],[Debit]]</f>
        <v>-149.19999999999999</v>
      </c>
    </row>
    <row r="240" spans="1:9" x14ac:dyDescent="0.3">
      <c r="A240" s="1">
        <v>44345</v>
      </c>
      <c r="B240" t="s">
        <v>35</v>
      </c>
      <c r="C240" s="2">
        <v>27.200000000000003</v>
      </c>
      <c r="D240" s="2"/>
      <c r="E240" t="s">
        <v>36</v>
      </c>
      <c r="F240" t="s">
        <v>22</v>
      </c>
      <c r="G240" t="s">
        <v>16</v>
      </c>
      <c r="H240" t="str">
        <f>TEXT(Table1[[#This Row],[Date]],"ddd")</f>
        <v>Sat</v>
      </c>
      <c r="I240" s="2">
        <f>Table1[[#This Row],[Credit]]-Table1[[#This Row],[Debit]]</f>
        <v>-27.200000000000003</v>
      </c>
    </row>
    <row r="241" spans="1:9" x14ac:dyDescent="0.3">
      <c r="A241" s="1">
        <v>44347</v>
      </c>
      <c r="B241" t="s">
        <v>58</v>
      </c>
      <c r="C241" s="2">
        <v>15</v>
      </c>
      <c r="D241" s="2"/>
      <c r="E241" t="s">
        <v>34</v>
      </c>
      <c r="F241" t="s">
        <v>15</v>
      </c>
      <c r="G241" t="s">
        <v>16</v>
      </c>
      <c r="H241" t="str">
        <f>TEXT(Table1[[#This Row],[Date]],"ddd")</f>
        <v>Mon</v>
      </c>
      <c r="I241" s="2">
        <f>Table1[[#This Row],[Credit]]-Table1[[#This Row],[Debit]]</f>
        <v>-15</v>
      </c>
    </row>
    <row r="242" spans="1:9" x14ac:dyDescent="0.3">
      <c r="A242" s="1">
        <v>44346</v>
      </c>
      <c r="B242" t="s">
        <v>13</v>
      </c>
      <c r="C242" s="2">
        <v>5</v>
      </c>
      <c r="D242" s="2"/>
      <c r="E242" t="s">
        <v>14</v>
      </c>
      <c r="F242" t="s">
        <v>15</v>
      </c>
      <c r="G242" t="s">
        <v>16</v>
      </c>
      <c r="H242" t="str">
        <f>TEXT(Table1[[#This Row],[Date]],"ddd")</f>
        <v>Sun</v>
      </c>
      <c r="I242" s="2">
        <f>Table1[[#This Row],[Credit]]-Table1[[#This Row],[Debit]]</f>
        <v>-5</v>
      </c>
    </row>
    <row r="243" spans="1:9" x14ac:dyDescent="0.3">
      <c r="A243" s="1">
        <v>44347</v>
      </c>
      <c r="B243" t="s">
        <v>13</v>
      </c>
      <c r="C243" s="2">
        <v>5</v>
      </c>
      <c r="D243" s="2"/>
      <c r="E243" t="s">
        <v>14</v>
      </c>
      <c r="F243" t="s">
        <v>15</v>
      </c>
      <c r="G243" t="s">
        <v>16</v>
      </c>
      <c r="H243" t="str">
        <f>TEXT(Table1[[#This Row],[Date]],"ddd")</f>
        <v>Mon</v>
      </c>
      <c r="I243" s="2">
        <f>Table1[[#This Row],[Credit]]-Table1[[#This Row],[Debit]]</f>
        <v>-5</v>
      </c>
    </row>
    <row r="244" spans="1:9" x14ac:dyDescent="0.3">
      <c r="A244" s="1">
        <v>44348</v>
      </c>
      <c r="B244" t="s">
        <v>9</v>
      </c>
      <c r="C244" s="2"/>
      <c r="D244" s="2">
        <v>5000</v>
      </c>
      <c r="E244" t="s">
        <v>10</v>
      </c>
      <c r="F244" t="s">
        <v>11</v>
      </c>
      <c r="G244" t="s">
        <v>12</v>
      </c>
      <c r="H244" t="str">
        <f>TEXT(Table1[[#This Row],[Date]],"ddd")</f>
        <v>Tue</v>
      </c>
      <c r="I244" s="2">
        <f>Table1[[#This Row],[Credit]]-Table1[[#This Row],[Debit]]</f>
        <v>5000</v>
      </c>
    </row>
    <row r="245" spans="1:9" x14ac:dyDescent="0.3">
      <c r="A245" s="1">
        <v>44350</v>
      </c>
      <c r="B245" t="s">
        <v>13</v>
      </c>
      <c r="C245" s="2">
        <v>5</v>
      </c>
      <c r="D245" s="2"/>
      <c r="E245" t="s">
        <v>14</v>
      </c>
      <c r="F245" t="s">
        <v>15</v>
      </c>
      <c r="G245" t="s">
        <v>16</v>
      </c>
      <c r="H245" t="str">
        <f>TEXT(Table1[[#This Row],[Date]],"ddd")</f>
        <v>Thu</v>
      </c>
      <c r="I245" s="2">
        <f>Table1[[#This Row],[Credit]]-Table1[[#This Row],[Debit]]</f>
        <v>-5</v>
      </c>
    </row>
    <row r="246" spans="1:9" x14ac:dyDescent="0.3">
      <c r="A246" s="1">
        <v>44350</v>
      </c>
      <c r="B246" t="s">
        <v>17</v>
      </c>
      <c r="C246" s="2">
        <v>900</v>
      </c>
      <c r="D246" s="2"/>
      <c r="E246" t="s">
        <v>18</v>
      </c>
      <c r="F246" t="s">
        <v>19</v>
      </c>
      <c r="G246" t="s">
        <v>16</v>
      </c>
      <c r="H246" t="str">
        <f>TEXT(Table1[[#This Row],[Date]],"ddd")</f>
        <v>Thu</v>
      </c>
      <c r="I246" s="2">
        <f>Table1[[#This Row],[Credit]]-Table1[[#This Row],[Debit]]</f>
        <v>-900</v>
      </c>
    </row>
    <row r="247" spans="1:9" x14ac:dyDescent="0.3">
      <c r="A247" s="1">
        <v>44350</v>
      </c>
      <c r="B247" t="s">
        <v>20</v>
      </c>
      <c r="C247" s="2">
        <v>150</v>
      </c>
      <c r="D247" s="2"/>
      <c r="E247" t="s">
        <v>21</v>
      </c>
      <c r="F247" t="s">
        <v>22</v>
      </c>
      <c r="G247" t="s">
        <v>16</v>
      </c>
      <c r="H247" t="str">
        <f>TEXT(Table1[[#This Row],[Date]],"ddd")</f>
        <v>Thu</v>
      </c>
      <c r="I247" s="2">
        <f>Table1[[#This Row],[Credit]]-Table1[[#This Row],[Debit]]</f>
        <v>-150</v>
      </c>
    </row>
    <row r="248" spans="1:9" x14ac:dyDescent="0.3">
      <c r="A248" s="1">
        <v>44350</v>
      </c>
      <c r="B248" t="s">
        <v>13</v>
      </c>
      <c r="C248" s="2">
        <v>5</v>
      </c>
      <c r="D248" s="2"/>
      <c r="E248" t="s">
        <v>14</v>
      </c>
      <c r="F248" t="s">
        <v>15</v>
      </c>
      <c r="G248" t="s">
        <v>16</v>
      </c>
      <c r="H248" t="str">
        <f>TEXT(Table1[[#This Row],[Date]],"ddd")</f>
        <v>Thu</v>
      </c>
      <c r="I248" s="2">
        <f>Table1[[#This Row],[Credit]]-Table1[[#This Row],[Debit]]</f>
        <v>-5</v>
      </c>
    </row>
    <row r="249" spans="1:9" x14ac:dyDescent="0.3">
      <c r="A249" s="1">
        <v>44351</v>
      </c>
      <c r="B249" t="s">
        <v>13</v>
      </c>
      <c r="C249" s="2">
        <v>5</v>
      </c>
      <c r="D249" s="2"/>
      <c r="E249" t="s">
        <v>14</v>
      </c>
      <c r="F249" t="s">
        <v>15</v>
      </c>
      <c r="G249" t="s">
        <v>16</v>
      </c>
      <c r="H249" t="str">
        <f>TEXT(Table1[[#This Row],[Date]],"ddd")</f>
        <v>Fri</v>
      </c>
      <c r="I249" s="2">
        <f>Table1[[#This Row],[Credit]]-Table1[[#This Row],[Debit]]</f>
        <v>-5</v>
      </c>
    </row>
    <row r="250" spans="1:9" x14ac:dyDescent="0.3">
      <c r="A250" s="1">
        <v>44352</v>
      </c>
      <c r="B250" t="s">
        <v>13</v>
      </c>
      <c r="C250" s="2">
        <v>5</v>
      </c>
      <c r="D250" s="2"/>
      <c r="E250" t="s">
        <v>14</v>
      </c>
      <c r="F250" t="s">
        <v>15</v>
      </c>
      <c r="G250" t="s">
        <v>16</v>
      </c>
      <c r="H250" t="str">
        <f>TEXT(Table1[[#This Row],[Date]],"ddd")</f>
        <v>Sat</v>
      </c>
      <c r="I250" s="2">
        <f>Table1[[#This Row],[Credit]]-Table1[[#This Row],[Debit]]</f>
        <v>-5</v>
      </c>
    </row>
    <row r="251" spans="1:9" x14ac:dyDescent="0.3">
      <c r="A251" s="1">
        <v>44353</v>
      </c>
      <c r="B251" t="s">
        <v>13</v>
      </c>
      <c r="C251" s="2">
        <v>5</v>
      </c>
      <c r="D251" s="2"/>
      <c r="E251" t="s">
        <v>14</v>
      </c>
      <c r="F251" t="s">
        <v>15</v>
      </c>
      <c r="G251" t="s">
        <v>16</v>
      </c>
      <c r="H251" t="str">
        <f>TEXT(Table1[[#This Row],[Date]],"ddd")</f>
        <v>Sun</v>
      </c>
      <c r="I251" s="2">
        <f>Table1[[#This Row],[Credit]]-Table1[[#This Row],[Debit]]</f>
        <v>-5</v>
      </c>
    </row>
    <row r="252" spans="1:9" x14ac:dyDescent="0.3">
      <c r="A252" s="1">
        <v>44353</v>
      </c>
      <c r="B252" t="s">
        <v>23</v>
      </c>
      <c r="C252" s="2">
        <v>119</v>
      </c>
      <c r="D252" s="2"/>
      <c r="E252" t="s">
        <v>24</v>
      </c>
      <c r="F252" t="s">
        <v>19</v>
      </c>
      <c r="G252" t="s">
        <v>16</v>
      </c>
      <c r="H252" t="str">
        <f>TEXT(Table1[[#This Row],[Date]],"ddd")</f>
        <v>Sun</v>
      </c>
      <c r="I252" s="2">
        <f>Table1[[#This Row],[Credit]]-Table1[[#This Row],[Debit]]</f>
        <v>-119</v>
      </c>
    </row>
    <row r="253" spans="1:9" x14ac:dyDescent="0.3">
      <c r="A253" s="1">
        <v>44356</v>
      </c>
      <c r="B253" t="s">
        <v>25</v>
      </c>
      <c r="C253" s="2">
        <v>55</v>
      </c>
      <c r="D253" s="2"/>
      <c r="E253" t="s">
        <v>26</v>
      </c>
      <c r="F253" t="s">
        <v>19</v>
      </c>
      <c r="G253" t="s">
        <v>16</v>
      </c>
      <c r="H253" t="str">
        <f>TEXT(Table1[[#This Row],[Date]],"ddd")</f>
        <v>Wed</v>
      </c>
      <c r="I253" s="2">
        <f>Table1[[#This Row],[Credit]]-Table1[[#This Row],[Debit]]</f>
        <v>-55</v>
      </c>
    </row>
    <row r="254" spans="1:9" x14ac:dyDescent="0.3">
      <c r="A254" s="1">
        <v>44356</v>
      </c>
      <c r="B254" t="s">
        <v>13</v>
      </c>
      <c r="C254" s="2">
        <v>5</v>
      </c>
      <c r="D254" s="2"/>
      <c r="E254" t="s">
        <v>14</v>
      </c>
      <c r="F254" t="s">
        <v>15</v>
      </c>
      <c r="G254" t="s">
        <v>16</v>
      </c>
      <c r="H254" t="str">
        <f>TEXT(Table1[[#This Row],[Date]],"ddd")</f>
        <v>Wed</v>
      </c>
      <c r="I254" s="2">
        <f>Table1[[#This Row],[Credit]]-Table1[[#This Row],[Debit]]</f>
        <v>-5</v>
      </c>
    </row>
    <row r="255" spans="1:9" x14ac:dyDescent="0.3">
      <c r="A255" s="1">
        <v>44357</v>
      </c>
      <c r="B255" t="s">
        <v>13</v>
      </c>
      <c r="C255" s="2">
        <v>5</v>
      </c>
      <c r="D255" s="2"/>
      <c r="E255" t="s">
        <v>14</v>
      </c>
      <c r="F255" t="s">
        <v>15</v>
      </c>
      <c r="G255" t="s">
        <v>16</v>
      </c>
      <c r="H255" t="str">
        <f>TEXT(Table1[[#This Row],[Date]],"ddd")</f>
        <v>Thu</v>
      </c>
      <c r="I255" s="2">
        <f>Table1[[#This Row],[Credit]]-Table1[[#This Row],[Debit]]</f>
        <v>-5</v>
      </c>
    </row>
    <row r="256" spans="1:9" x14ac:dyDescent="0.3">
      <c r="A256" s="1">
        <v>44358</v>
      </c>
      <c r="B256" t="s">
        <v>27</v>
      </c>
      <c r="C256" s="2">
        <v>82.1</v>
      </c>
      <c r="D256" s="2"/>
      <c r="E256" t="s">
        <v>50</v>
      </c>
      <c r="F256" t="s">
        <v>22</v>
      </c>
      <c r="G256" t="s">
        <v>16</v>
      </c>
      <c r="H256" t="str">
        <f>TEXT(Table1[[#This Row],[Date]],"ddd")</f>
        <v>Fri</v>
      </c>
      <c r="I256" s="2">
        <f>Table1[[#This Row],[Credit]]-Table1[[#This Row],[Debit]]</f>
        <v>-82.1</v>
      </c>
    </row>
    <row r="257" spans="1:9" x14ac:dyDescent="0.3">
      <c r="A257" s="1">
        <v>44358</v>
      </c>
      <c r="B257" t="s">
        <v>13</v>
      </c>
      <c r="C257" s="2">
        <v>5</v>
      </c>
      <c r="D257" s="2"/>
      <c r="E257" t="s">
        <v>14</v>
      </c>
      <c r="F257" t="s">
        <v>15</v>
      </c>
      <c r="G257" t="s">
        <v>16</v>
      </c>
      <c r="H257" t="str">
        <f>TEXT(Table1[[#This Row],[Date]],"ddd")</f>
        <v>Fri</v>
      </c>
      <c r="I257" s="2">
        <f>Table1[[#This Row],[Credit]]-Table1[[#This Row],[Debit]]</f>
        <v>-5</v>
      </c>
    </row>
    <row r="258" spans="1:9" x14ac:dyDescent="0.3">
      <c r="A258" s="1">
        <v>44359</v>
      </c>
      <c r="B258" t="s">
        <v>13</v>
      </c>
      <c r="C258" s="2">
        <v>5</v>
      </c>
      <c r="D258" s="2"/>
      <c r="E258" t="s">
        <v>14</v>
      </c>
      <c r="F258" t="s">
        <v>15</v>
      </c>
      <c r="G258" t="s">
        <v>16</v>
      </c>
      <c r="H258" t="str">
        <f>TEXT(Table1[[#This Row],[Date]],"ddd")</f>
        <v>Sat</v>
      </c>
      <c r="I258" s="2">
        <f>Table1[[#This Row],[Credit]]-Table1[[#This Row],[Debit]]</f>
        <v>-5</v>
      </c>
    </row>
    <row r="259" spans="1:9" x14ac:dyDescent="0.3">
      <c r="A259" s="1">
        <v>44360</v>
      </c>
      <c r="B259" t="s">
        <v>23</v>
      </c>
      <c r="C259" s="2">
        <v>140.19999999999999</v>
      </c>
      <c r="D259" s="2"/>
      <c r="E259" t="s">
        <v>24</v>
      </c>
      <c r="F259" t="s">
        <v>19</v>
      </c>
      <c r="G259" t="s">
        <v>16</v>
      </c>
      <c r="H259" t="str">
        <f>TEXT(Table1[[#This Row],[Date]],"ddd")</f>
        <v>Sun</v>
      </c>
      <c r="I259" s="2">
        <f>Table1[[#This Row],[Credit]]-Table1[[#This Row],[Debit]]</f>
        <v>-140.19999999999999</v>
      </c>
    </row>
    <row r="260" spans="1:9" x14ac:dyDescent="0.3">
      <c r="A260" s="1">
        <v>44360</v>
      </c>
      <c r="B260" t="s">
        <v>13</v>
      </c>
      <c r="C260" s="2">
        <v>5</v>
      </c>
      <c r="D260" s="2"/>
      <c r="E260" t="s">
        <v>14</v>
      </c>
      <c r="F260" t="s">
        <v>15</v>
      </c>
      <c r="G260" t="s">
        <v>16</v>
      </c>
      <c r="H260" t="str">
        <f>TEXT(Table1[[#This Row],[Date]],"ddd")</f>
        <v>Sun</v>
      </c>
      <c r="I260" s="2">
        <f>Table1[[#This Row],[Credit]]-Table1[[#This Row],[Debit]]</f>
        <v>-5</v>
      </c>
    </row>
    <row r="261" spans="1:9" x14ac:dyDescent="0.3">
      <c r="A261" s="1">
        <v>44361</v>
      </c>
      <c r="B261" t="s">
        <v>13</v>
      </c>
      <c r="C261" s="2">
        <v>5</v>
      </c>
      <c r="D261" s="2"/>
      <c r="E261" t="s">
        <v>14</v>
      </c>
      <c r="F261" t="s">
        <v>15</v>
      </c>
      <c r="G261" t="s">
        <v>16</v>
      </c>
      <c r="H261" t="str">
        <f>TEXT(Table1[[#This Row],[Date]],"ddd")</f>
        <v>Mon</v>
      </c>
      <c r="I261" s="2">
        <f>Table1[[#This Row],[Credit]]-Table1[[#This Row],[Debit]]</f>
        <v>-5</v>
      </c>
    </row>
    <row r="262" spans="1:9" x14ac:dyDescent="0.3">
      <c r="A262" s="1">
        <v>44361</v>
      </c>
      <c r="B262" t="s">
        <v>28</v>
      </c>
      <c r="C262" s="2">
        <v>44.9</v>
      </c>
      <c r="D262" s="2"/>
      <c r="E262" t="s">
        <v>29</v>
      </c>
      <c r="F262" t="s">
        <v>30</v>
      </c>
      <c r="G262" t="s">
        <v>16</v>
      </c>
      <c r="H262" t="str">
        <f>TEXT(Table1[[#This Row],[Date]],"ddd")</f>
        <v>Mon</v>
      </c>
      <c r="I262" s="2">
        <f>Table1[[#This Row],[Credit]]-Table1[[#This Row],[Debit]]</f>
        <v>-44.9</v>
      </c>
    </row>
    <row r="263" spans="1:9" x14ac:dyDescent="0.3">
      <c r="A263" s="1">
        <v>44361</v>
      </c>
      <c r="B263" t="s">
        <v>31</v>
      </c>
      <c r="C263" s="2">
        <v>102.9</v>
      </c>
      <c r="D263" s="2"/>
      <c r="E263" t="s">
        <v>32</v>
      </c>
      <c r="F263" t="s">
        <v>30</v>
      </c>
      <c r="G263" t="s">
        <v>16</v>
      </c>
      <c r="H263" t="str">
        <f>TEXT(Table1[[#This Row],[Date]],"ddd")</f>
        <v>Mon</v>
      </c>
      <c r="I263" s="2">
        <f>Table1[[#This Row],[Credit]]-Table1[[#This Row],[Debit]]</f>
        <v>-102.9</v>
      </c>
    </row>
    <row r="264" spans="1:9" x14ac:dyDescent="0.3">
      <c r="A264" s="1">
        <v>44361</v>
      </c>
      <c r="B264" t="s">
        <v>33</v>
      </c>
      <c r="C264" s="2">
        <v>56.9</v>
      </c>
      <c r="D264" s="2"/>
      <c r="E264" t="s">
        <v>34</v>
      </c>
      <c r="F264" t="s">
        <v>15</v>
      </c>
      <c r="G264" t="s">
        <v>16</v>
      </c>
      <c r="H264" t="str">
        <f>TEXT(Table1[[#This Row],[Date]],"ddd")</f>
        <v>Mon</v>
      </c>
      <c r="I264" s="2">
        <f>Table1[[#This Row],[Credit]]-Table1[[#This Row],[Debit]]</f>
        <v>-56.9</v>
      </c>
    </row>
    <row r="265" spans="1:9" x14ac:dyDescent="0.3">
      <c r="A265" s="1">
        <v>44362</v>
      </c>
      <c r="B265" t="s">
        <v>35</v>
      </c>
      <c r="C265" s="2">
        <v>33.1</v>
      </c>
      <c r="D265" s="2"/>
      <c r="E265" t="s">
        <v>36</v>
      </c>
      <c r="F265" t="s">
        <v>22</v>
      </c>
      <c r="G265" t="s">
        <v>16</v>
      </c>
      <c r="H265" t="str">
        <f>TEXT(Table1[[#This Row],[Date]],"ddd")</f>
        <v>Tue</v>
      </c>
      <c r="I265" s="2">
        <f>Table1[[#This Row],[Credit]]-Table1[[#This Row],[Debit]]</f>
        <v>-33.1</v>
      </c>
    </row>
    <row r="266" spans="1:9" x14ac:dyDescent="0.3">
      <c r="A266" s="1">
        <v>44363</v>
      </c>
      <c r="B266" t="s">
        <v>37</v>
      </c>
      <c r="C266" s="2"/>
      <c r="D266" s="2">
        <v>100</v>
      </c>
      <c r="E266" t="s">
        <v>38</v>
      </c>
      <c r="F266" t="s">
        <v>39</v>
      </c>
      <c r="G266" t="s">
        <v>12</v>
      </c>
      <c r="H266" t="str">
        <f>TEXT(Table1[[#This Row],[Date]],"ddd")</f>
        <v>Wed</v>
      </c>
      <c r="I266" s="2">
        <f>Table1[[#This Row],[Credit]]-Table1[[#This Row],[Debit]]</f>
        <v>100</v>
      </c>
    </row>
    <row r="267" spans="1:9" x14ac:dyDescent="0.3">
      <c r="A267" s="1">
        <v>44363</v>
      </c>
      <c r="B267" t="s">
        <v>13</v>
      </c>
      <c r="C267" s="2">
        <v>5</v>
      </c>
      <c r="D267" s="2"/>
      <c r="E267" t="s">
        <v>14</v>
      </c>
      <c r="F267" t="s">
        <v>15</v>
      </c>
      <c r="G267" t="s">
        <v>16</v>
      </c>
      <c r="H267" t="str">
        <f>TEXT(Table1[[#This Row],[Date]],"ddd")</f>
        <v>Wed</v>
      </c>
      <c r="I267" s="2">
        <f>Table1[[#This Row],[Credit]]-Table1[[#This Row],[Debit]]</f>
        <v>-5</v>
      </c>
    </row>
    <row r="268" spans="1:9" x14ac:dyDescent="0.3">
      <c r="A268" s="1">
        <v>44364</v>
      </c>
      <c r="B268" t="s">
        <v>13</v>
      </c>
      <c r="C268" s="2">
        <v>5</v>
      </c>
      <c r="D268" s="2"/>
      <c r="E268" t="s">
        <v>14</v>
      </c>
      <c r="F268" t="s">
        <v>15</v>
      </c>
      <c r="G268" t="s">
        <v>16</v>
      </c>
      <c r="H268" t="str">
        <f>TEXT(Table1[[#This Row],[Date]],"ddd")</f>
        <v>Thu</v>
      </c>
      <c r="I268" s="2">
        <f>Table1[[#This Row],[Credit]]-Table1[[#This Row],[Debit]]</f>
        <v>-5</v>
      </c>
    </row>
    <row r="269" spans="1:9" x14ac:dyDescent="0.3">
      <c r="A269" s="1">
        <v>44364</v>
      </c>
      <c r="B269" t="s">
        <v>41</v>
      </c>
      <c r="C269" s="2">
        <v>40</v>
      </c>
      <c r="D269" s="2"/>
      <c r="E269" t="s">
        <v>41</v>
      </c>
      <c r="F269" t="s">
        <v>19</v>
      </c>
      <c r="G269" t="s">
        <v>16</v>
      </c>
      <c r="H269" t="str">
        <f>TEXT(Table1[[#This Row],[Date]],"ddd")</f>
        <v>Thu</v>
      </c>
      <c r="I269" s="2">
        <f>Table1[[#This Row],[Credit]]-Table1[[#This Row],[Debit]]</f>
        <v>-40</v>
      </c>
    </row>
    <row r="270" spans="1:9" x14ac:dyDescent="0.3">
      <c r="A270" s="1">
        <v>44365</v>
      </c>
      <c r="B270" t="s">
        <v>42</v>
      </c>
      <c r="C270" s="2">
        <v>50.1</v>
      </c>
      <c r="D270" s="2"/>
      <c r="E270" t="s">
        <v>43</v>
      </c>
      <c r="F270" t="s">
        <v>30</v>
      </c>
      <c r="G270" t="s">
        <v>16</v>
      </c>
      <c r="H270" t="str">
        <f>TEXT(Table1[[#This Row],[Date]],"ddd")</f>
        <v>Fri</v>
      </c>
      <c r="I270" s="2">
        <f>Table1[[#This Row],[Credit]]-Table1[[#This Row],[Debit]]</f>
        <v>-50.1</v>
      </c>
    </row>
    <row r="271" spans="1:9" x14ac:dyDescent="0.3">
      <c r="A271" s="1">
        <v>44365</v>
      </c>
      <c r="B271" t="s">
        <v>44</v>
      </c>
      <c r="C271" s="2">
        <v>35</v>
      </c>
      <c r="D271" s="2"/>
      <c r="E271" t="s">
        <v>29</v>
      </c>
      <c r="F271" t="s">
        <v>30</v>
      </c>
      <c r="G271" t="s">
        <v>16</v>
      </c>
      <c r="H271" t="str">
        <f>TEXT(Table1[[#This Row],[Date]],"ddd")</f>
        <v>Fri</v>
      </c>
      <c r="I271" s="2">
        <f>Table1[[#This Row],[Credit]]-Table1[[#This Row],[Debit]]</f>
        <v>-35</v>
      </c>
    </row>
    <row r="272" spans="1:9" x14ac:dyDescent="0.3">
      <c r="A272" s="1">
        <v>44365</v>
      </c>
      <c r="B272" t="s">
        <v>13</v>
      </c>
      <c r="C272" s="2">
        <v>5</v>
      </c>
      <c r="D272" s="2"/>
      <c r="E272" t="s">
        <v>14</v>
      </c>
      <c r="F272" t="s">
        <v>15</v>
      </c>
      <c r="G272" t="s">
        <v>16</v>
      </c>
      <c r="H272" t="str">
        <f>TEXT(Table1[[#This Row],[Date]],"ddd")</f>
        <v>Fri</v>
      </c>
      <c r="I272" s="2">
        <f>Table1[[#This Row],[Credit]]-Table1[[#This Row],[Debit]]</f>
        <v>-5</v>
      </c>
    </row>
    <row r="273" spans="1:9" x14ac:dyDescent="0.3">
      <c r="A273" s="1">
        <v>44366</v>
      </c>
      <c r="B273" t="s">
        <v>13</v>
      </c>
      <c r="C273" s="2">
        <v>5</v>
      </c>
      <c r="D273" s="2"/>
      <c r="E273" t="s">
        <v>14</v>
      </c>
      <c r="F273" t="s">
        <v>15</v>
      </c>
      <c r="G273" t="s">
        <v>16</v>
      </c>
      <c r="H273" t="str">
        <f>TEXT(Table1[[#This Row],[Date]],"ddd")</f>
        <v>Sat</v>
      </c>
      <c r="I273" s="2">
        <f>Table1[[#This Row],[Credit]]-Table1[[#This Row],[Debit]]</f>
        <v>-5</v>
      </c>
    </row>
    <row r="274" spans="1:9" x14ac:dyDescent="0.3">
      <c r="A274" s="1">
        <v>44367</v>
      </c>
      <c r="B274" t="s">
        <v>13</v>
      </c>
      <c r="C274" s="2">
        <v>5</v>
      </c>
      <c r="D274" s="2"/>
      <c r="E274" t="s">
        <v>14</v>
      </c>
      <c r="F274" t="s">
        <v>15</v>
      </c>
      <c r="G274" t="s">
        <v>16</v>
      </c>
      <c r="H274" t="str">
        <f>TEXT(Table1[[#This Row],[Date]],"ddd")</f>
        <v>Sun</v>
      </c>
      <c r="I274" s="2">
        <f>Table1[[#This Row],[Credit]]-Table1[[#This Row],[Debit]]</f>
        <v>-5</v>
      </c>
    </row>
    <row r="275" spans="1:9" x14ac:dyDescent="0.3">
      <c r="A275" s="1">
        <v>44367</v>
      </c>
      <c r="B275" t="s">
        <v>23</v>
      </c>
      <c r="C275" s="2">
        <v>234</v>
      </c>
      <c r="D275" s="2"/>
      <c r="E275" t="s">
        <v>24</v>
      </c>
      <c r="F275" t="s">
        <v>19</v>
      </c>
      <c r="G275" t="s">
        <v>16</v>
      </c>
      <c r="H275" t="str">
        <f>TEXT(Table1[[#This Row],[Date]],"ddd")</f>
        <v>Sun</v>
      </c>
      <c r="I275" s="2">
        <f>Table1[[#This Row],[Credit]]-Table1[[#This Row],[Debit]]</f>
        <v>-234</v>
      </c>
    </row>
    <row r="276" spans="1:9" x14ac:dyDescent="0.3">
      <c r="A276" s="1">
        <v>44368</v>
      </c>
      <c r="B276" t="s">
        <v>45</v>
      </c>
      <c r="C276" s="2">
        <v>42.1</v>
      </c>
      <c r="D276" s="2"/>
      <c r="E276" t="s">
        <v>34</v>
      </c>
      <c r="F276" t="s">
        <v>15</v>
      </c>
      <c r="G276" t="s">
        <v>16</v>
      </c>
      <c r="H276" t="str">
        <f>TEXT(Table1[[#This Row],[Date]],"ddd")</f>
        <v>Mon</v>
      </c>
      <c r="I276" s="2">
        <f>Table1[[#This Row],[Credit]]-Table1[[#This Row],[Debit]]</f>
        <v>-42.1</v>
      </c>
    </row>
    <row r="277" spans="1:9" x14ac:dyDescent="0.3">
      <c r="A277" s="1">
        <v>44369</v>
      </c>
      <c r="B277" t="s">
        <v>46</v>
      </c>
      <c r="C277" s="2">
        <v>17.099999999999998</v>
      </c>
      <c r="D277" s="2"/>
      <c r="E277" t="s">
        <v>34</v>
      </c>
      <c r="F277" t="s">
        <v>15</v>
      </c>
      <c r="G277" t="s">
        <v>16</v>
      </c>
      <c r="H277" t="str">
        <f>TEXT(Table1[[#This Row],[Date]],"ddd")</f>
        <v>Tue</v>
      </c>
      <c r="I277" s="2">
        <f>Table1[[#This Row],[Credit]]-Table1[[#This Row],[Debit]]</f>
        <v>-17.099999999999998</v>
      </c>
    </row>
    <row r="278" spans="1:9" x14ac:dyDescent="0.3">
      <c r="A278" s="1">
        <v>44370</v>
      </c>
      <c r="B278" t="s">
        <v>47</v>
      </c>
      <c r="C278" s="2">
        <v>55</v>
      </c>
      <c r="D278" s="2"/>
      <c r="E278" t="s">
        <v>48</v>
      </c>
      <c r="F278" t="s">
        <v>49</v>
      </c>
      <c r="G278" t="s">
        <v>16</v>
      </c>
      <c r="H278" t="str">
        <f>TEXT(Table1[[#This Row],[Date]],"ddd")</f>
        <v>Wed</v>
      </c>
      <c r="I278" s="2">
        <f>Table1[[#This Row],[Credit]]-Table1[[#This Row],[Debit]]</f>
        <v>-55</v>
      </c>
    </row>
    <row r="279" spans="1:9" x14ac:dyDescent="0.3">
      <c r="A279" s="1">
        <v>44370</v>
      </c>
      <c r="B279" t="s">
        <v>27</v>
      </c>
      <c r="C279" s="2">
        <v>67.900000000000006</v>
      </c>
      <c r="D279" s="2"/>
      <c r="E279" t="s">
        <v>50</v>
      </c>
      <c r="F279" t="s">
        <v>22</v>
      </c>
      <c r="G279" t="s">
        <v>16</v>
      </c>
      <c r="H279" t="str">
        <f>TEXT(Table1[[#This Row],[Date]],"ddd")</f>
        <v>Wed</v>
      </c>
      <c r="I279" s="2">
        <f>Table1[[#This Row],[Credit]]-Table1[[#This Row],[Debit]]</f>
        <v>-67.900000000000006</v>
      </c>
    </row>
    <row r="280" spans="1:9" x14ac:dyDescent="0.3">
      <c r="A280" s="1">
        <v>44370</v>
      </c>
      <c r="B280" t="s">
        <v>13</v>
      </c>
      <c r="C280" s="2">
        <v>5</v>
      </c>
      <c r="D280" s="2"/>
      <c r="E280" t="s">
        <v>14</v>
      </c>
      <c r="F280" t="s">
        <v>15</v>
      </c>
      <c r="G280" t="s">
        <v>16</v>
      </c>
      <c r="H280" t="str">
        <f>TEXT(Table1[[#This Row],[Date]],"ddd")</f>
        <v>Wed</v>
      </c>
      <c r="I280" s="2">
        <f>Table1[[#This Row],[Credit]]-Table1[[#This Row],[Debit]]</f>
        <v>-5</v>
      </c>
    </row>
    <row r="281" spans="1:9" x14ac:dyDescent="0.3">
      <c r="A281" s="1">
        <v>44371</v>
      </c>
      <c r="B281" t="s">
        <v>13</v>
      </c>
      <c r="C281" s="2">
        <v>5</v>
      </c>
      <c r="D281" s="2"/>
      <c r="E281" t="s">
        <v>14</v>
      </c>
      <c r="F281" t="s">
        <v>15</v>
      </c>
      <c r="G281" t="s">
        <v>16</v>
      </c>
      <c r="H281" t="str">
        <f>TEXT(Table1[[#This Row],[Date]],"ddd")</f>
        <v>Thu</v>
      </c>
      <c r="I281" s="2">
        <f>Table1[[#This Row],[Credit]]-Table1[[#This Row],[Debit]]</f>
        <v>-5</v>
      </c>
    </row>
    <row r="282" spans="1:9" x14ac:dyDescent="0.3">
      <c r="A282" s="1">
        <v>44372</v>
      </c>
      <c r="B282" t="s">
        <v>13</v>
      </c>
      <c r="C282" s="2">
        <v>5</v>
      </c>
      <c r="D282" s="2"/>
      <c r="E282" t="s">
        <v>14</v>
      </c>
      <c r="F282" t="s">
        <v>15</v>
      </c>
      <c r="G282" t="s">
        <v>16</v>
      </c>
      <c r="H282" t="str">
        <f>TEXT(Table1[[#This Row],[Date]],"ddd")</f>
        <v>Fri</v>
      </c>
      <c r="I282" s="2">
        <f>Table1[[#This Row],[Credit]]-Table1[[#This Row],[Debit]]</f>
        <v>-5</v>
      </c>
    </row>
    <row r="283" spans="1:9" x14ac:dyDescent="0.3">
      <c r="A283" s="1">
        <v>44373</v>
      </c>
      <c r="B283" t="s">
        <v>13</v>
      </c>
      <c r="C283" s="2">
        <v>5</v>
      </c>
      <c r="D283" s="2"/>
      <c r="E283" t="s">
        <v>14</v>
      </c>
      <c r="F283" t="s">
        <v>15</v>
      </c>
      <c r="G283" t="s">
        <v>16</v>
      </c>
      <c r="H283" t="str">
        <f>TEXT(Table1[[#This Row],[Date]],"ddd")</f>
        <v>Sat</v>
      </c>
      <c r="I283" s="2">
        <f>Table1[[#This Row],[Credit]]-Table1[[#This Row],[Debit]]</f>
        <v>-5</v>
      </c>
    </row>
    <row r="284" spans="1:9" x14ac:dyDescent="0.3">
      <c r="A284" s="1">
        <v>44374</v>
      </c>
      <c r="B284" t="s">
        <v>13</v>
      </c>
      <c r="C284" s="2">
        <v>5</v>
      </c>
      <c r="D284" s="2"/>
      <c r="E284" t="s">
        <v>14</v>
      </c>
      <c r="F284" t="s">
        <v>15</v>
      </c>
      <c r="G284" t="s">
        <v>16</v>
      </c>
      <c r="H284" t="str">
        <f>TEXT(Table1[[#This Row],[Date]],"ddd")</f>
        <v>Sun</v>
      </c>
      <c r="I284" s="2">
        <f>Table1[[#This Row],[Credit]]-Table1[[#This Row],[Debit]]</f>
        <v>-5</v>
      </c>
    </row>
    <row r="285" spans="1:9" x14ac:dyDescent="0.3">
      <c r="A285" s="1">
        <v>44374</v>
      </c>
      <c r="B285" t="s">
        <v>23</v>
      </c>
      <c r="C285" s="2">
        <v>166.9</v>
      </c>
      <c r="D285" s="2"/>
      <c r="E285" t="s">
        <v>24</v>
      </c>
      <c r="F285" t="s">
        <v>19</v>
      </c>
      <c r="G285" t="s">
        <v>16</v>
      </c>
      <c r="H285" t="str">
        <f>TEXT(Table1[[#This Row],[Date]],"ddd")</f>
        <v>Sun</v>
      </c>
      <c r="I285" s="2">
        <f>Table1[[#This Row],[Credit]]-Table1[[#This Row],[Debit]]</f>
        <v>-166.9</v>
      </c>
    </row>
    <row r="286" spans="1:9" x14ac:dyDescent="0.3">
      <c r="A286" s="1">
        <v>44375</v>
      </c>
      <c r="B286" t="s">
        <v>51</v>
      </c>
      <c r="C286" s="2">
        <v>129.9</v>
      </c>
      <c r="D286" s="2"/>
      <c r="E286" t="s">
        <v>32</v>
      </c>
      <c r="F286" t="s">
        <v>30</v>
      </c>
      <c r="G286" t="s">
        <v>16</v>
      </c>
      <c r="H286" t="str">
        <f>TEXT(Table1[[#This Row],[Date]],"ddd")</f>
        <v>Mon</v>
      </c>
      <c r="I286" s="2">
        <f>Table1[[#This Row],[Credit]]-Table1[[#This Row],[Debit]]</f>
        <v>-129.9</v>
      </c>
    </row>
    <row r="287" spans="1:9" x14ac:dyDescent="0.3">
      <c r="A287" s="1">
        <v>44375</v>
      </c>
      <c r="B287" t="s">
        <v>52</v>
      </c>
      <c r="C287" s="2">
        <v>180.29999999999998</v>
      </c>
      <c r="D287" s="2"/>
      <c r="E287" t="s">
        <v>29</v>
      </c>
      <c r="F287" t="s">
        <v>30</v>
      </c>
      <c r="G287" t="s">
        <v>16</v>
      </c>
      <c r="H287" t="str">
        <f>TEXT(Table1[[#This Row],[Date]],"ddd")</f>
        <v>Mon</v>
      </c>
      <c r="I287" s="2">
        <f>Table1[[#This Row],[Credit]]-Table1[[#This Row],[Debit]]</f>
        <v>-180.29999999999998</v>
      </c>
    </row>
    <row r="288" spans="1:9" x14ac:dyDescent="0.3">
      <c r="A288" s="1">
        <v>44376</v>
      </c>
      <c r="B288" t="s">
        <v>31</v>
      </c>
      <c r="C288" s="2">
        <v>150.1</v>
      </c>
      <c r="D288" s="2"/>
      <c r="E288" t="s">
        <v>32</v>
      </c>
      <c r="F288" t="s">
        <v>30</v>
      </c>
      <c r="G288" t="s">
        <v>16</v>
      </c>
      <c r="H288" t="str">
        <f>TEXT(Table1[[#This Row],[Date]],"ddd")</f>
        <v>Tue</v>
      </c>
      <c r="I288" s="2">
        <f>Table1[[#This Row],[Credit]]-Table1[[#This Row],[Debit]]</f>
        <v>-150.1</v>
      </c>
    </row>
    <row r="289" spans="1:9" x14ac:dyDescent="0.3">
      <c r="A289" s="1">
        <v>44376</v>
      </c>
      <c r="B289" t="s">
        <v>35</v>
      </c>
      <c r="C289" s="2">
        <v>28.200000000000003</v>
      </c>
      <c r="D289" s="2"/>
      <c r="E289" t="s">
        <v>36</v>
      </c>
      <c r="F289" t="s">
        <v>22</v>
      </c>
      <c r="G289" t="s">
        <v>16</v>
      </c>
      <c r="H289" t="str">
        <f>TEXT(Table1[[#This Row],[Date]],"ddd")</f>
        <v>Tue</v>
      </c>
      <c r="I289" s="2">
        <f>Table1[[#This Row],[Credit]]-Table1[[#This Row],[Debit]]</f>
        <v>-28.200000000000003</v>
      </c>
    </row>
    <row r="290" spans="1:9" x14ac:dyDescent="0.3">
      <c r="A290" s="1">
        <v>44376</v>
      </c>
      <c r="B290" t="s">
        <v>58</v>
      </c>
      <c r="C290" s="2">
        <v>15</v>
      </c>
      <c r="D290" s="2"/>
      <c r="E290" t="s">
        <v>34</v>
      </c>
      <c r="F290" t="s">
        <v>15</v>
      </c>
      <c r="G290" t="s">
        <v>16</v>
      </c>
      <c r="H290" t="str">
        <f>TEXT(Table1[[#This Row],[Date]],"ddd")</f>
        <v>Tue</v>
      </c>
      <c r="I290" s="2">
        <f>Table1[[#This Row],[Credit]]-Table1[[#This Row],[Debit]]</f>
        <v>-15</v>
      </c>
    </row>
    <row r="291" spans="1:9" x14ac:dyDescent="0.3">
      <c r="A291" s="1">
        <v>44377</v>
      </c>
      <c r="B291" t="s">
        <v>13</v>
      </c>
      <c r="C291" s="2">
        <v>5</v>
      </c>
      <c r="D291" s="2"/>
      <c r="E291" t="s">
        <v>14</v>
      </c>
      <c r="F291" t="s">
        <v>15</v>
      </c>
      <c r="G291" t="s">
        <v>16</v>
      </c>
      <c r="H291" t="str">
        <f>TEXT(Table1[[#This Row],[Date]],"ddd")</f>
        <v>Wed</v>
      </c>
      <c r="I291" s="2">
        <f>Table1[[#This Row],[Credit]]-Table1[[#This Row],[Debit]]</f>
        <v>-5</v>
      </c>
    </row>
    <row r="292" spans="1:9" x14ac:dyDescent="0.3">
      <c r="A292" s="1">
        <v>44378</v>
      </c>
      <c r="B292" t="s">
        <v>13</v>
      </c>
      <c r="C292" s="2">
        <v>5</v>
      </c>
      <c r="D292" s="2"/>
      <c r="E292" t="s">
        <v>14</v>
      </c>
      <c r="F292" t="s">
        <v>15</v>
      </c>
      <c r="G292" t="s">
        <v>16</v>
      </c>
      <c r="H292" t="str">
        <f>TEXT(Table1[[#This Row],[Date]],"ddd")</f>
        <v>Thu</v>
      </c>
      <c r="I292" s="2">
        <f>Table1[[#This Row],[Credit]]-Table1[[#This Row],[Debit]]</f>
        <v>-5</v>
      </c>
    </row>
    <row r="293" spans="1:9" x14ac:dyDescent="0.3">
      <c r="A293" s="1">
        <v>44379</v>
      </c>
      <c r="B293" t="s">
        <v>9</v>
      </c>
      <c r="C293" s="2"/>
      <c r="D293" s="2">
        <v>5000</v>
      </c>
      <c r="E293" t="s">
        <v>10</v>
      </c>
      <c r="F293" t="s">
        <v>11</v>
      </c>
      <c r="G293" t="s">
        <v>12</v>
      </c>
      <c r="H293" t="str">
        <f>TEXT(Table1[[#This Row],[Date]],"ddd")</f>
        <v>Fri</v>
      </c>
      <c r="I293" s="2">
        <f>Table1[[#This Row],[Credit]]-Table1[[#This Row],[Debit]]</f>
        <v>5000</v>
      </c>
    </row>
    <row r="294" spans="1:9" x14ac:dyDescent="0.3">
      <c r="A294" s="1">
        <v>44380</v>
      </c>
      <c r="B294" t="s">
        <v>13</v>
      </c>
      <c r="C294" s="2">
        <v>5</v>
      </c>
      <c r="D294" s="2"/>
      <c r="E294" t="s">
        <v>14</v>
      </c>
      <c r="F294" t="s">
        <v>15</v>
      </c>
      <c r="G294" t="s">
        <v>16</v>
      </c>
      <c r="H294" t="str">
        <f>TEXT(Table1[[#This Row],[Date]],"ddd")</f>
        <v>Sat</v>
      </c>
      <c r="I294" s="2">
        <f>Table1[[#This Row],[Credit]]-Table1[[#This Row],[Debit]]</f>
        <v>-5</v>
      </c>
    </row>
    <row r="295" spans="1:9" x14ac:dyDescent="0.3">
      <c r="A295" s="1">
        <v>44382</v>
      </c>
      <c r="B295" t="s">
        <v>17</v>
      </c>
      <c r="C295" s="2">
        <v>900</v>
      </c>
      <c r="D295" s="2"/>
      <c r="E295" t="s">
        <v>18</v>
      </c>
      <c r="F295" t="s">
        <v>19</v>
      </c>
      <c r="G295" t="s">
        <v>16</v>
      </c>
      <c r="H295" t="str">
        <f>TEXT(Table1[[#This Row],[Date]],"ddd")</f>
        <v>Mon</v>
      </c>
      <c r="I295" s="2">
        <f>Table1[[#This Row],[Credit]]-Table1[[#This Row],[Debit]]</f>
        <v>-900</v>
      </c>
    </row>
    <row r="296" spans="1:9" x14ac:dyDescent="0.3">
      <c r="A296" s="1">
        <v>44382</v>
      </c>
      <c r="B296" t="s">
        <v>20</v>
      </c>
      <c r="C296" s="2">
        <v>150</v>
      </c>
      <c r="D296" s="2"/>
      <c r="E296" t="s">
        <v>21</v>
      </c>
      <c r="F296" t="s">
        <v>22</v>
      </c>
      <c r="G296" t="s">
        <v>16</v>
      </c>
      <c r="H296" t="str">
        <f>TEXT(Table1[[#This Row],[Date]],"ddd")</f>
        <v>Mon</v>
      </c>
      <c r="I296" s="2">
        <f>Table1[[#This Row],[Credit]]-Table1[[#This Row],[Debit]]</f>
        <v>-150</v>
      </c>
    </row>
    <row r="297" spans="1:9" x14ac:dyDescent="0.3">
      <c r="A297" s="1">
        <v>44382</v>
      </c>
      <c r="B297" t="s">
        <v>62</v>
      </c>
      <c r="C297" s="2">
        <v>15</v>
      </c>
      <c r="D297" s="2"/>
      <c r="E297" t="s">
        <v>34</v>
      </c>
      <c r="F297" t="s">
        <v>15</v>
      </c>
      <c r="G297" t="s">
        <v>16</v>
      </c>
      <c r="H297" t="str">
        <f>TEXT(Table1[[#This Row],[Date]],"ddd")</f>
        <v>Mon</v>
      </c>
      <c r="I297" s="2">
        <f>Table1[[#This Row],[Credit]]-Table1[[#This Row],[Debit]]</f>
        <v>-15</v>
      </c>
    </row>
    <row r="298" spans="1:9" x14ac:dyDescent="0.3">
      <c r="A298" s="1">
        <v>44382</v>
      </c>
      <c r="B298" t="s">
        <v>13</v>
      </c>
      <c r="C298" s="2">
        <v>5</v>
      </c>
      <c r="D298" s="2"/>
      <c r="E298" t="s">
        <v>14</v>
      </c>
      <c r="F298" t="s">
        <v>15</v>
      </c>
      <c r="G298" t="s">
        <v>16</v>
      </c>
      <c r="H298" t="str">
        <f>TEXT(Table1[[#This Row],[Date]],"ddd")</f>
        <v>Mon</v>
      </c>
      <c r="I298" s="2">
        <f>Table1[[#This Row],[Credit]]-Table1[[#This Row],[Debit]]</f>
        <v>-5</v>
      </c>
    </row>
    <row r="299" spans="1:9" x14ac:dyDescent="0.3">
      <c r="A299" s="1">
        <v>44383</v>
      </c>
      <c r="B299" t="s">
        <v>13</v>
      </c>
      <c r="C299" s="2">
        <v>5</v>
      </c>
      <c r="D299" s="2"/>
      <c r="E299" t="s">
        <v>14</v>
      </c>
      <c r="F299" t="s">
        <v>15</v>
      </c>
      <c r="G299" t="s">
        <v>16</v>
      </c>
      <c r="H299" t="str">
        <f>TEXT(Table1[[#This Row],[Date]],"ddd")</f>
        <v>Tue</v>
      </c>
      <c r="I299" s="2">
        <f>Table1[[#This Row],[Credit]]-Table1[[#This Row],[Debit]]</f>
        <v>-5</v>
      </c>
    </row>
    <row r="300" spans="1:9" x14ac:dyDescent="0.3">
      <c r="A300" s="1">
        <v>44384</v>
      </c>
      <c r="B300" t="s">
        <v>13</v>
      </c>
      <c r="C300" s="2">
        <v>5</v>
      </c>
      <c r="D300" s="2"/>
      <c r="E300" t="s">
        <v>14</v>
      </c>
      <c r="F300" t="s">
        <v>15</v>
      </c>
      <c r="G300" t="s">
        <v>16</v>
      </c>
      <c r="H300" t="str">
        <f>TEXT(Table1[[#This Row],[Date]],"ddd")</f>
        <v>Wed</v>
      </c>
      <c r="I300" s="2">
        <f>Table1[[#This Row],[Credit]]-Table1[[#This Row],[Debit]]</f>
        <v>-5</v>
      </c>
    </row>
    <row r="301" spans="1:9" x14ac:dyDescent="0.3">
      <c r="A301" s="1">
        <v>44384</v>
      </c>
      <c r="B301" t="s">
        <v>23</v>
      </c>
      <c r="C301" s="2">
        <v>180</v>
      </c>
      <c r="D301" s="2"/>
      <c r="E301" t="s">
        <v>24</v>
      </c>
      <c r="F301" t="s">
        <v>19</v>
      </c>
      <c r="G301" t="s">
        <v>16</v>
      </c>
      <c r="H301" t="str">
        <f>TEXT(Table1[[#This Row],[Date]],"ddd")</f>
        <v>Wed</v>
      </c>
      <c r="I301" s="2">
        <f>Table1[[#This Row],[Credit]]-Table1[[#This Row],[Debit]]</f>
        <v>-180</v>
      </c>
    </row>
    <row r="302" spans="1:9" x14ac:dyDescent="0.3">
      <c r="A302" s="1">
        <v>44387</v>
      </c>
      <c r="B302" t="s">
        <v>25</v>
      </c>
      <c r="C302" s="2">
        <v>56.1</v>
      </c>
      <c r="D302" s="2"/>
      <c r="E302" t="s">
        <v>26</v>
      </c>
      <c r="F302" t="s">
        <v>19</v>
      </c>
      <c r="G302" t="s">
        <v>16</v>
      </c>
      <c r="H302" t="str">
        <f>TEXT(Table1[[#This Row],[Date]],"ddd")</f>
        <v>Sat</v>
      </c>
      <c r="I302" s="2">
        <f>Table1[[#This Row],[Credit]]-Table1[[#This Row],[Debit]]</f>
        <v>-56.1</v>
      </c>
    </row>
    <row r="303" spans="1:9" x14ac:dyDescent="0.3">
      <c r="A303" s="1">
        <v>44387</v>
      </c>
      <c r="B303" t="s">
        <v>13</v>
      </c>
      <c r="C303" s="2">
        <v>5</v>
      </c>
      <c r="D303" s="2"/>
      <c r="E303" t="s">
        <v>14</v>
      </c>
      <c r="F303" t="s">
        <v>15</v>
      </c>
      <c r="G303" t="s">
        <v>16</v>
      </c>
      <c r="H303" t="str">
        <f>TEXT(Table1[[#This Row],[Date]],"ddd")</f>
        <v>Sat</v>
      </c>
      <c r="I303" s="2">
        <f>Table1[[#This Row],[Credit]]-Table1[[#This Row],[Debit]]</f>
        <v>-5</v>
      </c>
    </row>
    <row r="304" spans="1:9" x14ac:dyDescent="0.3">
      <c r="A304" s="1">
        <v>44388</v>
      </c>
      <c r="B304" t="s">
        <v>13</v>
      </c>
      <c r="C304" s="2">
        <v>5</v>
      </c>
      <c r="D304" s="2"/>
      <c r="E304" t="s">
        <v>14</v>
      </c>
      <c r="F304" t="s">
        <v>15</v>
      </c>
      <c r="G304" t="s">
        <v>16</v>
      </c>
      <c r="H304" t="str">
        <f>TEXT(Table1[[#This Row],[Date]],"ddd")</f>
        <v>Sun</v>
      </c>
      <c r="I304" s="2">
        <f>Table1[[#This Row],[Credit]]-Table1[[#This Row],[Debit]]</f>
        <v>-5</v>
      </c>
    </row>
    <row r="305" spans="1:9" x14ac:dyDescent="0.3">
      <c r="A305" s="1">
        <v>44389</v>
      </c>
      <c r="B305" t="s">
        <v>27</v>
      </c>
      <c r="C305" s="2">
        <v>83.1</v>
      </c>
      <c r="D305" s="2"/>
      <c r="E305" t="s">
        <v>50</v>
      </c>
      <c r="F305" t="s">
        <v>22</v>
      </c>
      <c r="G305" t="s">
        <v>16</v>
      </c>
      <c r="H305" t="str">
        <f>TEXT(Table1[[#This Row],[Date]],"ddd")</f>
        <v>Mon</v>
      </c>
      <c r="I305" s="2">
        <f>Table1[[#This Row],[Credit]]-Table1[[#This Row],[Debit]]</f>
        <v>-83.1</v>
      </c>
    </row>
    <row r="306" spans="1:9" x14ac:dyDescent="0.3">
      <c r="A306" s="1">
        <v>44389</v>
      </c>
      <c r="B306" t="s">
        <v>13</v>
      </c>
      <c r="C306" s="2">
        <v>5</v>
      </c>
      <c r="D306" s="2"/>
      <c r="E306" t="s">
        <v>14</v>
      </c>
      <c r="F306" t="s">
        <v>15</v>
      </c>
      <c r="G306" t="s">
        <v>16</v>
      </c>
      <c r="H306" t="str">
        <f>TEXT(Table1[[#This Row],[Date]],"ddd")</f>
        <v>Mon</v>
      </c>
      <c r="I306" s="2">
        <f>Table1[[#This Row],[Credit]]-Table1[[#This Row],[Debit]]</f>
        <v>-5</v>
      </c>
    </row>
    <row r="307" spans="1:9" x14ac:dyDescent="0.3">
      <c r="A307" s="1">
        <v>44390</v>
      </c>
      <c r="B307" t="s">
        <v>13</v>
      </c>
      <c r="C307" s="2">
        <v>5</v>
      </c>
      <c r="D307" s="2"/>
      <c r="E307" t="s">
        <v>14</v>
      </c>
      <c r="F307" t="s">
        <v>15</v>
      </c>
      <c r="G307" t="s">
        <v>16</v>
      </c>
      <c r="H307" t="str">
        <f>TEXT(Table1[[#This Row],[Date]],"ddd")</f>
        <v>Tue</v>
      </c>
      <c r="I307" s="2">
        <f>Table1[[#This Row],[Credit]]-Table1[[#This Row],[Debit]]</f>
        <v>-5</v>
      </c>
    </row>
    <row r="308" spans="1:9" x14ac:dyDescent="0.3">
      <c r="A308" s="1">
        <v>44391</v>
      </c>
      <c r="B308" t="s">
        <v>23</v>
      </c>
      <c r="C308" s="2">
        <v>141.1</v>
      </c>
      <c r="D308" s="2"/>
      <c r="E308" t="s">
        <v>24</v>
      </c>
      <c r="F308" t="s">
        <v>19</v>
      </c>
      <c r="G308" t="s">
        <v>16</v>
      </c>
      <c r="H308" t="str">
        <f>TEXT(Table1[[#This Row],[Date]],"ddd")</f>
        <v>Wed</v>
      </c>
      <c r="I308" s="2">
        <f>Table1[[#This Row],[Credit]]-Table1[[#This Row],[Debit]]</f>
        <v>-141.1</v>
      </c>
    </row>
    <row r="309" spans="1:9" x14ac:dyDescent="0.3">
      <c r="A309" s="1">
        <v>44391</v>
      </c>
      <c r="B309" t="s">
        <v>13</v>
      </c>
      <c r="C309" s="2">
        <v>5</v>
      </c>
      <c r="D309" s="2"/>
      <c r="E309" t="s">
        <v>14</v>
      </c>
      <c r="F309" t="s">
        <v>15</v>
      </c>
      <c r="G309" t="s">
        <v>16</v>
      </c>
      <c r="H309" t="str">
        <f>TEXT(Table1[[#This Row],[Date]],"ddd")</f>
        <v>Wed</v>
      </c>
      <c r="I309" s="2">
        <f>Table1[[#This Row],[Credit]]-Table1[[#This Row],[Debit]]</f>
        <v>-5</v>
      </c>
    </row>
    <row r="310" spans="1:9" x14ac:dyDescent="0.3">
      <c r="A310" s="1">
        <v>44392</v>
      </c>
      <c r="B310" t="s">
        <v>13</v>
      </c>
      <c r="C310" s="2">
        <v>5</v>
      </c>
      <c r="D310" s="2"/>
      <c r="E310" t="s">
        <v>14</v>
      </c>
      <c r="F310" t="s">
        <v>15</v>
      </c>
      <c r="G310" t="s">
        <v>16</v>
      </c>
      <c r="H310" t="str">
        <f>TEXT(Table1[[#This Row],[Date]],"ddd")</f>
        <v>Thu</v>
      </c>
      <c r="I310" s="2">
        <f>Table1[[#This Row],[Credit]]-Table1[[#This Row],[Debit]]</f>
        <v>-5</v>
      </c>
    </row>
    <row r="311" spans="1:9" x14ac:dyDescent="0.3">
      <c r="A311" s="1">
        <v>44392</v>
      </c>
      <c r="B311" t="s">
        <v>28</v>
      </c>
      <c r="C311" s="2">
        <v>45.8</v>
      </c>
      <c r="D311" s="2"/>
      <c r="E311" t="s">
        <v>29</v>
      </c>
      <c r="F311" t="s">
        <v>30</v>
      </c>
      <c r="G311" t="s">
        <v>16</v>
      </c>
      <c r="H311" t="str">
        <f>TEXT(Table1[[#This Row],[Date]],"ddd")</f>
        <v>Thu</v>
      </c>
      <c r="I311" s="2">
        <f>Table1[[#This Row],[Credit]]-Table1[[#This Row],[Debit]]</f>
        <v>-45.8</v>
      </c>
    </row>
    <row r="312" spans="1:9" x14ac:dyDescent="0.3">
      <c r="A312" s="1">
        <v>44392</v>
      </c>
      <c r="B312" t="s">
        <v>31</v>
      </c>
      <c r="C312" s="2">
        <v>103.80000000000001</v>
      </c>
      <c r="D312" s="2"/>
      <c r="E312" t="s">
        <v>32</v>
      </c>
      <c r="F312" t="s">
        <v>30</v>
      </c>
      <c r="G312" t="s">
        <v>16</v>
      </c>
      <c r="H312" t="str">
        <f>TEXT(Table1[[#This Row],[Date]],"ddd")</f>
        <v>Thu</v>
      </c>
      <c r="I312" s="2">
        <f>Table1[[#This Row],[Credit]]-Table1[[#This Row],[Debit]]</f>
        <v>-103.80000000000001</v>
      </c>
    </row>
    <row r="313" spans="1:9" x14ac:dyDescent="0.3">
      <c r="A313" s="1">
        <v>44392</v>
      </c>
      <c r="B313" t="s">
        <v>33</v>
      </c>
      <c r="C313" s="2">
        <v>58</v>
      </c>
      <c r="D313" s="2"/>
      <c r="E313" t="s">
        <v>34</v>
      </c>
      <c r="F313" t="s">
        <v>15</v>
      </c>
      <c r="G313" t="s">
        <v>16</v>
      </c>
      <c r="H313" t="str">
        <f>TEXT(Table1[[#This Row],[Date]],"ddd")</f>
        <v>Thu</v>
      </c>
      <c r="I313" s="2">
        <f>Table1[[#This Row],[Credit]]-Table1[[#This Row],[Debit]]</f>
        <v>-58</v>
      </c>
    </row>
    <row r="314" spans="1:9" x14ac:dyDescent="0.3">
      <c r="A314" s="1">
        <v>44393</v>
      </c>
      <c r="B314" t="s">
        <v>35</v>
      </c>
      <c r="C314" s="2">
        <v>34.200000000000003</v>
      </c>
      <c r="D314" s="2"/>
      <c r="E314" t="s">
        <v>36</v>
      </c>
      <c r="F314" t="s">
        <v>22</v>
      </c>
      <c r="G314" t="s">
        <v>16</v>
      </c>
      <c r="H314" t="str">
        <f>TEXT(Table1[[#This Row],[Date]],"ddd")</f>
        <v>Fri</v>
      </c>
      <c r="I314" s="2">
        <f>Table1[[#This Row],[Credit]]-Table1[[#This Row],[Debit]]</f>
        <v>-34.200000000000003</v>
      </c>
    </row>
    <row r="315" spans="1:9" x14ac:dyDescent="0.3">
      <c r="A315" s="1">
        <v>44394</v>
      </c>
      <c r="B315" t="s">
        <v>37</v>
      </c>
      <c r="C315" s="2"/>
      <c r="D315" s="2">
        <v>200</v>
      </c>
      <c r="E315" t="s">
        <v>38</v>
      </c>
      <c r="F315" t="s">
        <v>39</v>
      </c>
      <c r="G315" t="s">
        <v>12</v>
      </c>
      <c r="H315" t="str">
        <f>TEXT(Table1[[#This Row],[Date]],"ddd")</f>
        <v>Sat</v>
      </c>
      <c r="I315" s="2">
        <f>Table1[[#This Row],[Credit]]-Table1[[#This Row],[Debit]]</f>
        <v>200</v>
      </c>
    </row>
    <row r="316" spans="1:9" x14ac:dyDescent="0.3">
      <c r="A316" s="1">
        <v>44394</v>
      </c>
      <c r="B316" t="s">
        <v>13</v>
      </c>
      <c r="C316" s="2">
        <v>5</v>
      </c>
      <c r="D316" s="2"/>
      <c r="E316" t="s">
        <v>14</v>
      </c>
      <c r="F316" t="s">
        <v>15</v>
      </c>
      <c r="G316" t="s">
        <v>16</v>
      </c>
      <c r="H316" t="str">
        <f>TEXT(Table1[[#This Row],[Date]],"ddd")</f>
        <v>Sat</v>
      </c>
      <c r="I316" s="2">
        <f>Table1[[#This Row],[Credit]]-Table1[[#This Row],[Debit]]</f>
        <v>-5</v>
      </c>
    </row>
    <row r="317" spans="1:9" x14ac:dyDescent="0.3">
      <c r="A317" s="1">
        <v>44395</v>
      </c>
      <c r="B317" t="s">
        <v>13</v>
      </c>
      <c r="C317" s="2">
        <v>5</v>
      </c>
      <c r="D317" s="2"/>
      <c r="E317" t="s">
        <v>14</v>
      </c>
      <c r="F317" t="s">
        <v>15</v>
      </c>
      <c r="G317" t="s">
        <v>16</v>
      </c>
      <c r="H317" t="str">
        <f>TEXT(Table1[[#This Row],[Date]],"ddd")</f>
        <v>Sun</v>
      </c>
      <c r="I317" s="2">
        <f>Table1[[#This Row],[Credit]]-Table1[[#This Row],[Debit]]</f>
        <v>-5</v>
      </c>
    </row>
    <row r="318" spans="1:9" x14ac:dyDescent="0.3">
      <c r="A318" s="1">
        <v>44395</v>
      </c>
      <c r="B318" t="s">
        <v>41</v>
      </c>
      <c r="C318" s="2">
        <v>40</v>
      </c>
      <c r="D318" s="2"/>
      <c r="E318" t="s">
        <v>41</v>
      </c>
      <c r="F318" t="s">
        <v>19</v>
      </c>
      <c r="G318" t="s">
        <v>16</v>
      </c>
      <c r="H318" t="str">
        <f>TEXT(Table1[[#This Row],[Date]],"ddd")</f>
        <v>Sun</v>
      </c>
      <c r="I318" s="2">
        <f>Table1[[#This Row],[Credit]]-Table1[[#This Row],[Debit]]</f>
        <v>-40</v>
      </c>
    </row>
    <row r="319" spans="1:9" x14ac:dyDescent="0.3">
      <c r="A319" s="1">
        <v>44396</v>
      </c>
      <c r="B319" t="s">
        <v>42</v>
      </c>
      <c r="C319" s="2">
        <v>51.1</v>
      </c>
      <c r="D319" s="2"/>
      <c r="E319" t="s">
        <v>43</v>
      </c>
      <c r="F319" t="s">
        <v>30</v>
      </c>
      <c r="G319" t="s">
        <v>16</v>
      </c>
      <c r="H319" t="str">
        <f>TEXT(Table1[[#This Row],[Date]],"ddd")</f>
        <v>Mon</v>
      </c>
      <c r="I319" s="2">
        <f>Table1[[#This Row],[Credit]]-Table1[[#This Row],[Debit]]</f>
        <v>-51.1</v>
      </c>
    </row>
    <row r="320" spans="1:9" x14ac:dyDescent="0.3">
      <c r="A320" s="1">
        <v>44396</v>
      </c>
      <c r="B320" t="s">
        <v>44</v>
      </c>
      <c r="C320" s="2">
        <v>35</v>
      </c>
      <c r="D320" s="2"/>
      <c r="E320" t="s">
        <v>29</v>
      </c>
      <c r="F320" t="s">
        <v>30</v>
      </c>
      <c r="G320" t="s">
        <v>16</v>
      </c>
      <c r="H320" t="str">
        <f>TEXT(Table1[[#This Row],[Date]],"ddd")</f>
        <v>Mon</v>
      </c>
      <c r="I320" s="2">
        <f>Table1[[#This Row],[Credit]]-Table1[[#This Row],[Debit]]</f>
        <v>-35</v>
      </c>
    </row>
    <row r="321" spans="1:9" x14ac:dyDescent="0.3">
      <c r="A321" s="1">
        <v>44396</v>
      </c>
      <c r="B321" t="s">
        <v>13</v>
      </c>
      <c r="C321" s="2">
        <v>5</v>
      </c>
      <c r="D321" s="2"/>
      <c r="E321" t="s">
        <v>14</v>
      </c>
      <c r="F321" t="s">
        <v>15</v>
      </c>
      <c r="G321" t="s">
        <v>16</v>
      </c>
      <c r="H321" t="str">
        <f>TEXT(Table1[[#This Row],[Date]],"ddd")</f>
        <v>Mon</v>
      </c>
      <c r="I321" s="2">
        <f>Table1[[#This Row],[Credit]]-Table1[[#This Row],[Debit]]</f>
        <v>-5</v>
      </c>
    </row>
    <row r="322" spans="1:9" x14ac:dyDescent="0.3">
      <c r="A322" s="1">
        <v>44397</v>
      </c>
      <c r="B322" t="s">
        <v>13</v>
      </c>
      <c r="C322" s="2">
        <v>5</v>
      </c>
      <c r="D322" s="2"/>
      <c r="E322" t="s">
        <v>14</v>
      </c>
      <c r="F322" t="s">
        <v>15</v>
      </c>
      <c r="G322" t="s">
        <v>16</v>
      </c>
      <c r="H322" t="str">
        <f>TEXT(Table1[[#This Row],[Date]],"ddd")</f>
        <v>Tue</v>
      </c>
      <c r="I322" s="2">
        <f>Table1[[#This Row],[Credit]]-Table1[[#This Row],[Debit]]</f>
        <v>-5</v>
      </c>
    </row>
    <row r="323" spans="1:9" x14ac:dyDescent="0.3">
      <c r="A323" s="1">
        <v>44398</v>
      </c>
      <c r="B323" t="s">
        <v>13</v>
      </c>
      <c r="C323" s="2">
        <v>5</v>
      </c>
      <c r="D323" s="2"/>
      <c r="E323" t="s">
        <v>14</v>
      </c>
      <c r="F323" t="s">
        <v>15</v>
      </c>
      <c r="G323" t="s">
        <v>16</v>
      </c>
      <c r="H323" t="str">
        <f>TEXT(Table1[[#This Row],[Date]],"ddd")</f>
        <v>Wed</v>
      </c>
      <c r="I323" s="2">
        <f>Table1[[#This Row],[Credit]]-Table1[[#This Row],[Debit]]</f>
        <v>-5</v>
      </c>
    </row>
    <row r="324" spans="1:9" x14ac:dyDescent="0.3">
      <c r="A324" s="1">
        <v>44398</v>
      </c>
      <c r="B324" t="s">
        <v>23</v>
      </c>
      <c r="C324" s="2">
        <v>176</v>
      </c>
      <c r="D324" s="2"/>
      <c r="E324" t="s">
        <v>24</v>
      </c>
      <c r="F324" t="s">
        <v>19</v>
      </c>
      <c r="G324" t="s">
        <v>16</v>
      </c>
      <c r="H324" t="str">
        <f>TEXT(Table1[[#This Row],[Date]],"ddd")</f>
        <v>Wed</v>
      </c>
      <c r="I324" s="2">
        <f>Table1[[#This Row],[Credit]]-Table1[[#This Row],[Debit]]</f>
        <v>-176</v>
      </c>
    </row>
    <row r="325" spans="1:9" x14ac:dyDescent="0.3">
      <c r="A325" s="1">
        <v>44399</v>
      </c>
      <c r="B325" t="s">
        <v>45</v>
      </c>
      <c r="C325" s="2">
        <v>43.1</v>
      </c>
      <c r="D325" s="2"/>
      <c r="E325" t="s">
        <v>34</v>
      </c>
      <c r="F325" t="s">
        <v>15</v>
      </c>
      <c r="G325" t="s">
        <v>16</v>
      </c>
      <c r="H325" t="str">
        <f>TEXT(Table1[[#This Row],[Date]],"ddd")</f>
        <v>Thu</v>
      </c>
      <c r="I325" s="2">
        <f>Table1[[#This Row],[Credit]]-Table1[[#This Row],[Debit]]</f>
        <v>-43.1</v>
      </c>
    </row>
    <row r="326" spans="1:9" x14ac:dyDescent="0.3">
      <c r="A326" s="1">
        <v>44400</v>
      </c>
      <c r="B326" t="s">
        <v>46</v>
      </c>
      <c r="C326" s="2">
        <v>18.2</v>
      </c>
      <c r="D326" s="2"/>
      <c r="E326" t="s">
        <v>34</v>
      </c>
      <c r="F326" t="s">
        <v>15</v>
      </c>
      <c r="G326" t="s">
        <v>16</v>
      </c>
      <c r="H326" t="str">
        <f>TEXT(Table1[[#This Row],[Date]],"ddd")</f>
        <v>Fri</v>
      </c>
      <c r="I326" s="2">
        <f>Table1[[#This Row],[Credit]]-Table1[[#This Row],[Debit]]</f>
        <v>-18.2</v>
      </c>
    </row>
    <row r="327" spans="1:9" x14ac:dyDescent="0.3">
      <c r="A327" s="1">
        <v>44401</v>
      </c>
      <c r="B327" t="s">
        <v>47</v>
      </c>
      <c r="C327" s="2">
        <v>55</v>
      </c>
      <c r="D327" s="2"/>
      <c r="E327" t="s">
        <v>48</v>
      </c>
      <c r="F327" t="s">
        <v>49</v>
      </c>
      <c r="G327" t="s">
        <v>16</v>
      </c>
      <c r="H327" t="str">
        <f>TEXT(Table1[[#This Row],[Date]],"ddd")</f>
        <v>Sat</v>
      </c>
      <c r="I327" s="2">
        <f>Table1[[#This Row],[Credit]]-Table1[[#This Row],[Debit]]</f>
        <v>-55</v>
      </c>
    </row>
    <row r="328" spans="1:9" x14ac:dyDescent="0.3">
      <c r="A328" s="1">
        <v>44401</v>
      </c>
      <c r="B328" t="s">
        <v>27</v>
      </c>
      <c r="C328" s="2">
        <v>68.800000000000011</v>
      </c>
      <c r="D328" s="2"/>
      <c r="E328" t="s">
        <v>50</v>
      </c>
      <c r="F328" t="s">
        <v>22</v>
      </c>
      <c r="G328" t="s">
        <v>16</v>
      </c>
      <c r="H328" t="str">
        <f>TEXT(Table1[[#This Row],[Date]],"ddd")</f>
        <v>Sat</v>
      </c>
      <c r="I328" s="2">
        <f>Table1[[#This Row],[Credit]]-Table1[[#This Row],[Debit]]</f>
        <v>-68.800000000000011</v>
      </c>
    </row>
    <row r="329" spans="1:9" x14ac:dyDescent="0.3">
      <c r="A329" s="1">
        <v>44401</v>
      </c>
      <c r="B329" t="s">
        <v>13</v>
      </c>
      <c r="C329" s="2">
        <v>5</v>
      </c>
      <c r="D329" s="2"/>
      <c r="E329" t="s">
        <v>14</v>
      </c>
      <c r="F329" t="s">
        <v>15</v>
      </c>
      <c r="G329" t="s">
        <v>16</v>
      </c>
      <c r="H329" t="str">
        <f>TEXT(Table1[[#This Row],[Date]],"ddd")</f>
        <v>Sat</v>
      </c>
      <c r="I329" s="2">
        <f>Table1[[#This Row],[Credit]]-Table1[[#This Row],[Debit]]</f>
        <v>-5</v>
      </c>
    </row>
    <row r="330" spans="1:9" x14ac:dyDescent="0.3">
      <c r="A330" s="1">
        <v>44402</v>
      </c>
      <c r="B330" t="s">
        <v>13</v>
      </c>
      <c r="C330" s="2">
        <v>5</v>
      </c>
      <c r="D330" s="2"/>
      <c r="E330" t="s">
        <v>14</v>
      </c>
      <c r="F330" t="s">
        <v>15</v>
      </c>
      <c r="G330" t="s">
        <v>16</v>
      </c>
      <c r="H330" t="str">
        <f>TEXT(Table1[[#This Row],[Date]],"ddd")</f>
        <v>Sun</v>
      </c>
      <c r="I330" s="2">
        <f>Table1[[#This Row],[Credit]]-Table1[[#This Row],[Debit]]</f>
        <v>-5</v>
      </c>
    </row>
    <row r="331" spans="1:9" x14ac:dyDescent="0.3">
      <c r="A331" s="1">
        <v>44403</v>
      </c>
      <c r="B331" t="s">
        <v>13</v>
      </c>
      <c r="C331" s="2">
        <v>5</v>
      </c>
      <c r="D331" s="2"/>
      <c r="E331" t="s">
        <v>14</v>
      </c>
      <c r="F331" t="s">
        <v>15</v>
      </c>
      <c r="G331" t="s">
        <v>16</v>
      </c>
      <c r="H331" t="str">
        <f>TEXT(Table1[[#This Row],[Date]],"ddd")</f>
        <v>Mon</v>
      </c>
      <c r="I331" s="2">
        <f>Table1[[#This Row],[Credit]]-Table1[[#This Row],[Debit]]</f>
        <v>-5</v>
      </c>
    </row>
    <row r="332" spans="1:9" x14ac:dyDescent="0.3">
      <c r="A332" s="1">
        <v>44404</v>
      </c>
      <c r="B332" t="s">
        <v>13</v>
      </c>
      <c r="C332" s="2">
        <v>5</v>
      </c>
      <c r="D332" s="2"/>
      <c r="E332" t="s">
        <v>14</v>
      </c>
      <c r="F332" t="s">
        <v>15</v>
      </c>
      <c r="G332" t="s">
        <v>16</v>
      </c>
      <c r="H332" t="str">
        <f>TEXT(Table1[[#This Row],[Date]],"ddd")</f>
        <v>Tue</v>
      </c>
      <c r="I332" s="2">
        <f>Table1[[#This Row],[Credit]]-Table1[[#This Row],[Debit]]</f>
        <v>-5</v>
      </c>
    </row>
    <row r="333" spans="1:9" x14ac:dyDescent="0.3">
      <c r="A333" s="1">
        <v>44405</v>
      </c>
      <c r="B333" t="s">
        <v>13</v>
      </c>
      <c r="C333" s="2">
        <v>5</v>
      </c>
      <c r="D333" s="2"/>
      <c r="E333" t="s">
        <v>14</v>
      </c>
      <c r="F333" t="s">
        <v>15</v>
      </c>
      <c r="G333" t="s">
        <v>16</v>
      </c>
      <c r="H333" t="str">
        <f>TEXT(Table1[[#This Row],[Date]],"ddd")</f>
        <v>Wed</v>
      </c>
      <c r="I333" s="2">
        <f>Table1[[#This Row],[Credit]]-Table1[[#This Row],[Debit]]</f>
        <v>-5</v>
      </c>
    </row>
    <row r="334" spans="1:9" x14ac:dyDescent="0.3">
      <c r="A334" s="1">
        <v>44405</v>
      </c>
      <c r="B334" t="s">
        <v>23</v>
      </c>
      <c r="C334" s="2">
        <v>193</v>
      </c>
      <c r="D334" s="2"/>
      <c r="E334" t="s">
        <v>24</v>
      </c>
      <c r="F334" t="s">
        <v>19</v>
      </c>
      <c r="G334" t="s">
        <v>16</v>
      </c>
      <c r="H334" t="str">
        <f>TEXT(Table1[[#This Row],[Date]],"ddd")</f>
        <v>Wed</v>
      </c>
      <c r="I334" s="2">
        <f>Table1[[#This Row],[Credit]]-Table1[[#This Row],[Debit]]</f>
        <v>-193</v>
      </c>
    </row>
    <row r="335" spans="1:9" x14ac:dyDescent="0.3">
      <c r="A335" s="1">
        <v>44406</v>
      </c>
      <c r="B335" t="s">
        <v>51</v>
      </c>
      <c r="C335" s="2">
        <v>130.80000000000001</v>
      </c>
      <c r="D335" s="2"/>
      <c r="E335" t="s">
        <v>32</v>
      </c>
      <c r="F335" t="s">
        <v>30</v>
      </c>
      <c r="G335" t="s">
        <v>16</v>
      </c>
      <c r="H335" t="str">
        <f>TEXT(Table1[[#This Row],[Date]],"ddd")</f>
        <v>Thu</v>
      </c>
      <c r="I335" s="2">
        <f>Table1[[#This Row],[Credit]]-Table1[[#This Row],[Debit]]</f>
        <v>-130.80000000000001</v>
      </c>
    </row>
    <row r="336" spans="1:9" x14ac:dyDescent="0.3">
      <c r="A336" s="1">
        <v>44406</v>
      </c>
      <c r="B336" t="s">
        <v>60</v>
      </c>
      <c r="C336" s="2">
        <v>181.39999999999998</v>
      </c>
      <c r="D336" s="2"/>
      <c r="E336" t="s">
        <v>61</v>
      </c>
      <c r="F336" t="s">
        <v>30</v>
      </c>
      <c r="G336" t="s">
        <v>16</v>
      </c>
      <c r="H336" t="str">
        <f>TEXT(Table1[[#This Row],[Date]],"ddd")</f>
        <v>Thu</v>
      </c>
      <c r="I336" s="2">
        <f>Table1[[#This Row],[Credit]]-Table1[[#This Row],[Debit]]</f>
        <v>-181.39999999999998</v>
      </c>
    </row>
    <row r="337" spans="1:9" x14ac:dyDescent="0.3">
      <c r="A337" s="1">
        <v>44407</v>
      </c>
      <c r="B337" t="s">
        <v>31</v>
      </c>
      <c r="C337" s="2">
        <v>151.19999999999999</v>
      </c>
      <c r="D337" s="2"/>
      <c r="E337" t="s">
        <v>32</v>
      </c>
      <c r="F337" t="s">
        <v>30</v>
      </c>
      <c r="G337" t="s">
        <v>16</v>
      </c>
      <c r="H337" t="str">
        <f>TEXT(Table1[[#This Row],[Date]],"ddd")</f>
        <v>Fri</v>
      </c>
      <c r="I337" s="2">
        <f>Table1[[#This Row],[Credit]]-Table1[[#This Row],[Debit]]</f>
        <v>-151.19999999999999</v>
      </c>
    </row>
    <row r="338" spans="1:9" x14ac:dyDescent="0.3">
      <c r="A338" s="1">
        <v>44407</v>
      </c>
      <c r="B338" t="s">
        <v>35</v>
      </c>
      <c r="C338" s="2">
        <v>29.300000000000004</v>
      </c>
      <c r="D338" s="2"/>
      <c r="E338" t="s">
        <v>36</v>
      </c>
      <c r="F338" t="s">
        <v>22</v>
      </c>
      <c r="G338" t="s">
        <v>16</v>
      </c>
      <c r="H338" t="str">
        <f>TEXT(Table1[[#This Row],[Date]],"ddd")</f>
        <v>Fri</v>
      </c>
      <c r="I338" s="2">
        <f>Table1[[#This Row],[Credit]]-Table1[[#This Row],[Debit]]</f>
        <v>-29.300000000000004</v>
      </c>
    </row>
    <row r="339" spans="1:9" x14ac:dyDescent="0.3">
      <c r="A339" s="1">
        <v>44407</v>
      </c>
      <c r="B339" t="s">
        <v>58</v>
      </c>
      <c r="C339" s="2">
        <v>15</v>
      </c>
      <c r="D339" s="2"/>
      <c r="E339" t="s">
        <v>34</v>
      </c>
      <c r="F339" t="s">
        <v>15</v>
      </c>
      <c r="G339" t="s">
        <v>16</v>
      </c>
      <c r="H339" t="str">
        <f>TEXT(Table1[[#This Row],[Date]],"ddd")</f>
        <v>Fri</v>
      </c>
      <c r="I339" s="2">
        <f>Table1[[#This Row],[Credit]]-Table1[[#This Row],[Debit]]</f>
        <v>-15</v>
      </c>
    </row>
    <row r="340" spans="1:9" x14ac:dyDescent="0.3">
      <c r="A340" s="1">
        <v>44408</v>
      </c>
      <c r="B340" t="s">
        <v>13</v>
      </c>
      <c r="C340" s="2">
        <v>5</v>
      </c>
      <c r="D340" s="2"/>
      <c r="E340" t="s">
        <v>14</v>
      </c>
      <c r="F340" t="s">
        <v>15</v>
      </c>
      <c r="G340" t="s">
        <v>16</v>
      </c>
      <c r="H340" t="str">
        <f>TEXT(Table1[[#This Row],[Date]],"ddd")</f>
        <v>Sat</v>
      </c>
      <c r="I340" s="2">
        <f>Table1[[#This Row],[Credit]]-Table1[[#This Row],[Debit]]</f>
        <v>-5</v>
      </c>
    </row>
    <row r="341" spans="1:9" x14ac:dyDescent="0.3">
      <c r="A341" s="1">
        <v>44410</v>
      </c>
      <c r="B341" t="s">
        <v>13</v>
      </c>
      <c r="C341" s="2">
        <v>5</v>
      </c>
      <c r="D341" s="2"/>
      <c r="E341" t="s">
        <v>14</v>
      </c>
      <c r="F341" t="s">
        <v>15</v>
      </c>
      <c r="G341" t="s">
        <v>16</v>
      </c>
      <c r="H341" t="str">
        <f>TEXT(Table1[[#This Row],[Date]],"ddd")</f>
        <v>Mon</v>
      </c>
      <c r="I341" s="2">
        <f>Table1[[#This Row],[Credit]]-Table1[[#This Row],[Debit]]</f>
        <v>-5</v>
      </c>
    </row>
    <row r="342" spans="1:9" x14ac:dyDescent="0.3">
      <c r="A342" s="1">
        <v>44410</v>
      </c>
      <c r="B342" t="s">
        <v>9</v>
      </c>
      <c r="C342" s="2"/>
      <c r="D342" s="2">
        <v>5000</v>
      </c>
      <c r="E342" t="s">
        <v>10</v>
      </c>
      <c r="F342" t="s">
        <v>11</v>
      </c>
      <c r="G342" t="s">
        <v>12</v>
      </c>
      <c r="H342" t="str">
        <f>TEXT(Table1[[#This Row],[Date]],"ddd")</f>
        <v>Mon</v>
      </c>
      <c r="I342" s="2">
        <f>Table1[[#This Row],[Credit]]-Table1[[#This Row],[Debit]]</f>
        <v>5000</v>
      </c>
    </row>
    <row r="343" spans="1:9" x14ac:dyDescent="0.3">
      <c r="A343" s="1">
        <v>44411</v>
      </c>
      <c r="B343" t="s">
        <v>13</v>
      </c>
      <c r="C343" s="2">
        <v>5</v>
      </c>
      <c r="D343" s="2"/>
      <c r="E343" t="s">
        <v>14</v>
      </c>
      <c r="F343" t="s">
        <v>15</v>
      </c>
      <c r="G343" t="s">
        <v>16</v>
      </c>
      <c r="H343" t="str">
        <f>TEXT(Table1[[#This Row],[Date]],"ddd")</f>
        <v>Tue</v>
      </c>
      <c r="I343" s="2">
        <f>Table1[[#This Row],[Credit]]-Table1[[#This Row],[Debit]]</f>
        <v>-5</v>
      </c>
    </row>
    <row r="344" spans="1:9" x14ac:dyDescent="0.3">
      <c r="A344" s="1">
        <v>44413</v>
      </c>
      <c r="B344" t="s">
        <v>17</v>
      </c>
      <c r="C344" s="2">
        <v>900</v>
      </c>
      <c r="D344" s="2"/>
      <c r="E344" t="s">
        <v>18</v>
      </c>
      <c r="F344" t="s">
        <v>19</v>
      </c>
      <c r="G344" t="s">
        <v>16</v>
      </c>
      <c r="H344" t="str">
        <f>TEXT(Table1[[#This Row],[Date]],"ddd")</f>
        <v>Thu</v>
      </c>
      <c r="I344" s="2">
        <f>Table1[[#This Row],[Credit]]-Table1[[#This Row],[Debit]]</f>
        <v>-900</v>
      </c>
    </row>
    <row r="345" spans="1:9" x14ac:dyDescent="0.3">
      <c r="A345" s="1">
        <v>44413</v>
      </c>
      <c r="B345" t="s">
        <v>20</v>
      </c>
      <c r="C345" s="2">
        <v>150</v>
      </c>
      <c r="D345" s="2"/>
      <c r="E345" t="s">
        <v>21</v>
      </c>
      <c r="F345" t="s">
        <v>22</v>
      </c>
      <c r="G345" t="s">
        <v>16</v>
      </c>
      <c r="H345" t="str">
        <f>TEXT(Table1[[#This Row],[Date]],"ddd")</f>
        <v>Thu</v>
      </c>
      <c r="I345" s="2">
        <f>Table1[[#This Row],[Credit]]-Table1[[#This Row],[Debit]]</f>
        <v>-150</v>
      </c>
    </row>
    <row r="346" spans="1:9" x14ac:dyDescent="0.3">
      <c r="A346" s="1">
        <v>44413</v>
      </c>
      <c r="B346" t="s">
        <v>13</v>
      </c>
      <c r="C346" s="2">
        <v>5</v>
      </c>
      <c r="D346" s="2"/>
      <c r="E346" t="s">
        <v>14</v>
      </c>
      <c r="F346" t="s">
        <v>15</v>
      </c>
      <c r="G346" t="s">
        <v>16</v>
      </c>
      <c r="H346" t="str">
        <f>TEXT(Table1[[#This Row],[Date]],"ddd")</f>
        <v>Thu</v>
      </c>
      <c r="I346" s="2">
        <f>Table1[[#This Row],[Credit]]-Table1[[#This Row],[Debit]]</f>
        <v>-5</v>
      </c>
    </row>
    <row r="347" spans="1:9" x14ac:dyDescent="0.3">
      <c r="A347" s="1">
        <v>44413</v>
      </c>
      <c r="B347" t="s">
        <v>13</v>
      </c>
      <c r="C347" s="2">
        <v>5</v>
      </c>
      <c r="D347" s="2"/>
      <c r="E347" t="s">
        <v>14</v>
      </c>
      <c r="F347" t="s">
        <v>15</v>
      </c>
      <c r="G347" t="s">
        <v>16</v>
      </c>
      <c r="H347" t="str">
        <f>TEXT(Table1[[#This Row],[Date]],"ddd")</f>
        <v>Thu</v>
      </c>
      <c r="I347" s="2">
        <f>Table1[[#This Row],[Credit]]-Table1[[#This Row],[Debit]]</f>
        <v>-5</v>
      </c>
    </row>
    <row r="348" spans="1:9" x14ac:dyDescent="0.3">
      <c r="A348" s="1">
        <v>44414</v>
      </c>
      <c r="B348" t="s">
        <v>13</v>
      </c>
      <c r="C348" s="2">
        <v>5</v>
      </c>
      <c r="D348" s="2"/>
      <c r="E348" t="s">
        <v>14</v>
      </c>
      <c r="F348" t="s">
        <v>15</v>
      </c>
      <c r="G348" t="s">
        <v>16</v>
      </c>
      <c r="H348" t="str">
        <f>TEXT(Table1[[#This Row],[Date]],"ddd")</f>
        <v>Fri</v>
      </c>
      <c r="I348" s="2">
        <f>Table1[[#This Row],[Credit]]-Table1[[#This Row],[Debit]]</f>
        <v>-5</v>
      </c>
    </row>
    <row r="349" spans="1:9" x14ac:dyDescent="0.3">
      <c r="A349" s="1">
        <v>44415</v>
      </c>
      <c r="B349" t="s">
        <v>13</v>
      </c>
      <c r="C349" s="2">
        <v>5</v>
      </c>
      <c r="D349" s="2"/>
      <c r="E349" t="s">
        <v>14</v>
      </c>
      <c r="F349" t="s">
        <v>15</v>
      </c>
      <c r="G349" t="s">
        <v>16</v>
      </c>
      <c r="H349" t="str">
        <f>TEXT(Table1[[#This Row],[Date]],"ddd")</f>
        <v>Sat</v>
      </c>
      <c r="I349" s="2">
        <f>Table1[[#This Row],[Credit]]-Table1[[#This Row],[Debit]]</f>
        <v>-5</v>
      </c>
    </row>
    <row r="350" spans="1:9" x14ac:dyDescent="0.3">
      <c r="A350" s="1">
        <v>44415</v>
      </c>
      <c r="B350" t="s">
        <v>23</v>
      </c>
      <c r="C350" s="2">
        <v>137</v>
      </c>
      <c r="D350" s="2"/>
      <c r="E350" t="s">
        <v>24</v>
      </c>
      <c r="F350" t="s">
        <v>19</v>
      </c>
      <c r="G350" t="s">
        <v>16</v>
      </c>
      <c r="H350" t="str">
        <f>TEXT(Table1[[#This Row],[Date]],"ddd")</f>
        <v>Sat</v>
      </c>
      <c r="I350" s="2">
        <f>Table1[[#This Row],[Credit]]-Table1[[#This Row],[Debit]]</f>
        <v>-137</v>
      </c>
    </row>
    <row r="351" spans="1:9" x14ac:dyDescent="0.3">
      <c r="A351" s="1">
        <v>44418</v>
      </c>
      <c r="B351" t="s">
        <v>25</v>
      </c>
      <c r="C351" s="2">
        <v>57</v>
      </c>
      <c r="D351" s="2"/>
      <c r="E351" t="s">
        <v>26</v>
      </c>
      <c r="F351" t="s">
        <v>19</v>
      </c>
      <c r="G351" t="s">
        <v>16</v>
      </c>
      <c r="H351" t="str">
        <f>TEXT(Table1[[#This Row],[Date]],"ddd")</f>
        <v>Tue</v>
      </c>
      <c r="I351" s="2">
        <f>Table1[[#This Row],[Credit]]-Table1[[#This Row],[Debit]]</f>
        <v>-57</v>
      </c>
    </row>
    <row r="352" spans="1:9" x14ac:dyDescent="0.3">
      <c r="A352" s="1">
        <v>44418</v>
      </c>
      <c r="B352" t="s">
        <v>13</v>
      </c>
      <c r="C352" s="2">
        <v>5</v>
      </c>
      <c r="D352" s="2"/>
      <c r="E352" t="s">
        <v>14</v>
      </c>
      <c r="F352" t="s">
        <v>15</v>
      </c>
      <c r="G352" t="s">
        <v>16</v>
      </c>
      <c r="H352" t="str">
        <f>TEXT(Table1[[#This Row],[Date]],"ddd")</f>
        <v>Tue</v>
      </c>
      <c r="I352" s="2">
        <f>Table1[[#This Row],[Credit]]-Table1[[#This Row],[Debit]]</f>
        <v>-5</v>
      </c>
    </row>
    <row r="353" spans="1:9" x14ac:dyDescent="0.3">
      <c r="A353" s="1">
        <v>44419</v>
      </c>
      <c r="B353" t="s">
        <v>13</v>
      </c>
      <c r="C353" s="2">
        <v>5</v>
      </c>
      <c r="D353" s="2"/>
      <c r="E353" t="s">
        <v>14</v>
      </c>
      <c r="F353" t="s">
        <v>15</v>
      </c>
      <c r="G353" t="s">
        <v>16</v>
      </c>
      <c r="H353" t="str">
        <f>TEXT(Table1[[#This Row],[Date]],"ddd")</f>
        <v>Wed</v>
      </c>
      <c r="I353" s="2">
        <f>Table1[[#This Row],[Credit]]-Table1[[#This Row],[Debit]]</f>
        <v>-5</v>
      </c>
    </row>
    <row r="354" spans="1:9" x14ac:dyDescent="0.3">
      <c r="A354" s="1">
        <v>44420</v>
      </c>
      <c r="B354" t="s">
        <v>27</v>
      </c>
      <c r="C354" s="2">
        <v>84.199999999999989</v>
      </c>
      <c r="D354" s="2"/>
      <c r="E354" t="s">
        <v>50</v>
      </c>
      <c r="F354" t="s">
        <v>22</v>
      </c>
      <c r="G354" t="s">
        <v>16</v>
      </c>
      <c r="H354" t="str">
        <f>TEXT(Table1[[#This Row],[Date]],"ddd")</f>
        <v>Thu</v>
      </c>
      <c r="I354" s="2">
        <f>Table1[[#This Row],[Credit]]-Table1[[#This Row],[Debit]]</f>
        <v>-84.199999999999989</v>
      </c>
    </row>
    <row r="355" spans="1:9" x14ac:dyDescent="0.3">
      <c r="A355" s="1">
        <v>44420</v>
      </c>
      <c r="B355" t="s">
        <v>13</v>
      </c>
      <c r="C355" s="2">
        <v>5</v>
      </c>
      <c r="D355" s="2"/>
      <c r="E355" t="s">
        <v>14</v>
      </c>
      <c r="F355" t="s">
        <v>15</v>
      </c>
      <c r="G355" t="s">
        <v>16</v>
      </c>
      <c r="H355" t="str">
        <f>TEXT(Table1[[#This Row],[Date]],"ddd")</f>
        <v>Thu</v>
      </c>
      <c r="I355" s="2">
        <f>Table1[[#This Row],[Credit]]-Table1[[#This Row],[Debit]]</f>
        <v>-5</v>
      </c>
    </row>
    <row r="356" spans="1:9" x14ac:dyDescent="0.3">
      <c r="A356" s="1">
        <v>44421</v>
      </c>
      <c r="B356" t="s">
        <v>13</v>
      </c>
      <c r="C356" s="2">
        <v>5</v>
      </c>
      <c r="D356" s="2"/>
      <c r="E356" t="s">
        <v>14</v>
      </c>
      <c r="F356" t="s">
        <v>15</v>
      </c>
      <c r="G356" t="s">
        <v>16</v>
      </c>
      <c r="H356" t="str">
        <f>TEXT(Table1[[#This Row],[Date]],"ddd")</f>
        <v>Fri</v>
      </c>
      <c r="I356" s="2">
        <f>Table1[[#This Row],[Credit]]-Table1[[#This Row],[Debit]]</f>
        <v>-5</v>
      </c>
    </row>
    <row r="357" spans="1:9" x14ac:dyDescent="0.3">
      <c r="A357" s="1">
        <v>44422</v>
      </c>
      <c r="B357" t="s">
        <v>23</v>
      </c>
      <c r="C357" s="2">
        <v>142.1</v>
      </c>
      <c r="D357" s="2"/>
      <c r="E357" t="s">
        <v>24</v>
      </c>
      <c r="F357" t="s">
        <v>19</v>
      </c>
      <c r="G357" t="s">
        <v>16</v>
      </c>
      <c r="H357" t="str">
        <f>TEXT(Table1[[#This Row],[Date]],"ddd")</f>
        <v>Sat</v>
      </c>
      <c r="I357" s="2">
        <f>Table1[[#This Row],[Credit]]-Table1[[#This Row],[Debit]]</f>
        <v>-142.1</v>
      </c>
    </row>
    <row r="358" spans="1:9" x14ac:dyDescent="0.3">
      <c r="A358" s="1">
        <v>44422</v>
      </c>
      <c r="B358" t="s">
        <v>13</v>
      </c>
      <c r="C358" s="2">
        <v>5</v>
      </c>
      <c r="D358" s="2"/>
      <c r="E358" t="s">
        <v>14</v>
      </c>
      <c r="F358" t="s">
        <v>15</v>
      </c>
      <c r="G358" t="s">
        <v>16</v>
      </c>
      <c r="H358" t="str">
        <f>TEXT(Table1[[#This Row],[Date]],"ddd")</f>
        <v>Sat</v>
      </c>
      <c r="I358" s="2">
        <f>Table1[[#This Row],[Credit]]-Table1[[#This Row],[Debit]]</f>
        <v>-5</v>
      </c>
    </row>
    <row r="359" spans="1:9" x14ac:dyDescent="0.3">
      <c r="A359" s="1">
        <v>44423</v>
      </c>
      <c r="B359" t="s">
        <v>13</v>
      </c>
      <c r="C359" s="2">
        <v>5</v>
      </c>
      <c r="D359" s="2"/>
      <c r="E359" t="s">
        <v>14</v>
      </c>
      <c r="F359" t="s">
        <v>15</v>
      </c>
      <c r="G359" t="s">
        <v>16</v>
      </c>
      <c r="H359" t="str">
        <f>TEXT(Table1[[#This Row],[Date]],"ddd")</f>
        <v>Sun</v>
      </c>
      <c r="I359" s="2">
        <f>Table1[[#This Row],[Credit]]-Table1[[#This Row],[Debit]]</f>
        <v>-5</v>
      </c>
    </row>
    <row r="360" spans="1:9" x14ac:dyDescent="0.3">
      <c r="A360" s="1">
        <v>44423</v>
      </c>
      <c r="B360" t="s">
        <v>28</v>
      </c>
      <c r="C360" s="2">
        <v>46.8</v>
      </c>
      <c r="D360" s="2"/>
      <c r="E360" t="s">
        <v>29</v>
      </c>
      <c r="F360" t="s">
        <v>30</v>
      </c>
      <c r="G360" t="s">
        <v>16</v>
      </c>
      <c r="H360" t="str">
        <f>TEXT(Table1[[#This Row],[Date]],"ddd")</f>
        <v>Sun</v>
      </c>
      <c r="I360" s="2">
        <f>Table1[[#This Row],[Credit]]-Table1[[#This Row],[Debit]]</f>
        <v>-46.8</v>
      </c>
    </row>
    <row r="361" spans="1:9" x14ac:dyDescent="0.3">
      <c r="A361" s="1">
        <v>44423</v>
      </c>
      <c r="B361" t="s">
        <v>31</v>
      </c>
      <c r="C361" s="2">
        <v>104.70000000000002</v>
      </c>
      <c r="D361" s="2"/>
      <c r="E361" t="s">
        <v>32</v>
      </c>
      <c r="F361" t="s">
        <v>30</v>
      </c>
      <c r="G361" t="s">
        <v>16</v>
      </c>
      <c r="H361" t="str">
        <f>TEXT(Table1[[#This Row],[Date]],"ddd")</f>
        <v>Sun</v>
      </c>
      <c r="I361" s="2">
        <f>Table1[[#This Row],[Credit]]-Table1[[#This Row],[Debit]]</f>
        <v>-104.70000000000002</v>
      </c>
    </row>
    <row r="362" spans="1:9" x14ac:dyDescent="0.3">
      <c r="A362" s="1">
        <v>44423</v>
      </c>
      <c r="B362" t="s">
        <v>33</v>
      </c>
      <c r="C362" s="2">
        <v>59.1</v>
      </c>
      <c r="D362" s="2"/>
      <c r="E362" t="s">
        <v>34</v>
      </c>
      <c r="F362" t="s">
        <v>15</v>
      </c>
      <c r="G362" t="s">
        <v>16</v>
      </c>
      <c r="H362" t="str">
        <f>TEXT(Table1[[#This Row],[Date]],"ddd")</f>
        <v>Sun</v>
      </c>
      <c r="I362" s="2">
        <f>Table1[[#This Row],[Credit]]-Table1[[#This Row],[Debit]]</f>
        <v>-59.1</v>
      </c>
    </row>
    <row r="363" spans="1:9" x14ac:dyDescent="0.3">
      <c r="A363" s="1">
        <v>44424</v>
      </c>
      <c r="B363" t="s">
        <v>35</v>
      </c>
      <c r="C363" s="2">
        <v>35.1</v>
      </c>
      <c r="D363" s="2"/>
      <c r="E363" t="s">
        <v>36</v>
      </c>
      <c r="F363" t="s">
        <v>22</v>
      </c>
      <c r="G363" t="s">
        <v>16</v>
      </c>
      <c r="H363" t="str">
        <f>TEXT(Table1[[#This Row],[Date]],"ddd")</f>
        <v>Mon</v>
      </c>
      <c r="I363" s="2">
        <f>Table1[[#This Row],[Credit]]-Table1[[#This Row],[Debit]]</f>
        <v>-35.1</v>
      </c>
    </row>
    <row r="364" spans="1:9" x14ac:dyDescent="0.3">
      <c r="A364" s="1">
        <v>44425</v>
      </c>
      <c r="B364" t="s">
        <v>37</v>
      </c>
      <c r="C364" s="2"/>
      <c r="D364" s="2">
        <v>800</v>
      </c>
      <c r="E364" t="s">
        <v>38</v>
      </c>
      <c r="F364" t="s">
        <v>39</v>
      </c>
      <c r="G364" t="s">
        <v>12</v>
      </c>
      <c r="H364" t="str">
        <f>TEXT(Table1[[#This Row],[Date]],"ddd")</f>
        <v>Tue</v>
      </c>
      <c r="I364" s="2">
        <f>Table1[[#This Row],[Credit]]-Table1[[#This Row],[Debit]]</f>
        <v>800</v>
      </c>
    </row>
    <row r="365" spans="1:9" x14ac:dyDescent="0.3">
      <c r="A365" s="1">
        <v>44425</v>
      </c>
      <c r="B365" t="s">
        <v>13</v>
      </c>
      <c r="C365" s="2">
        <v>5</v>
      </c>
      <c r="D365" s="2"/>
      <c r="E365" t="s">
        <v>14</v>
      </c>
      <c r="F365" t="s">
        <v>15</v>
      </c>
      <c r="G365" t="s">
        <v>16</v>
      </c>
      <c r="H365" t="str">
        <f>TEXT(Table1[[#This Row],[Date]],"ddd")</f>
        <v>Tue</v>
      </c>
      <c r="I365" s="2">
        <f>Table1[[#This Row],[Credit]]-Table1[[#This Row],[Debit]]</f>
        <v>-5</v>
      </c>
    </row>
    <row r="366" spans="1:9" x14ac:dyDescent="0.3">
      <c r="A366" s="1">
        <v>44426</v>
      </c>
      <c r="B366" t="s">
        <v>13</v>
      </c>
      <c r="C366" s="2">
        <v>5</v>
      </c>
      <c r="D366" s="2"/>
      <c r="E366" t="s">
        <v>14</v>
      </c>
      <c r="F366" t="s">
        <v>15</v>
      </c>
      <c r="G366" t="s">
        <v>16</v>
      </c>
      <c r="H366" t="str">
        <f>TEXT(Table1[[#This Row],[Date]],"ddd")</f>
        <v>Wed</v>
      </c>
      <c r="I366" s="2">
        <f>Table1[[#This Row],[Credit]]-Table1[[#This Row],[Debit]]</f>
        <v>-5</v>
      </c>
    </row>
    <row r="367" spans="1:9" x14ac:dyDescent="0.3">
      <c r="A367" s="1">
        <v>44426</v>
      </c>
      <c r="B367" t="s">
        <v>41</v>
      </c>
      <c r="C367" s="2">
        <v>40</v>
      </c>
      <c r="D367" s="2"/>
      <c r="E367" t="s">
        <v>41</v>
      </c>
      <c r="F367" t="s">
        <v>19</v>
      </c>
      <c r="G367" t="s">
        <v>16</v>
      </c>
      <c r="H367" t="str">
        <f>TEXT(Table1[[#This Row],[Date]],"ddd")</f>
        <v>Wed</v>
      </c>
      <c r="I367" s="2">
        <f>Table1[[#This Row],[Credit]]-Table1[[#This Row],[Debit]]</f>
        <v>-40</v>
      </c>
    </row>
    <row r="368" spans="1:9" x14ac:dyDescent="0.3">
      <c r="A368" s="1">
        <v>44427</v>
      </c>
      <c r="B368" t="s">
        <v>42</v>
      </c>
      <c r="C368" s="2">
        <v>52.1</v>
      </c>
      <c r="D368" s="2"/>
      <c r="E368" t="s">
        <v>43</v>
      </c>
      <c r="F368" t="s">
        <v>30</v>
      </c>
      <c r="G368" t="s">
        <v>16</v>
      </c>
      <c r="H368" t="str">
        <f>TEXT(Table1[[#This Row],[Date]],"ddd")</f>
        <v>Thu</v>
      </c>
      <c r="I368" s="2">
        <f>Table1[[#This Row],[Credit]]-Table1[[#This Row],[Debit]]</f>
        <v>-52.1</v>
      </c>
    </row>
    <row r="369" spans="1:9" x14ac:dyDescent="0.3">
      <c r="A369" s="1">
        <v>44427</v>
      </c>
      <c r="B369" t="s">
        <v>44</v>
      </c>
      <c r="C369" s="2">
        <v>35</v>
      </c>
      <c r="D369" s="2"/>
      <c r="E369" t="s">
        <v>29</v>
      </c>
      <c r="F369" t="s">
        <v>30</v>
      </c>
      <c r="G369" t="s">
        <v>16</v>
      </c>
      <c r="H369" t="str">
        <f>TEXT(Table1[[#This Row],[Date]],"ddd")</f>
        <v>Thu</v>
      </c>
      <c r="I369" s="2">
        <f>Table1[[#This Row],[Credit]]-Table1[[#This Row],[Debit]]</f>
        <v>-35</v>
      </c>
    </row>
    <row r="370" spans="1:9" x14ac:dyDescent="0.3">
      <c r="A370" s="1">
        <v>44427</v>
      </c>
      <c r="B370" t="s">
        <v>13</v>
      </c>
      <c r="C370" s="2">
        <v>5</v>
      </c>
      <c r="D370" s="2"/>
      <c r="E370" t="s">
        <v>14</v>
      </c>
      <c r="F370" t="s">
        <v>15</v>
      </c>
      <c r="G370" t="s">
        <v>16</v>
      </c>
      <c r="H370" t="str">
        <f>TEXT(Table1[[#This Row],[Date]],"ddd")</f>
        <v>Thu</v>
      </c>
      <c r="I370" s="2">
        <f>Table1[[#This Row],[Credit]]-Table1[[#This Row],[Debit]]</f>
        <v>-5</v>
      </c>
    </row>
    <row r="371" spans="1:9" x14ac:dyDescent="0.3">
      <c r="A371" s="1">
        <v>44428</v>
      </c>
      <c r="B371" t="s">
        <v>13</v>
      </c>
      <c r="C371" s="2">
        <v>5</v>
      </c>
      <c r="D371" s="2"/>
      <c r="E371" t="s">
        <v>14</v>
      </c>
      <c r="F371" t="s">
        <v>15</v>
      </c>
      <c r="G371" t="s">
        <v>16</v>
      </c>
      <c r="H371" t="str">
        <f>TEXT(Table1[[#This Row],[Date]],"ddd")</f>
        <v>Fri</v>
      </c>
      <c r="I371" s="2">
        <f>Table1[[#This Row],[Credit]]-Table1[[#This Row],[Debit]]</f>
        <v>-5</v>
      </c>
    </row>
    <row r="372" spans="1:9" x14ac:dyDescent="0.3">
      <c r="A372" s="1">
        <v>44429</v>
      </c>
      <c r="B372" t="s">
        <v>13</v>
      </c>
      <c r="C372" s="2">
        <v>5</v>
      </c>
      <c r="D372" s="2"/>
      <c r="E372" t="s">
        <v>14</v>
      </c>
      <c r="F372" t="s">
        <v>15</v>
      </c>
      <c r="G372" t="s">
        <v>16</v>
      </c>
      <c r="H372" t="str">
        <f>TEXT(Table1[[#This Row],[Date]],"ddd")</f>
        <v>Sat</v>
      </c>
      <c r="I372" s="2">
        <f>Table1[[#This Row],[Credit]]-Table1[[#This Row],[Debit]]</f>
        <v>-5</v>
      </c>
    </row>
    <row r="373" spans="1:9" x14ac:dyDescent="0.3">
      <c r="A373" s="1">
        <v>44429</v>
      </c>
      <c r="B373" t="s">
        <v>23</v>
      </c>
      <c r="C373" s="2">
        <v>177</v>
      </c>
      <c r="D373" s="2"/>
      <c r="E373" t="s">
        <v>24</v>
      </c>
      <c r="F373" t="s">
        <v>19</v>
      </c>
      <c r="G373" t="s">
        <v>16</v>
      </c>
      <c r="H373" t="str">
        <f>TEXT(Table1[[#This Row],[Date]],"ddd")</f>
        <v>Sat</v>
      </c>
      <c r="I373" s="2">
        <f>Table1[[#This Row],[Credit]]-Table1[[#This Row],[Debit]]</f>
        <v>-177</v>
      </c>
    </row>
    <row r="374" spans="1:9" x14ac:dyDescent="0.3">
      <c r="A374" s="1">
        <v>44430</v>
      </c>
      <c r="B374" t="s">
        <v>45</v>
      </c>
      <c r="C374" s="2">
        <v>44.2</v>
      </c>
      <c r="D374" s="2"/>
      <c r="E374" t="s">
        <v>34</v>
      </c>
      <c r="F374" t="s">
        <v>15</v>
      </c>
      <c r="G374" t="s">
        <v>16</v>
      </c>
      <c r="H374" t="str">
        <f>TEXT(Table1[[#This Row],[Date]],"ddd")</f>
        <v>Sun</v>
      </c>
      <c r="I374" s="2">
        <f>Table1[[#This Row],[Credit]]-Table1[[#This Row],[Debit]]</f>
        <v>-44.2</v>
      </c>
    </row>
    <row r="375" spans="1:9" x14ac:dyDescent="0.3">
      <c r="A375" s="1">
        <v>44431</v>
      </c>
      <c r="B375" t="s">
        <v>46</v>
      </c>
      <c r="C375" s="2">
        <v>19.2</v>
      </c>
      <c r="D375" s="2"/>
      <c r="E375" t="s">
        <v>34</v>
      </c>
      <c r="F375" t="s">
        <v>15</v>
      </c>
      <c r="G375" t="s">
        <v>16</v>
      </c>
      <c r="H375" t="str">
        <f>TEXT(Table1[[#This Row],[Date]],"ddd")</f>
        <v>Mon</v>
      </c>
      <c r="I375" s="2">
        <f>Table1[[#This Row],[Credit]]-Table1[[#This Row],[Debit]]</f>
        <v>-19.2</v>
      </c>
    </row>
    <row r="376" spans="1:9" x14ac:dyDescent="0.3">
      <c r="A376" s="1">
        <v>44432</v>
      </c>
      <c r="B376" t="s">
        <v>47</v>
      </c>
      <c r="C376" s="2">
        <v>55</v>
      </c>
      <c r="D376" s="2"/>
      <c r="E376" t="s">
        <v>48</v>
      </c>
      <c r="F376" t="s">
        <v>49</v>
      </c>
      <c r="G376" t="s">
        <v>16</v>
      </c>
      <c r="H376" t="str">
        <f>TEXT(Table1[[#This Row],[Date]],"ddd")</f>
        <v>Tue</v>
      </c>
      <c r="I376" s="2">
        <f>Table1[[#This Row],[Credit]]-Table1[[#This Row],[Debit]]</f>
        <v>-55</v>
      </c>
    </row>
    <row r="377" spans="1:9" x14ac:dyDescent="0.3">
      <c r="A377" s="1">
        <v>44432</v>
      </c>
      <c r="B377" t="s">
        <v>27</v>
      </c>
      <c r="C377" s="2">
        <v>69.700000000000017</v>
      </c>
      <c r="D377" s="2"/>
      <c r="E377" t="s">
        <v>50</v>
      </c>
      <c r="F377" t="s">
        <v>22</v>
      </c>
      <c r="G377" t="s">
        <v>16</v>
      </c>
      <c r="H377" t="str">
        <f>TEXT(Table1[[#This Row],[Date]],"ddd")</f>
        <v>Tue</v>
      </c>
      <c r="I377" s="2">
        <f>Table1[[#This Row],[Credit]]-Table1[[#This Row],[Debit]]</f>
        <v>-69.700000000000017</v>
      </c>
    </row>
    <row r="378" spans="1:9" x14ac:dyDescent="0.3">
      <c r="A378" s="1">
        <v>44432</v>
      </c>
      <c r="B378" t="s">
        <v>13</v>
      </c>
      <c r="C378" s="2">
        <v>5</v>
      </c>
      <c r="D378" s="2"/>
      <c r="E378" t="s">
        <v>14</v>
      </c>
      <c r="F378" t="s">
        <v>15</v>
      </c>
      <c r="G378" t="s">
        <v>16</v>
      </c>
      <c r="H378" t="str">
        <f>TEXT(Table1[[#This Row],[Date]],"ddd")</f>
        <v>Tue</v>
      </c>
      <c r="I378" s="2">
        <f>Table1[[#This Row],[Credit]]-Table1[[#This Row],[Debit]]</f>
        <v>-5</v>
      </c>
    </row>
    <row r="379" spans="1:9" x14ac:dyDescent="0.3">
      <c r="A379" s="1">
        <v>44433</v>
      </c>
      <c r="B379" t="s">
        <v>13</v>
      </c>
      <c r="C379" s="2">
        <v>5</v>
      </c>
      <c r="D379" s="2"/>
      <c r="E379" t="s">
        <v>14</v>
      </c>
      <c r="F379" t="s">
        <v>15</v>
      </c>
      <c r="G379" t="s">
        <v>16</v>
      </c>
      <c r="H379" t="str">
        <f>TEXT(Table1[[#This Row],[Date]],"ddd")</f>
        <v>Wed</v>
      </c>
      <c r="I379" s="2">
        <f>Table1[[#This Row],[Credit]]-Table1[[#This Row],[Debit]]</f>
        <v>-5</v>
      </c>
    </row>
    <row r="380" spans="1:9" x14ac:dyDescent="0.3">
      <c r="A380" s="1">
        <v>44434</v>
      </c>
      <c r="B380" t="s">
        <v>13</v>
      </c>
      <c r="C380" s="2">
        <v>5</v>
      </c>
      <c r="D380" s="2"/>
      <c r="E380" t="s">
        <v>14</v>
      </c>
      <c r="F380" t="s">
        <v>15</v>
      </c>
      <c r="G380" t="s">
        <v>16</v>
      </c>
      <c r="H380" t="str">
        <f>TEXT(Table1[[#This Row],[Date]],"ddd")</f>
        <v>Thu</v>
      </c>
      <c r="I380" s="2">
        <f>Table1[[#This Row],[Credit]]-Table1[[#This Row],[Debit]]</f>
        <v>-5</v>
      </c>
    </row>
    <row r="381" spans="1:9" x14ac:dyDescent="0.3">
      <c r="A381" s="1">
        <v>44435</v>
      </c>
      <c r="B381" t="s">
        <v>13</v>
      </c>
      <c r="C381" s="2">
        <v>5</v>
      </c>
      <c r="D381" s="2"/>
      <c r="E381" t="s">
        <v>14</v>
      </c>
      <c r="F381" t="s">
        <v>15</v>
      </c>
      <c r="G381" t="s">
        <v>16</v>
      </c>
      <c r="H381" t="str">
        <f>TEXT(Table1[[#This Row],[Date]],"ddd")</f>
        <v>Fri</v>
      </c>
      <c r="I381" s="2">
        <f>Table1[[#This Row],[Credit]]-Table1[[#This Row],[Debit]]</f>
        <v>-5</v>
      </c>
    </row>
    <row r="382" spans="1:9" x14ac:dyDescent="0.3">
      <c r="A382" s="1">
        <v>44436</v>
      </c>
      <c r="B382" t="s">
        <v>13</v>
      </c>
      <c r="C382" s="2">
        <v>5</v>
      </c>
      <c r="D382" s="2"/>
      <c r="E382" t="s">
        <v>14</v>
      </c>
      <c r="F382" t="s">
        <v>15</v>
      </c>
      <c r="G382" t="s">
        <v>16</v>
      </c>
      <c r="H382" t="str">
        <f>TEXT(Table1[[#This Row],[Date]],"ddd")</f>
        <v>Sat</v>
      </c>
      <c r="I382" s="2">
        <f>Table1[[#This Row],[Credit]]-Table1[[#This Row],[Debit]]</f>
        <v>-5</v>
      </c>
    </row>
    <row r="383" spans="1:9" x14ac:dyDescent="0.3">
      <c r="A383" s="1">
        <v>44436</v>
      </c>
      <c r="B383" t="s">
        <v>23</v>
      </c>
      <c r="C383" s="2">
        <v>117</v>
      </c>
      <c r="D383" s="2"/>
      <c r="E383" t="s">
        <v>24</v>
      </c>
      <c r="F383" t="s">
        <v>19</v>
      </c>
      <c r="G383" t="s">
        <v>16</v>
      </c>
      <c r="H383" t="str">
        <f>TEXT(Table1[[#This Row],[Date]],"ddd")</f>
        <v>Sat</v>
      </c>
      <c r="I383" s="2">
        <f>Table1[[#This Row],[Credit]]-Table1[[#This Row],[Debit]]</f>
        <v>-117</v>
      </c>
    </row>
    <row r="384" spans="1:9" x14ac:dyDescent="0.3">
      <c r="A384" s="1">
        <v>44437</v>
      </c>
      <c r="B384" t="s">
        <v>51</v>
      </c>
      <c r="C384" s="2">
        <v>131.9</v>
      </c>
      <c r="D384" s="2"/>
      <c r="E384" t="s">
        <v>32</v>
      </c>
      <c r="F384" t="s">
        <v>30</v>
      </c>
      <c r="G384" t="s">
        <v>16</v>
      </c>
      <c r="H384" t="str">
        <f>TEXT(Table1[[#This Row],[Date]],"ddd")</f>
        <v>Sun</v>
      </c>
      <c r="I384" s="2">
        <f>Table1[[#This Row],[Credit]]-Table1[[#This Row],[Debit]]</f>
        <v>-131.9</v>
      </c>
    </row>
    <row r="385" spans="1:9" x14ac:dyDescent="0.3">
      <c r="A385" s="1">
        <v>44437</v>
      </c>
      <c r="B385" t="s">
        <v>52</v>
      </c>
      <c r="C385" s="2">
        <v>182.39999999999998</v>
      </c>
      <c r="D385" s="2"/>
      <c r="E385" t="s">
        <v>29</v>
      </c>
      <c r="F385" t="s">
        <v>30</v>
      </c>
      <c r="G385" t="s">
        <v>16</v>
      </c>
      <c r="H385" t="str">
        <f>TEXT(Table1[[#This Row],[Date]],"ddd")</f>
        <v>Sun</v>
      </c>
      <c r="I385" s="2">
        <f>Table1[[#This Row],[Credit]]-Table1[[#This Row],[Debit]]</f>
        <v>-182.39999999999998</v>
      </c>
    </row>
    <row r="386" spans="1:9" x14ac:dyDescent="0.3">
      <c r="A386" s="1">
        <v>44438</v>
      </c>
      <c r="B386" t="s">
        <v>31</v>
      </c>
      <c r="C386" s="2">
        <v>152.29999999999998</v>
      </c>
      <c r="D386" s="2"/>
      <c r="E386" t="s">
        <v>32</v>
      </c>
      <c r="F386" t="s">
        <v>30</v>
      </c>
      <c r="G386" t="s">
        <v>16</v>
      </c>
      <c r="H386" t="str">
        <f>TEXT(Table1[[#This Row],[Date]],"ddd")</f>
        <v>Mon</v>
      </c>
      <c r="I386" s="2">
        <f>Table1[[#This Row],[Credit]]-Table1[[#This Row],[Debit]]</f>
        <v>-152.29999999999998</v>
      </c>
    </row>
    <row r="387" spans="1:9" x14ac:dyDescent="0.3">
      <c r="A387" s="1">
        <v>44438</v>
      </c>
      <c r="B387" t="s">
        <v>35</v>
      </c>
      <c r="C387" s="2">
        <v>30.300000000000004</v>
      </c>
      <c r="D387" s="2"/>
      <c r="E387" t="s">
        <v>36</v>
      </c>
      <c r="F387" t="s">
        <v>22</v>
      </c>
      <c r="G387" t="s">
        <v>16</v>
      </c>
      <c r="H387" t="str">
        <f>TEXT(Table1[[#This Row],[Date]],"ddd")</f>
        <v>Mon</v>
      </c>
      <c r="I387" s="2">
        <f>Table1[[#This Row],[Credit]]-Table1[[#This Row],[Debit]]</f>
        <v>-30.300000000000004</v>
      </c>
    </row>
    <row r="388" spans="1:9" x14ac:dyDescent="0.3">
      <c r="A388" s="1">
        <v>44438</v>
      </c>
      <c r="B388" t="s">
        <v>58</v>
      </c>
      <c r="C388" s="2">
        <v>15</v>
      </c>
      <c r="D388" s="2"/>
      <c r="E388" t="s">
        <v>34</v>
      </c>
      <c r="F388" t="s">
        <v>15</v>
      </c>
      <c r="G388" t="s">
        <v>16</v>
      </c>
      <c r="H388" t="str">
        <f>TEXT(Table1[[#This Row],[Date]],"ddd")</f>
        <v>Mon</v>
      </c>
      <c r="I388" s="2">
        <f>Table1[[#This Row],[Credit]]-Table1[[#This Row],[Debit]]</f>
        <v>-15</v>
      </c>
    </row>
    <row r="389" spans="1:9" x14ac:dyDescent="0.3">
      <c r="A389" s="1">
        <v>44439</v>
      </c>
      <c r="B389" t="s">
        <v>13</v>
      </c>
      <c r="C389" s="2">
        <v>5</v>
      </c>
      <c r="D389" s="2"/>
      <c r="E389" t="s">
        <v>14</v>
      </c>
      <c r="F389" t="s">
        <v>15</v>
      </c>
      <c r="G389" t="s">
        <v>16</v>
      </c>
      <c r="H389" t="str">
        <f>TEXT(Table1[[#This Row],[Date]],"ddd")</f>
        <v>Tue</v>
      </c>
      <c r="I389" s="2">
        <f>Table1[[#This Row],[Credit]]-Table1[[#This Row],[Debit]]</f>
        <v>-5</v>
      </c>
    </row>
    <row r="390" spans="1:9" x14ac:dyDescent="0.3">
      <c r="A390" s="1">
        <v>44441</v>
      </c>
      <c r="B390" t="s">
        <v>13</v>
      </c>
      <c r="C390" s="2">
        <v>5</v>
      </c>
      <c r="D390" s="2"/>
      <c r="E390" t="s">
        <v>14</v>
      </c>
      <c r="F390" t="s">
        <v>15</v>
      </c>
      <c r="G390" t="s">
        <v>16</v>
      </c>
      <c r="H390" t="str">
        <f>TEXT(Table1[[#This Row],[Date]],"ddd")</f>
        <v>Thu</v>
      </c>
      <c r="I390" s="2">
        <f>Table1[[#This Row],[Credit]]-Table1[[#This Row],[Debit]]</f>
        <v>-5</v>
      </c>
    </row>
    <row r="391" spans="1:9" x14ac:dyDescent="0.3">
      <c r="A391" s="1">
        <v>44441</v>
      </c>
      <c r="B391" t="s">
        <v>9</v>
      </c>
      <c r="C391" s="2"/>
      <c r="D391" s="2">
        <v>5000</v>
      </c>
      <c r="E391" t="s">
        <v>10</v>
      </c>
      <c r="F391" t="s">
        <v>11</v>
      </c>
      <c r="G391" t="s">
        <v>12</v>
      </c>
      <c r="H391" t="str">
        <f>TEXT(Table1[[#This Row],[Date]],"ddd")</f>
        <v>Thu</v>
      </c>
      <c r="I391" s="2">
        <f>Table1[[#This Row],[Credit]]-Table1[[#This Row],[Debit]]</f>
        <v>5000</v>
      </c>
    </row>
    <row r="392" spans="1:9" x14ac:dyDescent="0.3">
      <c r="A392" s="1">
        <v>44442</v>
      </c>
      <c r="B392" t="s">
        <v>13</v>
      </c>
      <c r="C392" s="2">
        <v>5</v>
      </c>
      <c r="D392" s="2"/>
      <c r="E392" t="s">
        <v>14</v>
      </c>
      <c r="F392" t="s">
        <v>15</v>
      </c>
      <c r="G392" t="s">
        <v>16</v>
      </c>
      <c r="H392" t="str">
        <f>TEXT(Table1[[#This Row],[Date]],"ddd")</f>
        <v>Fri</v>
      </c>
      <c r="I392" s="2">
        <f>Table1[[#This Row],[Credit]]-Table1[[#This Row],[Debit]]</f>
        <v>-5</v>
      </c>
    </row>
    <row r="393" spans="1:9" x14ac:dyDescent="0.3">
      <c r="A393" s="1">
        <v>44444</v>
      </c>
      <c r="B393" t="s">
        <v>17</v>
      </c>
      <c r="C393" s="2">
        <v>900</v>
      </c>
      <c r="D393" s="2"/>
      <c r="E393" t="s">
        <v>18</v>
      </c>
      <c r="F393" t="s">
        <v>19</v>
      </c>
      <c r="G393" t="s">
        <v>16</v>
      </c>
      <c r="H393" t="str">
        <f>TEXT(Table1[[#This Row],[Date]],"ddd")</f>
        <v>Sun</v>
      </c>
      <c r="I393" s="2">
        <f>Table1[[#This Row],[Credit]]-Table1[[#This Row],[Debit]]</f>
        <v>-900</v>
      </c>
    </row>
    <row r="394" spans="1:9" x14ac:dyDescent="0.3">
      <c r="A394" s="1">
        <v>44444</v>
      </c>
      <c r="B394" t="s">
        <v>20</v>
      </c>
      <c r="C394" s="2">
        <v>150</v>
      </c>
      <c r="D394" s="2"/>
      <c r="E394" t="s">
        <v>21</v>
      </c>
      <c r="F394" t="s">
        <v>22</v>
      </c>
      <c r="G394" t="s">
        <v>16</v>
      </c>
      <c r="H394" t="str">
        <f>TEXT(Table1[[#This Row],[Date]],"ddd")</f>
        <v>Sun</v>
      </c>
      <c r="I394" s="2">
        <f>Table1[[#This Row],[Credit]]-Table1[[#This Row],[Debit]]</f>
        <v>-150</v>
      </c>
    </row>
    <row r="395" spans="1:9" x14ac:dyDescent="0.3">
      <c r="A395" s="1">
        <v>44444</v>
      </c>
      <c r="B395" t="s">
        <v>13</v>
      </c>
      <c r="C395" s="2">
        <v>5</v>
      </c>
      <c r="D395" s="2"/>
      <c r="E395" t="s">
        <v>14</v>
      </c>
      <c r="F395" t="s">
        <v>15</v>
      </c>
      <c r="G395" t="s">
        <v>16</v>
      </c>
      <c r="H395" t="str">
        <f>TEXT(Table1[[#This Row],[Date]],"ddd")</f>
        <v>Sun</v>
      </c>
      <c r="I395" s="2">
        <f>Table1[[#This Row],[Credit]]-Table1[[#This Row],[Debit]]</f>
        <v>-5</v>
      </c>
    </row>
    <row r="396" spans="1:9" x14ac:dyDescent="0.3">
      <c r="A396" s="1">
        <v>44444</v>
      </c>
      <c r="B396" t="s">
        <v>13</v>
      </c>
      <c r="C396" s="2">
        <v>5</v>
      </c>
      <c r="D396" s="2"/>
      <c r="E396" t="s">
        <v>14</v>
      </c>
      <c r="F396" t="s">
        <v>15</v>
      </c>
      <c r="G396" t="s">
        <v>16</v>
      </c>
      <c r="H396" t="str">
        <f>TEXT(Table1[[#This Row],[Date]],"ddd")</f>
        <v>Sun</v>
      </c>
      <c r="I396" s="2">
        <f>Table1[[#This Row],[Credit]]-Table1[[#This Row],[Debit]]</f>
        <v>-5</v>
      </c>
    </row>
    <row r="397" spans="1:9" x14ac:dyDescent="0.3">
      <c r="A397" s="1">
        <v>44445</v>
      </c>
      <c r="B397" t="s">
        <v>13</v>
      </c>
      <c r="C397" s="2">
        <v>5</v>
      </c>
      <c r="D397" s="2"/>
      <c r="E397" t="s">
        <v>14</v>
      </c>
      <c r="F397" t="s">
        <v>15</v>
      </c>
      <c r="G397" t="s">
        <v>16</v>
      </c>
      <c r="H397" t="str">
        <f>TEXT(Table1[[#This Row],[Date]],"ddd")</f>
        <v>Mon</v>
      </c>
      <c r="I397" s="2">
        <f>Table1[[#This Row],[Credit]]-Table1[[#This Row],[Debit]]</f>
        <v>-5</v>
      </c>
    </row>
    <row r="398" spans="1:9" x14ac:dyDescent="0.3">
      <c r="A398" s="1">
        <v>44446</v>
      </c>
      <c r="B398" t="s">
        <v>13</v>
      </c>
      <c r="C398" s="2">
        <v>5</v>
      </c>
      <c r="D398" s="2"/>
      <c r="E398" t="s">
        <v>14</v>
      </c>
      <c r="F398" t="s">
        <v>15</v>
      </c>
      <c r="G398" t="s">
        <v>16</v>
      </c>
      <c r="H398" t="str">
        <f>TEXT(Table1[[#This Row],[Date]],"ddd")</f>
        <v>Tue</v>
      </c>
      <c r="I398" s="2">
        <f>Table1[[#This Row],[Credit]]-Table1[[#This Row],[Debit]]</f>
        <v>-5</v>
      </c>
    </row>
    <row r="399" spans="1:9" x14ac:dyDescent="0.3">
      <c r="A399" s="1">
        <v>44446</v>
      </c>
      <c r="B399" t="s">
        <v>23</v>
      </c>
      <c r="C399" s="2">
        <v>163.39999999999998</v>
      </c>
      <c r="D399" s="2"/>
      <c r="E399" t="s">
        <v>24</v>
      </c>
      <c r="F399" t="s">
        <v>19</v>
      </c>
      <c r="G399" t="s">
        <v>16</v>
      </c>
      <c r="H399" t="str">
        <f>TEXT(Table1[[#This Row],[Date]],"ddd")</f>
        <v>Tue</v>
      </c>
      <c r="I399" s="2">
        <f>Table1[[#This Row],[Credit]]-Table1[[#This Row],[Debit]]</f>
        <v>-163.39999999999998</v>
      </c>
    </row>
    <row r="400" spans="1:9" x14ac:dyDescent="0.3">
      <c r="A400" s="1">
        <v>44449</v>
      </c>
      <c r="B400" t="s">
        <v>25</v>
      </c>
      <c r="C400" s="2">
        <v>58.1</v>
      </c>
      <c r="D400" s="2"/>
      <c r="E400" t="s">
        <v>26</v>
      </c>
      <c r="F400" t="s">
        <v>19</v>
      </c>
      <c r="G400" t="s">
        <v>16</v>
      </c>
      <c r="H400" t="str">
        <f>TEXT(Table1[[#This Row],[Date]],"ddd")</f>
        <v>Fri</v>
      </c>
      <c r="I400" s="2">
        <f>Table1[[#This Row],[Credit]]-Table1[[#This Row],[Debit]]</f>
        <v>-58.1</v>
      </c>
    </row>
    <row r="401" spans="1:9" x14ac:dyDescent="0.3">
      <c r="A401" s="1">
        <v>44449</v>
      </c>
      <c r="B401" t="s">
        <v>13</v>
      </c>
      <c r="C401" s="2">
        <v>5</v>
      </c>
      <c r="D401" s="2"/>
      <c r="E401" t="s">
        <v>14</v>
      </c>
      <c r="F401" t="s">
        <v>15</v>
      </c>
      <c r="G401" t="s">
        <v>16</v>
      </c>
      <c r="H401" t="str">
        <f>TEXT(Table1[[#This Row],[Date]],"ddd")</f>
        <v>Fri</v>
      </c>
      <c r="I401" s="2">
        <f>Table1[[#This Row],[Credit]]-Table1[[#This Row],[Debit]]</f>
        <v>-5</v>
      </c>
    </row>
    <row r="402" spans="1:9" x14ac:dyDescent="0.3">
      <c r="A402" s="1">
        <v>44450</v>
      </c>
      <c r="B402" t="s">
        <v>13</v>
      </c>
      <c r="C402" s="2">
        <v>5</v>
      </c>
      <c r="D402" s="2"/>
      <c r="E402" t="s">
        <v>14</v>
      </c>
      <c r="F402" t="s">
        <v>15</v>
      </c>
      <c r="G402" t="s">
        <v>16</v>
      </c>
      <c r="H402" t="str">
        <f>TEXT(Table1[[#This Row],[Date]],"ddd")</f>
        <v>Sat</v>
      </c>
      <c r="I402" s="2">
        <f>Table1[[#This Row],[Credit]]-Table1[[#This Row],[Debit]]</f>
        <v>-5</v>
      </c>
    </row>
    <row r="403" spans="1:9" x14ac:dyDescent="0.3">
      <c r="A403" s="1">
        <v>44451</v>
      </c>
      <c r="B403" t="s">
        <v>27</v>
      </c>
      <c r="C403" s="2">
        <v>85.299999999999983</v>
      </c>
      <c r="D403" s="2"/>
      <c r="E403" t="s">
        <v>50</v>
      </c>
      <c r="F403" t="s">
        <v>22</v>
      </c>
      <c r="G403" t="s">
        <v>16</v>
      </c>
      <c r="H403" t="str">
        <f>TEXT(Table1[[#This Row],[Date]],"ddd")</f>
        <v>Sun</v>
      </c>
      <c r="I403" s="2">
        <f>Table1[[#This Row],[Credit]]-Table1[[#This Row],[Debit]]</f>
        <v>-85.299999999999983</v>
      </c>
    </row>
    <row r="404" spans="1:9" x14ac:dyDescent="0.3">
      <c r="A404" s="1">
        <v>44451</v>
      </c>
      <c r="B404" t="s">
        <v>13</v>
      </c>
      <c r="C404" s="2">
        <v>5</v>
      </c>
      <c r="D404" s="2"/>
      <c r="E404" t="s">
        <v>14</v>
      </c>
      <c r="F404" t="s">
        <v>15</v>
      </c>
      <c r="G404" t="s">
        <v>16</v>
      </c>
      <c r="H404" t="str">
        <f>TEXT(Table1[[#This Row],[Date]],"ddd")</f>
        <v>Sun</v>
      </c>
      <c r="I404" s="2">
        <f>Table1[[#This Row],[Credit]]-Table1[[#This Row],[Debit]]</f>
        <v>-5</v>
      </c>
    </row>
    <row r="405" spans="1:9" x14ac:dyDescent="0.3">
      <c r="A405" s="1">
        <v>44452</v>
      </c>
      <c r="B405" t="s">
        <v>13</v>
      </c>
      <c r="C405" s="2">
        <v>5</v>
      </c>
      <c r="D405" s="2"/>
      <c r="E405" t="s">
        <v>14</v>
      </c>
      <c r="F405" t="s">
        <v>15</v>
      </c>
      <c r="G405" t="s">
        <v>16</v>
      </c>
      <c r="H405" t="str">
        <f>TEXT(Table1[[#This Row],[Date]],"ddd")</f>
        <v>Mon</v>
      </c>
      <c r="I405" s="2">
        <f>Table1[[#This Row],[Credit]]-Table1[[#This Row],[Debit]]</f>
        <v>-5</v>
      </c>
    </row>
    <row r="406" spans="1:9" x14ac:dyDescent="0.3">
      <c r="A406" s="1">
        <v>44453</v>
      </c>
      <c r="B406" t="s">
        <v>23</v>
      </c>
      <c r="C406" s="2">
        <v>143</v>
      </c>
      <c r="D406" s="2"/>
      <c r="E406" t="s">
        <v>24</v>
      </c>
      <c r="F406" t="s">
        <v>19</v>
      </c>
      <c r="G406" t="s">
        <v>16</v>
      </c>
      <c r="H406" t="str">
        <f>TEXT(Table1[[#This Row],[Date]],"ddd")</f>
        <v>Tue</v>
      </c>
      <c r="I406" s="2">
        <f>Table1[[#This Row],[Credit]]-Table1[[#This Row],[Debit]]</f>
        <v>-143</v>
      </c>
    </row>
    <row r="407" spans="1:9" x14ac:dyDescent="0.3">
      <c r="A407" s="1">
        <v>44453</v>
      </c>
      <c r="B407" t="s">
        <v>13</v>
      </c>
      <c r="C407" s="2">
        <v>5</v>
      </c>
      <c r="D407" s="2"/>
      <c r="E407" t="s">
        <v>14</v>
      </c>
      <c r="F407" t="s">
        <v>15</v>
      </c>
      <c r="G407" t="s">
        <v>16</v>
      </c>
      <c r="H407" t="str">
        <f>TEXT(Table1[[#This Row],[Date]],"ddd")</f>
        <v>Tue</v>
      </c>
      <c r="I407" s="2">
        <f>Table1[[#This Row],[Credit]]-Table1[[#This Row],[Debit]]</f>
        <v>-5</v>
      </c>
    </row>
    <row r="408" spans="1:9" x14ac:dyDescent="0.3">
      <c r="A408" s="1">
        <v>44454</v>
      </c>
      <c r="B408" t="s">
        <v>13</v>
      </c>
      <c r="C408" s="2">
        <v>5</v>
      </c>
      <c r="D408" s="2"/>
      <c r="E408" t="s">
        <v>14</v>
      </c>
      <c r="F408" t="s">
        <v>15</v>
      </c>
      <c r="G408" t="s">
        <v>16</v>
      </c>
      <c r="H408" t="str">
        <f>TEXT(Table1[[#This Row],[Date]],"ddd")</f>
        <v>Wed</v>
      </c>
      <c r="I408" s="2">
        <f>Table1[[#This Row],[Credit]]-Table1[[#This Row],[Debit]]</f>
        <v>-5</v>
      </c>
    </row>
    <row r="409" spans="1:9" x14ac:dyDescent="0.3">
      <c r="A409" s="1">
        <v>44454</v>
      </c>
      <c r="B409" t="s">
        <v>28</v>
      </c>
      <c r="C409" s="2">
        <v>47.8</v>
      </c>
      <c r="D409" s="2"/>
      <c r="E409" t="s">
        <v>29</v>
      </c>
      <c r="F409" t="s">
        <v>30</v>
      </c>
      <c r="G409" t="s">
        <v>16</v>
      </c>
      <c r="H409" t="str">
        <f>TEXT(Table1[[#This Row],[Date]],"ddd")</f>
        <v>Wed</v>
      </c>
      <c r="I409" s="2">
        <f>Table1[[#This Row],[Credit]]-Table1[[#This Row],[Debit]]</f>
        <v>-47.8</v>
      </c>
    </row>
    <row r="410" spans="1:9" x14ac:dyDescent="0.3">
      <c r="A410" s="1">
        <v>44454</v>
      </c>
      <c r="B410" t="s">
        <v>31</v>
      </c>
      <c r="C410" s="2">
        <v>105.80000000000001</v>
      </c>
      <c r="D410" s="2"/>
      <c r="E410" t="s">
        <v>32</v>
      </c>
      <c r="F410" t="s">
        <v>30</v>
      </c>
      <c r="G410" t="s">
        <v>16</v>
      </c>
      <c r="H410" t="str">
        <f>TEXT(Table1[[#This Row],[Date]],"ddd")</f>
        <v>Wed</v>
      </c>
      <c r="I410" s="2">
        <f>Table1[[#This Row],[Credit]]-Table1[[#This Row],[Debit]]</f>
        <v>-105.80000000000001</v>
      </c>
    </row>
    <row r="411" spans="1:9" x14ac:dyDescent="0.3">
      <c r="A411" s="1">
        <v>44454</v>
      </c>
      <c r="B411" t="s">
        <v>33</v>
      </c>
      <c r="C411" s="2">
        <v>60.1</v>
      </c>
      <c r="D411" s="2"/>
      <c r="E411" t="s">
        <v>34</v>
      </c>
      <c r="F411" t="s">
        <v>15</v>
      </c>
      <c r="G411" t="s">
        <v>16</v>
      </c>
      <c r="H411" t="str">
        <f>TEXT(Table1[[#This Row],[Date]],"ddd")</f>
        <v>Wed</v>
      </c>
      <c r="I411" s="2">
        <f>Table1[[#This Row],[Credit]]-Table1[[#This Row],[Debit]]</f>
        <v>-60.1</v>
      </c>
    </row>
    <row r="412" spans="1:9" x14ac:dyDescent="0.3">
      <c r="A412" s="1">
        <v>44455</v>
      </c>
      <c r="B412" t="s">
        <v>35</v>
      </c>
      <c r="C412" s="2">
        <v>36.200000000000003</v>
      </c>
      <c r="D412" s="2"/>
      <c r="E412" t="s">
        <v>36</v>
      </c>
      <c r="F412" t="s">
        <v>22</v>
      </c>
      <c r="G412" t="s">
        <v>16</v>
      </c>
      <c r="H412" t="str">
        <f>TEXT(Table1[[#This Row],[Date]],"ddd")</f>
        <v>Thu</v>
      </c>
      <c r="I412" s="2">
        <f>Table1[[#This Row],[Credit]]-Table1[[#This Row],[Debit]]</f>
        <v>-36.200000000000003</v>
      </c>
    </row>
    <row r="413" spans="1:9" x14ac:dyDescent="0.3">
      <c r="A413" s="1">
        <v>44456</v>
      </c>
      <c r="B413" t="s">
        <v>37</v>
      </c>
      <c r="C413" s="2"/>
      <c r="D413" s="2">
        <v>100</v>
      </c>
      <c r="E413" t="s">
        <v>38</v>
      </c>
      <c r="F413" t="s">
        <v>39</v>
      </c>
      <c r="G413" t="s">
        <v>12</v>
      </c>
      <c r="H413" t="str">
        <f>TEXT(Table1[[#This Row],[Date]],"ddd")</f>
        <v>Fri</v>
      </c>
      <c r="I413" s="2">
        <f>Table1[[#This Row],[Credit]]-Table1[[#This Row],[Debit]]</f>
        <v>100</v>
      </c>
    </row>
    <row r="414" spans="1:9" x14ac:dyDescent="0.3">
      <c r="A414" s="1">
        <v>44456</v>
      </c>
      <c r="B414" t="s">
        <v>13</v>
      </c>
      <c r="C414" s="2">
        <v>5</v>
      </c>
      <c r="D414" s="2"/>
      <c r="E414" t="s">
        <v>14</v>
      </c>
      <c r="F414" t="s">
        <v>15</v>
      </c>
      <c r="G414" t="s">
        <v>16</v>
      </c>
      <c r="H414" t="str">
        <f>TEXT(Table1[[#This Row],[Date]],"ddd")</f>
        <v>Fri</v>
      </c>
      <c r="I414" s="2">
        <f>Table1[[#This Row],[Credit]]-Table1[[#This Row],[Debit]]</f>
        <v>-5</v>
      </c>
    </row>
    <row r="415" spans="1:9" x14ac:dyDescent="0.3">
      <c r="A415" s="1">
        <v>44457</v>
      </c>
      <c r="B415" t="s">
        <v>13</v>
      </c>
      <c r="C415" s="2">
        <v>5</v>
      </c>
      <c r="D415" s="2"/>
      <c r="E415" t="s">
        <v>14</v>
      </c>
      <c r="F415" t="s">
        <v>15</v>
      </c>
      <c r="G415" t="s">
        <v>16</v>
      </c>
      <c r="H415" t="str">
        <f>TEXT(Table1[[#This Row],[Date]],"ddd")</f>
        <v>Sat</v>
      </c>
      <c r="I415" s="2">
        <f>Table1[[#This Row],[Credit]]-Table1[[#This Row],[Debit]]</f>
        <v>-5</v>
      </c>
    </row>
    <row r="416" spans="1:9" x14ac:dyDescent="0.3">
      <c r="A416" s="1">
        <v>44457</v>
      </c>
      <c r="B416" t="s">
        <v>41</v>
      </c>
      <c r="C416" s="2">
        <v>40</v>
      </c>
      <c r="D416" s="2"/>
      <c r="E416" t="s">
        <v>41</v>
      </c>
      <c r="F416" t="s">
        <v>19</v>
      </c>
      <c r="G416" t="s">
        <v>16</v>
      </c>
      <c r="H416" t="str">
        <f>TEXT(Table1[[#This Row],[Date]],"ddd")</f>
        <v>Sat</v>
      </c>
      <c r="I416" s="2">
        <f>Table1[[#This Row],[Credit]]-Table1[[#This Row],[Debit]]</f>
        <v>-40</v>
      </c>
    </row>
    <row r="417" spans="1:9" x14ac:dyDescent="0.3">
      <c r="A417" s="1">
        <v>44458</v>
      </c>
      <c r="B417" t="s">
        <v>42</v>
      </c>
      <c r="C417" s="2">
        <v>53</v>
      </c>
      <c r="D417" s="2"/>
      <c r="E417" t="s">
        <v>43</v>
      </c>
      <c r="F417" t="s">
        <v>30</v>
      </c>
      <c r="G417" t="s">
        <v>16</v>
      </c>
      <c r="H417" t="str">
        <f>TEXT(Table1[[#This Row],[Date]],"ddd")</f>
        <v>Sun</v>
      </c>
      <c r="I417" s="2">
        <f>Table1[[#This Row],[Credit]]-Table1[[#This Row],[Debit]]</f>
        <v>-53</v>
      </c>
    </row>
    <row r="418" spans="1:9" x14ac:dyDescent="0.3">
      <c r="A418" s="1">
        <v>44458</v>
      </c>
      <c r="B418" t="s">
        <v>44</v>
      </c>
      <c r="C418" s="2">
        <v>35</v>
      </c>
      <c r="D418" s="2"/>
      <c r="E418" t="s">
        <v>29</v>
      </c>
      <c r="F418" t="s">
        <v>30</v>
      </c>
      <c r="G418" t="s">
        <v>16</v>
      </c>
      <c r="H418" t="str">
        <f>TEXT(Table1[[#This Row],[Date]],"ddd")</f>
        <v>Sun</v>
      </c>
      <c r="I418" s="2">
        <f>Table1[[#This Row],[Credit]]-Table1[[#This Row],[Debit]]</f>
        <v>-35</v>
      </c>
    </row>
    <row r="419" spans="1:9" x14ac:dyDescent="0.3">
      <c r="A419" s="1">
        <v>44458</v>
      </c>
      <c r="B419" t="s">
        <v>13</v>
      </c>
      <c r="C419" s="2">
        <v>5</v>
      </c>
      <c r="D419" s="2"/>
      <c r="E419" t="s">
        <v>14</v>
      </c>
      <c r="F419" t="s">
        <v>15</v>
      </c>
      <c r="G419" t="s">
        <v>16</v>
      </c>
      <c r="H419" t="str">
        <f>TEXT(Table1[[#This Row],[Date]],"ddd")</f>
        <v>Sun</v>
      </c>
      <c r="I419" s="2">
        <f>Table1[[#This Row],[Credit]]-Table1[[#This Row],[Debit]]</f>
        <v>-5</v>
      </c>
    </row>
    <row r="420" spans="1:9" x14ac:dyDescent="0.3">
      <c r="A420" s="1">
        <v>44459</v>
      </c>
      <c r="B420" t="s">
        <v>13</v>
      </c>
      <c r="C420" s="2">
        <v>5</v>
      </c>
      <c r="D420" s="2"/>
      <c r="E420" t="s">
        <v>14</v>
      </c>
      <c r="F420" t="s">
        <v>15</v>
      </c>
      <c r="G420" t="s">
        <v>16</v>
      </c>
      <c r="H420" t="str">
        <f>TEXT(Table1[[#This Row],[Date]],"ddd")</f>
        <v>Mon</v>
      </c>
      <c r="I420" s="2">
        <f>Table1[[#This Row],[Credit]]-Table1[[#This Row],[Debit]]</f>
        <v>-5</v>
      </c>
    </row>
    <row r="421" spans="1:9" x14ac:dyDescent="0.3">
      <c r="A421" s="1">
        <v>44460</v>
      </c>
      <c r="B421" t="s">
        <v>13</v>
      </c>
      <c r="C421" s="2">
        <v>5</v>
      </c>
      <c r="D421" s="2"/>
      <c r="E421" t="s">
        <v>14</v>
      </c>
      <c r="F421" t="s">
        <v>15</v>
      </c>
      <c r="G421" t="s">
        <v>16</v>
      </c>
      <c r="H421" t="str">
        <f>TEXT(Table1[[#This Row],[Date]],"ddd")</f>
        <v>Tue</v>
      </c>
      <c r="I421" s="2">
        <f>Table1[[#This Row],[Credit]]-Table1[[#This Row],[Debit]]</f>
        <v>-5</v>
      </c>
    </row>
    <row r="422" spans="1:9" x14ac:dyDescent="0.3">
      <c r="A422" s="1">
        <v>44460</v>
      </c>
      <c r="B422" t="s">
        <v>23</v>
      </c>
      <c r="C422" s="2">
        <v>177.9</v>
      </c>
      <c r="D422" s="2"/>
      <c r="E422" t="s">
        <v>24</v>
      </c>
      <c r="F422" t="s">
        <v>19</v>
      </c>
      <c r="G422" t="s">
        <v>16</v>
      </c>
      <c r="H422" t="str">
        <f>TEXT(Table1[[#This Row],[Date]],"ddd")</f>
        <v>Tue</v>
      </c>
      <c r="I422" s="2">
        <f>Table1[[#This Row],[Credit]]-Table1[[#This Row],[Debit]]</f>
        <v>-177.9</v>
      </c>
    </row>
    <row r="423" spans="1:9" x14ac:dyDescent="0.3">
      <c r="A423" s="1">
        <v>44461</v>
      </c>
      <c r="B423" t="s">
        <v>45</v>
      </c>
      <c r="C423" s="2">
        <v>45.300000000000004</v>
      </c>
      <c r="D423" s="2"/>
      <c r="E423" t="s">
        <v>34</v>
      </c>
      <c r="F423" t="s">
        <v>15</v>
      </c>
      <c r="G423" t="s">
        <v>16</v>
      </c>
      <c r="H423" t="str">
        <f>TEXT(Table1[[#This Row],[Date]],"ddd")</f>
        <v>Wed</v>
      </c>
      <c r="I423" s="2">
        <f>Table1[[#This Row],[Credit]]-Table1[[#This Row],[Debit]]</f>
        <v>-45.300000000000004</v>
      </c>
    </row>
    <row r="424" spans="1:9" x14ac:dyDescent="0.3">
      <c r="A424" s="1">
        <v>44462</v>
      </c>
      <c r="B424" t="s">
        <v>46</v>
      </c>
      <c r="C424" s="2">
        <v>20.099999999999998</v>
      </c>
      <c r="D424" s="2"/>
      <c r="E424" t="s">
        <v>34</v>
      </c>
      <c r="F424" t="s">
        <v>15</v>
      </c>
      <c r="G424" t="s">
        <v>16</v>
      </c>
      <c r="H424" t="str">
        <f>TEXT(Table1[[#This Row],[Date]],"ddd")</f>
        <v>Thu</v>
      </c>
      <c r="I424" s="2">
        <f>Table1[[#This Row],[Credit]]-Table1[[#This Row],[Debit]]</f>
        <v>-20.099999999999998</v>
      </c>
    </row>
    <row r="425" spans="1:9" x14ac:dyDescent="0.3">
      <c r="A425" s="1">
        <v>44463</v>
      </c>
      <c r="B425" t="s">
        <v>47</v>
      </c>
      <c r="C425" s="2">
        <v>55</v>
      </c>
      <c r="D425" s="2"/>
      <c r="E425" t="s">
        <v>48</v>
      </c>
      <c r="F425" t="s">
        <v>49</v>
      </c>
      <c r="G425" t="s">
        <v>16</v>
      </c>
      <c r="H425" t="str">
        <f>TEXT(Table1[[#This Row],[Date]],"ddd")</f>
        <v>Fri</v>
      </c>
      <c r="I425" s="2">
        <f>Table1[[#This Row],[Credit]]-Table1[[#This Row],[Debit]]</f>
        <v>-55</v>
      </c>
    </row>
    <row r="426" spans="1:9" x14ac:dyDescent="0.3">
      <c r="A426" s="1">
        <v>44463</v>
      </c>
      <c r="B426" t="s">
        <v>27</v>
      </c>
      <c r="C426" s="2">
        <v>70.600000000000023</v>
      </c>
      <c r="D426" s="2"/>
      <c r="E426" t="s">
        <v>50</v>
      </c>
      <c r="F426" t="s">
        <v>22</v>
      </c>
      <c r="G426" t="s">
        <v>16</v>
      </c>
      <c r="H426" t="str">
        <f>TEXT(Table1[[#This Row],[Date]],"ddd")</f>
        <v>Fri</v>
      </c>
      <c r="I426" s="2">
        <f>Table1[[#This Row],[Credit]]-Table1[[#This Row],[Debit]]</f>
        <v>-70.600000000000023</v>
      </c>
    </row>
    <row r="427" spans="1:9" x14ac:dyDescent="0.3">
      <c r="A427" s="1">
        <v>44463</v>
      </c>
      <c r="B427" t="s">
        <v>13</v>
      </c>
      <c r="C427" s="2">
        <v>5</v>
      </c>
      <c r="D427" s="2"/>
      <c r="E427" t="s">
        <v>14</v>
      </c>
      <c r="F427" t="s">
        <v>15</v>
      </c>
      <c r="G427" t="s">
        <v>16</v>
      </c>
      <c r="H427" t="str">
        <f>TEXT(Table1[[#This Row],[Date]],"ddd")</f>
        <v>Fri</v>
      </c>
      <c r="I427" s="2">
        <f>Table1[[#This Row],[Credit]]-Table1[[#This Row],[Debit]]</f>
        <v>-5</v>
      </c>
    </row>
    <row r="428" spans="1:9" x14ac:dyDescent="0.3">
      <c r="A428" s="1">
        <v>44464</v>
      </c>
      <c r="B428" t="s">
        <v>13</v>
      </c>
      <c r="C428" s="2">
        <v>5</v>
      </c>
      <c r="D428" s="2"/>
      <c r="E428" t="s">
        <v>14</v>
      </c>
      <c r="F428" t="s">
        <v>15</v>
      </c>
      <c r="G428" t="s">
        <v>16</v>
      </c>
      <c r="H428" t="str">
        <f>TEXT(Table1[[#This Row],[Date]],"ddd")</f>
        <v>Sat</v>
      </c>
      <c r="I428" s="2">
        <f>Table1[[#This Row],[Credit]]-Table1[[#This Row],[Debit]]</f>
        <v>-5</v>
      </c>
    </row>
    <row r="429" spans="1:9" x14ac:dyDescent="0.3">
      <c r="A429" s="1">
        <v>44465</v>
      </c>
      <c r="B429" t="s">
        <v>13</v>
      </c>
      <c r="C429" s="2">
        <v>5</v>
      </c>
      <c r="D429" s="2"/>
      <c r="E429" t="s">
        <v>14</v>
      </c>
      <c r="F429" t="s">
        <v>15</v>
      </c>
      <c r="G429" t="s">
        <v>16</v>
      </c>
      <c r="H429" t="str">
        <f>TEXT(Table1[[#This Row],[Date]],"ddd")</f>
        <v>Sun</v>
      </c>
      <c r="I429" s="2">
        <f>Table1[[#This Row],[Credit]]-Table1[[#This Row],[Debit]]</f>
        <v>-5</v>
      </c>
    </row>
    <row r="430" spans="1:9" x14ac:dyDescent="0.3">
      <c r="A430" s="1">
        <v>44466</v>
      </c>
      <c r="B430" t="s">
        <v>13</v>
      </c>
      <c r="C430" s="2">
        <v>5</v>
      </c>
      <c r="D430" s="2"/>
      <c r="E430" t="s">
        <v>14</v>
      </c>
      <c r="F430" t="s">
        <v>15</v>
      </c>
      <c r="G430" t="s">
        <v>16</v>
      </c>
      <c r="H430" t="str">
        <f>TEXT(Table1[[#This Row],[Date]],"ddd")</f>
        <v>Mon</v>
      </c>
      <c r="I430" s="2">
        <f>Table1[[#This Row],[Credit]]-Table1[[#This Row],[Debit]]</f>
        <v>-5</v>
      </c>
    </row>
    <row r="431" spans="1:9" x14ac:dyDescent="0.3">
      <c r="A431" s="1">
        <v>44467</v>
      </c>
      <c r="B431" t="s">
        <v>13</v>
      </c>
      <c r="C431" s="2">
        <v>5</v>
      </c>
      <c r="D431" s="2"/>
      <c r="E431" t="s">
        <v>14</v>
      </c>
      <c r="F431" t="s">
        <v>15</v>
      </c>
      <c r="G431" t="s">
        <v>16</v>
      </c>
      <c r="H431" t="str">
        <f>TEXT(Table1[[#This Row],[Date]],"ddd")</f>
        <v>Tue</v>
      </c>
      <c r="I431" s="2">
        <f>Table1[[#This Row],[Credit]]-Table1[[#This Row],[Debit]]</f>
        <v>-5</v>
      </c>
    </row>
    <row r="432" spans="1:9" x14ac:dyDescent="0.3">
      <c r="A432" s="1">
        <v>44467</v>
      </c>
      <c r="B432" t="s">
        <v>23</v>
      </c>
      <c r="C432" s="2">
        <v>223</v>
      </c>
      <c r="D432" s="2"/>
      <c r="E432" t="s">
        <v>24</v>
      </c>
      <c r="F432" t="s">
        <v>19</v>
      </c>
      <c r="G432" t="s">
        <v>16</v>
      </c>
      <c r="H432" t="str">
        <f>TEXT(Table1[[#This Row],[Date]],"ddd")</f>
        <v>Tue</v>
      </c>
      <c r="I432" s="2">
        <f>Table1[[#This Row],[Credit]]-Table1[[#This Row],[Debit]]</f>
        <v>-223</v>
      </c>
    </row>
    <row r="433" spans="1:9" x14ac:dyDescent="0.3">
      <c r="A433" s="1">
        <v>44468</v>
      </c>
      <c r="B433" t="s">
        <v>51</v>
      </c>
      <c r="C433" s="2">
        <v>132.9</v>
      </c>
      <c r="D433" s="2"/>
      <c r="E433" t="s">
        <v>32</v>
      </c>
      <c r="F433" t="s">
        <v>30</v>
      </c>
      <c r="G433" t="s">
        <v>16</v>
      </c>
      <c r="H433" t="str">
        <f>TEXT(Table1[[#This Row],[Date]],"ddd")</f>
        <v>Wed</v>
      </c>
      <c r="I433" s="2">
        <f>Table1[[#This Row],[Credit]]-Table1[[#This Row],[Debit]]</f>
        <v>-132.9</v>
      </c>
    </row>
    <row r="434" spans="1:9" x14ac:dyDescent="0.3">
      <c r="A434" s="1">
        <v>44468</v>
      </c>
      <c r="B434" t="s">
        <v>53</v>
      </c>
      <c r="C434" s="2">
        <v>175</v>
      </c>
      <c r="D434" s="2"/>
      <c r="E434" t="s">
        <v>32</v>
      </c>
      <c r="F434" t="s">
        <v>30</v>
      </c>
      <c r="G434" t="s">
        <v>16</v>
      </c>
      <c r="H434" t="str">
        <f>TEXT(Table1[[#This Row],[Date]],"ddd")</f>
        <v>Wed</v>
      </c>
      <c r="I434" s="2">
        <f>Table1[[#This Row],[Credit]]-Table1[[#This Row],[Debit]]</f>
        <v>-175</v>
      </c>
    </row>
    <row r="435" spans="1:9" x14ac:dyDescent="0.3">
      <c r="A435" s="1">
        <v>44469</v>
      </c>
      <c r="B435" t="s">
        <v>31</v>
      </c>
      <c r="C435" s="2">
        <v>153.39999999999998</v>
      </c>
      <c r="D435" s="2"/>
      <c r="E435" t="s">
        <v>32</v>
      </c>
      <c r="F435" t="s">
        <v>30</v>
      </c>
      <c r="G435" t="s">
        <v>16</v>
      </c>
      <c r="H435" t="str">
        <f>TEXT(Table1[[#This Row],[Date]],"ddd")</f>
        <v>Thu</v>
      </c>
      <c r="I435" s="2">
        <f>Table1[[#This Row],[Credit]]-Table1[[#This Row],[Debit]]</f>
        <v>-153.39999999999998</v>
      </c>
    </row>
    <row r="436" spans="1:9" x14ac:dyDescent="0.3">
      <c r="A436" s="1">
        <v>44469</v>
      </c>
      <c r="B436" t="s">
        <v>35</v>
      </c>
      <c r="C436" s="2">
        <v>31.200000000000003</v>
      </c>
      <c r="D436" s="2"/>
      <c r="E436" t="s">
        <v>36</v>
      </c>
      <c r="F436" t="s">
        <v>22</v>
      </c>
      <c r="G436" t="s">
        <v>16</v>
      </c>
      <c r="H436" t="str">
        <f>TEXT(Table1[[#This Row],[Date]],"ddd")</f>
        <v>Thu</v>
      </c>
      <c r="I436" s="2">
        <f>Table1[[#This Row],[Credit]]-Table1[[#This Row],[Debit]]</f>
        <v>-31.200000000000003</v>
      </c>
    </row>
    <row r="437" spans="1:9" x14ac:dyDescent="0.3">
      <c r="A437" s="1">
        <v>44469</v>
      </c>
      <c r="B437" t="s">
        <v>58</v>
      </c>
      <c r="C437" s="2">
        <v>15</v>
      </c>
      <c r="D437" s="2"/>
      <c r="E437" t="s">
        <v>34</v>
      </c>
      <c r="F437" t="s">
        <v>15</v>
      </c>
      <c r="G437" t="s">
        <v>16</v>
      </c>
      <c r="H437" t="str">
        <f>TEXT(Table1[[#This Row],[Date]],"ddd")</f>
        <v>Thu</v>
      </c>
      <c r="I437" s="2">
        <f>Table1[[#This Row],[Credit]]-Table1[[#This Row],[Debit]]</f>
        <v>-15</v>
      </c>
    </row>
    <row r="438" spans="1:9" x14ac:dyDescent="0.3">
      <c r="A438" s="1">
        <v>44470</v>
      </c>
      <c r="B438" t="s">
        <v>13</v>
      </c>
      <c r="C438" s="2">
        <v>5</v>
      </c>
      <c r="D438" s="2"/>
      <c r="E438" t="s">
        <v>14</v>
      </c>
      <c r="F438" t="s">
        <v>15</v>
      </c>
      <c r="G438" t="s">
        <v>16</v>
      </c>
      <c r="H438" t="str">
        <f>TEXT(Table1[[#This Row],[Date]],"ddd")</f>
        <v>Fri</v>
      </c>
      <c r="I438" s="2">
        <f>Table1[[#This Row],[Credit]]-Table1[[#This Row],[Debit]]</f>
        <v>-5</v>
      </c>
    </row>
    <row r="439" spans="1:9" x14ac:dyDescent="0.3">
      <c r="A439" s="1">
        <v>44472</v>
      </c>
      <c r="B439" t="s">
        <v>13</v>
      </c>
      <c r="C439" s="2">
        <v>5</v>
      </c>
      <c r="D439" s="2"/>
      <c r="E439" t="s">
        <v>14</v>
      </c>
      <c r="F439" t="s">
        <v>15</v>
      </c>
      <c r="G439" t="s">
        <v>16</v>
      </c>
      <c r="H439" t="str">
        <f>TEXT(Table1[[#This Row],[Date]],"ddd")</f>
        <v>Sun</v>
      </c>
      <c r="I439" s="2">
        <f>Table1[[#This Row],[Credit]]-Table1[[#This Row],[Debit]]</f>
        <v>-5</v>
      </c>
    </row>
    <row r="440" spans="1:9" x14ac:dyDescent="0.3">
      <c r="A440" s="1">
        <v>44472</v>
      </c>
      <c r="B440" t="s">
        <v>9</v>
      </c>
      <c r="C440" s="2"/>
      <c r="D440" s="2">
        <v>5000</v>
      </c>
      <c r="E440" t="s">
        <v>10</v>
      </c>
      <c r="F440" t="s">
        <v>11</v>
      </c>
      <c r="G440" t="s">
        <v>12</v>
      </c>
      <c r="H440" t="str">
        <f>TEXT(Table1[[#This Row],[Date]],"ddd")</f>
        <v>Sun</v>
      </c>
      <c r="I440" s="2">
        <f>Table1[[#This Row],[Credit]]-Table1[[#This Row],[Debit]]</f>
        <v>5000</v>
      </c>
    </row>
    <row r="441" spans="1:9" x14ac:dyDescent="0.3">
      <c r="A441" s="1">
        <v>44473</v>
      </c>
      <c r="B441" t="s">
        <v>13</v>
      </c>
      <c r="C441" s="2">
        <v>5</v>
      </c>
      <c r="D441" s="2"/>
      <c r="E441" t="s">
        <v>14</v>
      </c>
      <c r="F441" t="s">
        <v>15</v>
      </c>
      <c r="G441" t="s">
        <v>16</v>
      </c>
      <c r="H441" t="str">
        <f>TEXT(Table1[[#This Row],[Date]],"ddd")</f>
        <v>Mon</v>
      </c>
      <c r="I441" s="2">
        <f>Table1[[#This Row],[Credit]]-Table1[[#This Row],[Debit]]</f>
        <v>-5</v>
      </c>
    </row>
    <row r="442" spans="1:9" x14ac:dyDescent="0.3">
      <c r="A442" s="1">
        <v>44475</v>
      </c>
      <c r="B442" t="s">
        <v>17</v>
      </c>
      <c r="C442" s="2">
        <v>900</v>
      </c>
      <c r="D442" s="2"/>
      <c r="E442" t="s">
        <v>18</v>
      </c>
      <c r="F442" t="s">
        <v>19</v>
      </c>
      <c r="G442" t="s">
        <v>16</v>
      </c>
      <c r="H442" t="str">
        <f>TEXT(Table1[[#This Row],[Date]],"ddd")</f>
        <v>Wed</v>
      </c>
      <c r="I442" s="2">
        <f>Table1[[#This Row],[Credit]]-Table1[[#This Row],[Debit]]</f>
        <v>-900</v>
      </c>
    </row>
    <row r="443" spans="1:9" x14ac:dyDescent="0.3">
      <c r="A443" s="1">
        <v>44475</v>
      </c>
      <c r="B443" t="s">
        <v>20</v>
      </c>
      <c r="C443" s="2">
        <v>150</v>
      </c>
      <c r="D443" s="2"/>
      <c r="E443" t="s">
        <v>21</v>
      </c>
      <c r="F443" t="s">
        <v>22</v>
      </c>
      <c r="G443" t="s">
        <v>16</v>
      </c>
      <c r="H443" t="str">
        <f>TEXT(Table1[[#This Row],[Date]],"ddd")</f>
        <v>Wed</v>
      </c>
      <c r="I443" s="2">
        <f>Table1[[#This Row],[Credit]]-Table1[[#This Row],[Debit]]</f>
        <v>-150</v>
      </c>
    </row>
    <row r="444" spans="1:9" x14ac:dyDescent="0.3">
      <c r="A444" s="1">
        <v>44475</v>
      </c>
      <c r="B444" t="s">
        <v>13</v>
      </c>
      <c r="C444" s="2">
        <v>5</v>
      </c>
      <c r="D444" s="2"/>
      <c r="E444" t="s">
        <v>14</v>
      </c>
      <c r="F444" t="s">
        <v>15</v>
      </c>
      <c r="G444" t="s">
        <v>16</v>
      </c>
      <c r="H444" t="str">
        <f>TEXT(Table1[[#This Row],[Date]],"ddd")</f>
        <v>Wed</v>
      </c>
      <c r="I444" s="2">
        <f>Table1[[#This Row],[Credit]]-Table1[[#This Row],[Debit]]</f>
        <v>-5</v>
      </c>
    </row>
    <row r="445" spans="1:9" x14ac:dyDescent="0.3">
      <c r="A445" s="1">
        <v>44475</v>
      </c>
      <c r="B445" t="s">
        <v>13</v>
      </c>
      <c r="C445" s="2">
        <v>5</v>
      </c>
      <c r="D445" s="2"/>
      <c r="E445" t="s">
        <v>14</v>
      </c>
      <c r="F445" t="s">
        <v>15</v>
      </c>
      <c r="G445" t="s">
        <v>16</v>
      </c>
      <c r="H445" t="str">
        <f>TEXT(Table1[[#This Row],[Date]],"ddd")</f>
        <v>Wed</v>
      </c>
      <c r="I445" s="2">
        <f>Table1[[#This Row],[Credit]]-Table1[[#This Row],[Debit]]</f>
        <v>-5</v>
      </c>
    </row>
    <row r="446" spans="1:9" x14ac:dyDescent="0.3">
      <c r="A446" s="1">
        <v>44476</v>
      </c>
      <c r="B446" t="s">
        <v>13</v>
      </c>
      <c r="C446" s="2">
        <v>5</v>
      </c>
      <c r="D446" s="2"/>
      <c r="E446" t="s">
        <v>14</v>
      </c>
      <c r="F446" t="s">
        <v>15</v>
      </c>
      <c r="G446" t="s">
        <v>16</v>
      </c>
      <c r="H446" t="str">
        <f>TEXT(Table1[[#This Row],[Date]],"ddd")</f>
        <v>Thu</v>
      </c>
      <c r="I446" s="2">
        <f>Table1[[#This Row],[Credit]]-Table1[[#This Row],[Debit]]</f>
        <v>-5</v>
      </c>
    </row>
    <row r="447" spans="1:9" x14ac:dyDescent="0.3">
      <c r="A447" s="1">
        <v>44477</v>
      </c>
      <c r="B447" t="s">
        <v>13</v>
      </c>
      <c r="C447" s="2">
        <v>5</v>
      </c>
      <c r="D447" s="2"/>
      <c r="E447" t="s">
        <v>14</v>
      </c>
      <c r="F447" t="s">
        <v>15</v>
      </c>
      <c r="G447" t="s">
        <v>16</v>
      </c>
      <c r="H447" t="str">
        <f>TEXT(Table1[[#This Row],[Date]],"ddd")</f>
        <v>Fri</v>
      </c>
      <c r="I447" s="2">
        <f>Table1[[#This Row],[Credit]]-Table1[[#This Row],[Debit]]</f>
        <v>-5</v>
      </c>
    </row>
    <row r="448" spans="1:9" x14ac:dyDescent="0.3">
      <c r="A448" s="1">
        <v>44477</v>
      </c>
      <c r="B448" t="s">
        <v>23</v>
      </c>
      <c r="C448" s="2">
        <v>105</v>
      </c>
      <c r="D448" s="2"/>
      <c r="E448" t="s">
        <v>24</v>
      </c>
      <c r="F448" t="s">
        <v>19</v>
      </c>
      <c r="G448" t="s">
        <v>16</v>
      </c>
      <c r="H448" t="str">
        <f>TEXT(Table1[[#This Row],[Date]],"ddd")</f>
        <v>Fri</v>
      </c>
      <c r="I448" s="2">
        <f>Table1[[#This Row],[Credit]]-Table1[[#This Row],[Debit]]</f>
        <v>-105</v>
      </c>
    </row>
    <row r="449" spans="1:9" x14ac:dyDescent="0.3">
      <c r="A449" s="1">
        <v>44480</v>
      </c>
      <c r="B449" t="s">
        <v>25</v>
      </c>
      <c r="C449" s="2">
        <v>59</v>
      </c>
      <c r="D449" s="2"/>
      <c r="E449" t="s">
        <v>26</v>
      </c>
      <c r="F449" t="s">
        <v>19</v>
      </c>
      <c r="G449" t="s">
        <v>16</v>
      </c>
      <c r="H449" t="str">
        <f>TEXT(Table1[[#This Row],[Date]],"ddd")</f>
        <v>Mon</v>
      </c>
      <c r="I449" s="2">
        <f>Table1[[#This Row],[Credit]]-Table1[[#This Row],[Debit]]</f>
        <v>-59</v>
      </c>
    </row>
    <row r="450" spans="1:9" x14ac:dyDescent="0.3">
      <c r="A450" s="1">
        <v>44480</v>
      </c>
      <c r="B450" t="s">
        <v>13</v>
      </c>
      <c r="C450" s="2">
        <v>5</v>
      </c>
      <c r="D450" s="2"/>
      <c r="E450" t="s">
        <v>14</v>
      </c>
      <c r="F450" t="s">
        <v>15</v>
      </c>
      <c r="G450" t="s">
        <v>16</v>
      </c>
      <c r="H450" t="str">
        <f>TEXT(Table1[[#This Row],[Date]],"ddd")</f>
        <v>Mon</v>
      </c>
      <c r="I450" s="2">
        <f>Table1[[#This Row],[Credit]]-Table1[[#This Row],[Debit]]</f>
        <v>-5</v>
      </c>
    </row>
    <row r="451" spans="1:9" x14ac:dyDescent="0.3">
      <c r="A451" s="1">
        <v>44481</v>
      </c>
      <c r="B451" t="s">
        <v>13</v>
      </c>
      <c r="C451" s="2">
        <v>5</v>
      </c>
      <c r="D451" s="2"/>
      <c r="E451" t="s">
        <v>14</v>
      </c>
      <c r="F451" t="s">
        <v>15</v>
      </c>
      <c r="G451" t="s">
        <v>16</v>
      </c>
      <c r="H451" t="str">
        <f>TEXT(Table1[[#This Row],[Date]],"ddd")</f>
        <v>Tue</v>
      </c>
      <c r="I451" s="2">
        <f>Table1[[#This Row],[Credit]]-Table1[[#This Row],[Debit]]</f>
        <v>-5</v>
      </c>
    </row>
    <row r="452" spans="1:9" x14ac:dyDescent="0.3">
      <c r="A452" s="1">
        <v>44482</v>
      </c>
      <c r="B452" t="s">
        <v>27</v>
      </c>
      <c r="C452" s="2">
        <v>86.399999999999977</v>
      </c>
      <c r="D452" s="2"/>
      <c r="E452" t="s">
        <v>50</v>
      </c>
      <c r="F452" t="s">
        <v>22</v>
      </c>
      <c r="G452" t="s">
        <v>16</v>
      </c>
      <c r="H452" t="str">
        <f>TEXT(Table1[[#This Row],[Date]],"ddd")</f>
        <v>Wed</v>
      </c>
      <c r="I452" s="2">
        <f>Table1[[#This Row],[Credit]]-Table1[[#This Row],[Debit]]</f>
        <v>-86.399999999999977</v>
      </c>
    </row>
    <row r="453" spans="1:9" x14ac:dyDescent="0.3">
      <c r="A453" s="1">
        <v>44482</v>
      </c>
      <c r="B453" t="s">
        <v>13</v>
      </c>
      <c r="C453" s="2">
        <v>5</v>
      </c>
      <c r="D453" s="2"/>
      <c r="E453" t="s">
        <v>14</v>
      </c>
      <c r="F453" t="s">
        <v>15</v>
      </c>
      <c r="G453" t="s">
        <v>16</v>
      </c>
      <c r="H453" t="str">
        <f>TEXT(Table1[[#This Row],[Date]],"ddd")</f>
        <v>Wed</v>
      </c>
      <c r="I453" s="2">
        <f>Table1[[#This Row],[Credit]]-Table1[[#This Row],[Debit]]</f>
        <v>-5</v>
      </c>
    </row>
    <row r="454" spans="1:9" x14ac:dyDescent="0.3">
      <c r="A454" s="1">
        <v>44483</v>
      </c>
      <c r="B454" t="s">
        <v>13</v>
      </c>
      <c r="C454" s="2">
        <v>5</v>
      </c>
      <c r="D454" s="2"/>
      <c r="E454" t="s">
        <v>14</v>
      </c>
      <c r="F454" t="s">
        <v>15</v>
      </c>
      <c r="G454" t="s">
        <v>16</v>
      </c>
      <c r="H454" t="str">
        <f>TEXT(Table1[[#This Row],[Date]],"ddd")</f>
        <v>Thu</v>
      </c>
      <c r="I454" s="2">
        <f>Table1[[#This Row],[Credit]]-Table1[[#This Row],[Debit]]</f>
        <v>-5</v>
      </c>
    </row>
    <row r="455" spans="1:9" x14ac:dyDescent="0.3">
      <c r="A455" s="1">
        <v>44484</v>
      </c>
      <c r="B455" t="s">
        <v>23</v>
      </c>
      <c r="C455" s="2">
        <v>143.9</v>
      </c>
      <c r="D455" s="2"/>
      <c r="E455" t="s">
        <v>24</v>
      </c>
      <c r="F455" t="s">
        <v>19</v>
      </c>
      <c r="G455" t="s">
        <v>16</v>
      </c>
      <c r="H455" t="str">
        <f>TEXT(Table1[[#This Row],[Date]],"ddd")</f>
        <v>Fri</v>
      </c>
      <c r="I455" s="2">
        <f>Table1[[#This Row],[Credit]]-Table1[[#This Row],[Debit]]</f>
        <v>-143.9</v>
      </c>
    </row>
    <row r="456" spans="1:9" x14ac:dyDescent="0.3">
      <c r="A456" s="1">
        <v>44484</v>
      </c>
      <c r="B456" t="s">
        <v>13</v>
      </c>
      <c r="C456" s="2">
        <v>5</v>
      </c>
      <c r="D456" s="2"/>
      <c r="E456" t="s">
        <v>14</v>
      </c>
      <c r="F456" t="s">
        <v>15</v>
      </c>
      <c r="G456" t="s">
        <v>16</v>
      </c>
      <c r="H456" t="str">
        <f>TEXT(Table1[[#This Row],[Date]],"ddd")</f>
        <v>Fri</v>
      </c>
      <c r="I456" s="2">
        <f>Table1[[#This Row],[Credit]]-Table1[[#This Row],[Debit]]</f>
        <v>-5</v>
      </c>
    </row>
    <row r="457" spans="1:9" x14ac:dyDescent="0.3">
      <c r="A457" s="1">
        <v>44485</v>
      </c>
      <c r="B457" t="s">
        <v>13</v>
      </c>
      <c r="C457" s="2">
        <v>5</v>
      </c>
      <c r="D457" s="2"/>
      <c r="E457" t="s">
        <v>14</v>
      </c>
      <c r="F457" t="s">
        <v>15</v>
      </c>
      <c r="G457" t="s">
        <v>16</v>
      </c>
      <c r="H457" t="str">
        <f>TEXT(Table1[[#This Row],[Date]],"ddd")</f>
        <v>Sat</v>
      </c>
      <c r="I457" s="2">
        <f>Table1[[#This Row],[Credit]]-Table1[[#This Row],[Debit]]</f>
        <v>-5</v>
      </c>
    </row>
    <row r="458" spans="1:9" x14ac:dyDescent="0.3">
      <c r="A458" s="1">
        <v>44485</v>
      </c>
      <c r="B458" t="s">
        <v>28</v>
      </c>
      <c r="C458" s="2">
        <v>48.8</v>
      </c>
      <c r="D458" s="2"/>
      <c r="E458" t="s">
        <v>29</v>
      </c>
      <c r="F458" t="s">
        <v>30</v>
      </c>
      <c r="G458" t="s">
        <v>16</v>
      </c>
      <c r="H458" t="str">
        <f>TEXT(Table1[[#This Row],[Date]],"ddd")</f>
        <v>Sat</v>
      </c>
      <c r="I458" s="2">
        <f>Table1[[#This Row],[Credit]]-Table1[[#This Row],[Debit]]</f>
        <v>-48.8</v>
      </c>
    </row>
    <row r="459" spans="1:9" x14ac:dyDescent="0.3">
      <c r="A459" s="1">
        <v>44485</v>
      </c>
      <c r="B459" t="s">
        <v>31</v>
      </c>
      <c r="C459" s="2">
        <v>106.70000000000002</v>
      </c>
      <c r="D459" s="2"/>
      <c r="E459" t="s">
        <v>32</v>
      </c>
      <c r="F459" t="s">
        <v>30</v>
      </c>
      <c r="G459" t="s">
        <v>16</v>
      </c>
      <c r="H459" t="str">
        <f>TEXT(Table1[[#This Row],[Date]],"ddd")</f>
        <v>Sat</v>
      </c>
      <c r="I459" s="2">
        <f>Table1[[#This Row],[Credit]]-Table1[[#This Row],[Debit]]</f>
        <v>-106.70000000000002</v>
      </c>
    </row>
    <row r="460" spans="1:9" x14ac:dyDescent="0.3">
      <c r="A460" s="1">
        <v>44485</v>
      </c>
      <c r="B460" t="s">
        <v>33</v>
      </c>
      <c r="C460" s="2">
        <v>61.1</v>
      </c>
      <c r="D460" s="2"/>
      <c r="E460" t="s">
        <v>34</v>
      </c>
      <c r="F460" t="s">
        <v>15</v>
      </c>
      <c r="G460" t="s">
        <v>16</v>
      </c>
      <c r="H460" t="str">
        <f>TEXT(Table1[[#This Row],[Date]],"ddd")</f>
        <v>Sat</v>
      </c>
      <c r="I460" s="2">
        <f>Table1[[#This Row],[Credit]]-Table1[[#This Row],[Debit]]</f>
        <v>-61.1</v>
      </c>
    </row>
    <row r="461" spans="1:9" x14ac:dyDescent="0.3">
      <c r="A461" s="1">
        <v>44486</v>
      </c>
      <c r="B461" t="s">
        <v>35</v>
      </c>
      <c r="C461" s="2">
        <v>37.200000000000003</v>
      </c>
      <c r="D461" s="2"/>
      <c r="E461" t="s">
        <v>36</v>
      </c>
      <c r="F461" t="s">
        <v>22</v>
      </c>
      <c r="G461" t="s">
        <v>16</v>
      </c>
      <c r="H461" t="str">
        <f>TEXT(Table1[[#This Row],[Date]],"ddd")</f>
        <v>Sun</v>
      </c>
      <c r="I461" s="2">
        <f>Table1[[#This Row],[Credit]]-Table1[[#This Row],[Debit]]</f>
        <v>-37.200000000000003</v>
      </c>
    </row>
    <row r="462" spans="1:9" x14ac:dyDescent="0.3">
      <c r="A462" s="1">
        <v>44487</v>
      </c>
      <c r="B462" t="s">
        <v>37</v>
      </c>
      <c r="C462" s="2"/>
      <c r="D462" s="2">
        <v>100</v>
      </c>
      <c r="E462" t="s">
        <v>38</v>
      </c>
      <c r="F462" t="s">
        <v>39</v>
      </c>
      <c r="G462" t="s">
        <v>12</v>
      </c>
      <c r="H462" t="str">
        <f>TEXT(Table1[[#This Row],[Date]],"ddd")</f>
        <v>Mon</v>
      </c>
      <c r="I462" s="2">
        <f>Table1[[#This Row],[Credit]]-Table1[[#This Row],[Debit]]</f>
        <v>100</v>
      </c>
    </row>
    <row r="463" spans="1:9" x14ac:dyDescent="0.3">
      <c r="A463" s="1">
        <v>44487</v>
      </c>
      <c r="B463" t="s">
        <v>13</v>
      </c>
      <c r="C463" s="2">
        <v>5</v>
      </c>
      <c r="D463" s="2"/>
      <c r="E463" t="s">
        <v>14</v>
      </c>
      <c r="F463" t="s">
        <v>15</v>
      </c>
      <c r="G463" t="s">
        <v>16</v>
      </c>
      <c r="H463" t="str">
        <f>TEXT(Table1[[#This Row],[Date]],"ddd")</f>
        <v>Mon</v>
      </c>
      <c r="I463" s="2">
        <f>Table1[[#This Row],[Credit]]-Table1[[#This Row],[Debit]]</f>
        <v>-5</v>
      </c>
    </row>
    <row r="464" spans="1:9" x14ac:dyDescent="0.3">
      <c r="A464" s="1">
        <v>44488</v>
      </c>
      <c r="B464" t="s">
        <v>13</v>
      </c>
      <c r="C464" s="2">
        <v>5</v>
      </c>
      <c r="D464" s="2"/>
      <c r="E464" t="s">
        <v>14</v>
      </c>
      <c r="F464" t="s">
        <v>15</v>
      </c>
      <c r="G464" t="s">
        <v>16</v>
      </c>
      <c r="H464" t="str">
        <f>TEXT(Table1[[#This Row],[Date]],"ddd")</f>
        <v>Tue</v>
      </c>
      <c r="I464" s="2">
        <f>Table1[[#This Row],[Credit]]-Table1[[#This Row],[Debit]]</f>
        <v>-5</v>
      </c>
    </row>
    <row r="465" spans="1:9" x14ac:dyDescent="0.3">
      <c r="A465" s="1">
        <v>44488</v>
      </c>
      <c r="B465" t="s">
        <v>54</v>
      </c>
      <c r="C465" s="2">
        <v>75</v>
      </c>
      <c r="D465" s="2"/>
      <c r="E465" t="s">
        <v>55</v>
      </c>
      <c r="F465" t="s">
        <v>56</v>
      </c>
      <c r="G465" t="s">
        <v>16</v>
      </c>
      <c r="H465" t="str">
        <f>TEXT(Table1[[#This Row],[Date]],"ddd")</f>
        <v>Tue</v>
      </c>
      <c r="I465" s="2">
        <f>Table1[[#This Row],[Credit]]-Table1[[#This Row],[Debit]]</f>
        <v>-75</v>
      </c>
    </row>
    <row r="466" spans="1:9" x14ac:dyDescent="0.3">
      <c r="A466" s="1">
        <v>44488</v>
      </c>
      <c r="B466" t="s">
        <v>41</v>
      </c>
      <c r="C466" s="2">
        <v>40</v>
      </c>
      <c r="D466" s="2"/>
      <c r="E466" t="s">
        <v>41</v>
      </c>
      <c r="F466" t="s">
        <v>19</v>
      </c>
      <c r="G466" t="s">
        <v>16</v>
      </c>
      <c r="H466" t="str">
        <f>TEXT(Table1[[#This Row],[Date]],"ddd")</f>
        <v>Tue</v>
      </c>
      <c r="I466" s="2">
        <f>Table1[[#This Row],[Credit]]-Table1[[#This Row],[Debit]]</f>
        <v>-40</v>
      </c>
    </row>
    <row r="467" spans="1:9" x14ac:dyDescent="0.3">
      <c r="A467" s="1">
        <v>44489</v>
      </c>
      <c r="B467" t="s">
        <v>42</v>
      </c>
      <c r="C467" s="2">
        <v>54.1</v>
      </c>
      <c r="D467" s="2"/>
      <c r="E467" t="s">
        <v>43</v>
      </c>
      <c r="F467" t="s">
        <v>30</v>
      </c>
      <c r="G467" t="s">
        <v>16</v>
      </c>
      <c r="H467" t="str">
        <f>TEXT(Table1[[#This Row],[Date]],"ddd")</f>
        <v>Wed</v>
      </c>
      <c r="I467" s="2">
        <f>Table1[[#This Row],[Credit]]-Table1[[#This Row],[Debit]]</f>
        <v>-54.1</v>
      </c>
    </row>
    <row r="468" spans="1:9" x14ac:dyDescent="0.3">
      <c r="A468" s="1">
        <v>44489</v>
      </c>
      <c r="B468" t="s">
        <v>44</v>
      </c>
      <c r="C468" s="2">
        <v>35</v>
      </c>
      <c r="D468" s="2"/>
      <c r="E468" t="s">
        <v>29</v>
      </c>
      <c r="F468" t="s">
        <v>30</v>
      </c>
      <c r="G468" t="s">
        <v>16</v>
      </c>
      <c r="H468" t="str">
        <f>TEXT(Table1[[#This Row],[Date]],"ddd")</f>
        <v>Wed</v>
      </c>
      <c r="I468" s="2">
        <f>Table1[[#This Row],[Credit]]-Table1[[#This Row],[Debit]]</f>
        <v>-35</v>
      </c>
    </row>
    <row r="469" spans="1:9" x14ac:dyDescent="0.3">
      <c r="A469" s="1">
        <v>44489</v>
      </c>
      <c r="B469" t="s">
        <v>13</v>
      </c>
      <c r="C469" s="2">
        <v>5</v>
      </c>
      <c r="D469" s="2"/>
      <c r="E469" t="s">
        <v>14</v>
      </c>
      <c r="F469" t="s">
        <v>15</v>
      </c>
      <c r="G469" t="s">
        <v>16</v>
      </c>
      <c r="H469" t="str">
        <f>TEXT(Table1[[#This Row],[Date]],"ddd")</f>
        <v>Wed</v>
      </c>
      <c r="I469" s="2">
        <f>Table1[[#This Row],[Credit]]-Table1[[#This Row],[Debit]]</f>
        <v>-5</v>
      </c>
    </row>
    <row r="470" spans="1:9" x14ac:dyDescent="0.3">
      <c r="A470" s="1">
        <v>44490</v>
      </c>
      <c r="B470" t="s">
        <v>13</v>
      </c>
      <c r="C470" s="2">
        <v>5</v>
      </c>
      <c r="D470" s="2"/>
      <c r="E470" t="s">
        <v>14</v>
      </c>
      <c r="F470" t="s">
        <v>15</v>
      </c>
      <c r="G470" t="s">
        <v>16</v>
      </c>
      <c r="H470" t="str">
        <f>TEXT(Table1[[#This Row],[Date]],"ddd")</f>
        <v>Thu</v>
      </c>
      <c r="I470" s="2">
        <f>Table1[[#This Row],[Credit]]-Table1[[#This Row],[Debit]]</f>
        <v>-5</v>
      </c>
    </row>
    <row r="471" spans="1:9" x14ac:dyDescent="0.3">
      <c r="A471" s="1">
        <v>44491</v>
      </c>
      <c r="B471" t="s">
        <v>13</v>
      </c>
      <c r="C471" s="2">
        <v>5</v>
      </c>
      <c r="D471" s="2"/>
      <c r="E471" t="s">
        <v>14</v>
      </c>
      <c r="F471" t="s">
        <v>15</v>
      </c>
      <c r="G471" t="s">
        <v>16</v>
      </c>
      <c r="H471" t="str">
        <f>TEXT(Table1[[#This Row],[Date]],"ddd")</f>
        <v>Fri</v>
      </c>
      <c r="I471" s="2">
        <f>Table1[[#This Row],[Credit]]-Table1[[#This Row],[Debit]]</f>
        <v>-5</v>
      </c>
    </row>
    <row r="472" spans="1:9" x14ac:dyDescent="0.3">
      <c r="A472" s="1">
        <v>44491</v>
      </c>
      <c r="B472" t="s">
        <v>23</v>
      </c>
      <c r="C472" s="2">
        <v>178.9</v>
      </c>
      <c r="D472" s="2"/>
      <c r="E472" t="s">
        <v>24</v>
      </c>
      <c r="F472" t="s">
        <v>19</v>
      </c>
      <c r="G472" t="s">
        <v>16</v>
      </c>
      <c r="H472" t="str">
        <f>TEXT(Table1[[#This Row],[Date]],"ddd")</f>
        <v>Fri</v>
      </c>
      <c r="I472" s="2">
        <f>Table1[[#This Row],[Credit]]-Table1[[#This Row],[Debit]]</f>
        <v>-178.9</v>
      </c>
    </row>
    <row r="473" spans="1:9" x14ac:dyDescent="0.3">
      <c r="A473" s="1">
        <v>44492</v>
      </c>
      <c r="B473" t="s">
        <v>45</v>
      </c>
      <c r="C473" s="2">
        <v>46.2</v>
      </c>
      <c r="D473" s="2"/>
      <c r="E473" t="s">
        <v>34</v>
      </c>
      <c r="F473" t="s">
        <v>15</v>
      </c>
      <c r="G473" t="s">
        <v>16</v>
      </c>
      <c r="H473" t="str">
        <f>TEXT(Table1[[#This Row],[Date]],"ddd")</f>
        <v>Sat</v>
      </c>
      <c r="I473" s="2">
        <f>Table1[[#This Row],[Credit]]-Table1[[#This Row],[Debit]]</f>
        <v>-46.2</v>
      </c>
    </row>
    <row r="474" spans="1:9" x14ac:dyDescent="0.3">
      <c r="A474" s="1">
        <v>44493</v>
      </c>
      <c r="B474" t="s">
        <v>46</v>
      </c>
      <c r="C474" s="2">
        <v>21.099999999999998</v>
      </c>
      <c r="D474" s="2"/>
      <c r="E474" t="s">
        <v>34</v>
      </c>
      <c r="F474" t="s">
        <v>15</v>
      </c>
      <c r="G474" t="s">
        <v>16</v>
      </c>
      <c r="H474" t="str">
        <f>TEXT(Table1[[#This Row],[Date]],"ddd")</f>
        <v>Sun</v>
      </c>
      <c r="I474" s="2">
        <f>Table1[[#This Row],[Credit]]-Table1[[#This Row],[Debit]]</f>
        <v>-21.099999999999998</v>
      </c>
    </row>
    <row r="475" spans="1:9" x14ac:dyDescent="0.3">
      <c r="A475" s="1">
        <v>44494</v>
      </c>
      <c r="B475" t="s">
        <v>47</v>
      </c>
      <c r="C475" s="2">
        <v>55</v>
      </c>
      <c r="D475" s="2"/>
      <c r="E475" t="s">
        <v>48</v>
      </c>
      <c r="F475" t="s">
        <v>49</v>
      </c>
      <c r="G475" t="s">
        <v>16</v>
      </c>
      <c r="H475" t="str">
        <f>TEXT(Table1[[#This Row],[Date]],"ddd")</f>
        <v>Mon</v>
      </c>
      <c r="I475" s="2">
        <f>Table1[[#This Row],[Credit]]-Table1[[#This Row],[Debit]]</f>
        <v>-55</v>
      </c>
    </row>
    <row r="476" spans="1:9" x14ac:dyDescent="0.3">
      <c r="A476" s="1">
        <v>44494</v>
      </c>
      <c r="B476" t="s">
        <v>27</v>
      </c>
      <c r="C476" s="2">
        <v>71.500000000000028</v>
      </c>
      <c r="D476" s="2"/>
      <c r="E476" t="s">
        <v>50</v>
      </c>
      <c r="F476" t="s">
        <v>22</v>
      </c>
      <c r="G476" t="s">
        <v>16</v>
      </c>
      <c r="H476" t="str">
        <f>TEXT(Table1[[#This Row],[Date]],"ddd")</f>
        <v>Mon</v>
      </c>
      <c r="I476" s="2">
        <f>Table1[[#This Row],[Credit]]-Table1[[#This Row],[Debit]]</f>
        <v>-71.500000000000028</v>
      </c>
    </row>
    <row r="477" spans="1:9" x14ac:dyDescent="0.3">
      <c r="A477" s="1">
        <v>44494</v>
      </c>
      <c r="B477" t="s">
        <v>13</v>
      </c>
      <c r="C477" s="2">
        <v>5</v>
      </c>
      <c r="D477" s="2"/>
      <c r="E477" t="s">
        <v>14</v>
      </c>
      <c r="F477" t="s">
        <v>15</v>
      </c>
      <c r="G477" t="s">
        <v>16</v>
      </c>
      <c r="H477" t="str">
        <f>TEXT(Table1[[#This Row],[Date]],"ddd")</f>
        <v>Mon</v>
      </c>
      <c r="I477" s="2">
        <f>Table1[[#This Row],[Credit]]-Table1[[#This Row],[Debit]]</f>
        <v>-5</v>
      </c>
    </row>
    <row r="478" spans="1:9" x14ac:dyDescent="0.3">
      <c r="A478" s="1">
        <v>44495</v>
      </c>
      <c r="B478" t="s">
        <v>13</v>
      </c>
      <c r="C478" s="2">
        <v>5</v>
      </c>
      <c r="D478" s="2"/>
      <c r="E478" t="s">
        <v>14</v>
      </c>
      <c r="F478" t="s">
        <v>15</v>
      </c>
      <c r="G478" t="s">
        <v>16</v>
      </c>
      <c r="H478" t="str">
        <f>TEXT(Table1[[#This Row],[Date]],"ddd")</f>
        <v>Tue</v>
      </c>
      <c r="I478" s="2">
        <f>Table1[[#This Row],[Credit]]-Table1[[#This Row],[Debit]]</f>
        <v>-5</v>
      </c>
    </row>
    <row r="479" spans="1:9" x14ac:dyDescent="0.3">
      <c r="A479" s="1">
        <v>44496</v>
      </c>
      <c r="B479" t="s">
        <v>13</v>
      </c>
      <c r="C479" s="2">
        <v>5</v>
      </c>
      <c r="D479" s="2"/>
      <c r="E479" t="s">
        <v>14</v>
      </c>
      <c r="F479" t="s">
        <v>15</v>
      </c>
      <c r="G479" t="s">
        <v>16</v>
      </c>
      <c r="H479" t="str">
        <f>TEXT(Table1[[#This Row],[Date]],"ddd")</f>
        <v>Wed</v>
      </c>
      <c r="I479" s="2">
        <f>Table1[[#This Row],[Credit]]-Table1[[#This Row],[Debit]]</f>
        <v>-5</v>
      </c>
    </row>
    <row r="480" spans="1:9" x14ac:dyDescent="0.3">
      <c r="A480" s="1">
        <v>44497</v>
      </c>
      <c r="B480" t="s">
        <v>13</v>
      </c>
      <c r="C480" s="2">
        <v>5</v>
      </c>
      <c r="D480" s="2"/>
      <c r="E480" t="s">
        <v>14</v>
      </c>
      <c r="F480" t="s">
        <v>15</v>
      </c>
      <c r="G480" t="s">
        <v>16</v>
      </c>
      <c r="H480" t="str">
        <f>TEXT(Table1[[#This Row],[Date]],"ddd")</f>
        <v>Thu</v>
      </c>
      <c r="I480" s="2">
        <f>Table1[[#This Row],[Credit]]-Table1[[#This Row],[Debit]]</f>
        <v>-5</v>
      </c>
    </row>
    <row r="481" spans="1:9" x14ac:dyDescent="0.3">
      <c r="A481" s="1">
        <v>44498</v>
      </c>
      <c r="B481" t="s">
        <v>13</v>
      </c>
      <c r="C481" s="2">
        <v>5</v>
      </c>
      <c r="D481" s="2"/>
      <c r="E481" t="s">
        <v>14</v>
      </c>
      <c r="F481" t="s">
        <v>15</v>
      </c>
      <c r="G481" t="s">
        <v>16</v>
      </c>
      <c r="H481" t="str">
        <f>TEXT(Table1[[#This Row],[Date]],"ddd")</f>
        <v>Fri</v>
      </c>
      <c r="I481" s="2">
        <f>Table1[[#This Row],[Credit]]-Table1[[#This Row],[Debit]]</f>
        <v>-5</v>
      </c>
    </row>
    <row r="482" spans="1:9" x14ac:dyDescent="0.3">
      <c r="A482" s="1">
        <v>44498</v>
      </c>
      <c r="B482" t="s">
        <v>23</v>
      </c>
      <c r="C482" s="2">
        <v>189</v>
      </c>
      <c r="D482" s="2"/>
      <c r="E482" t="s">
        <v>24</v>
      </c>
      <c r="F482" t="s">
        <v>19</v>
      </c>
      <c r="G482" t="s">
        <v>16</v>
      </c>
      <c r="H482" t="str">
        <f>TEXT(Table1[[#This Row],[Date]],"ddd")</f>
        <v>Fri</v>
      </c>
      <c r="I482" s="2">
        <f>Table1[[#This Row],[Credit]]-Table1[[#This Row],[Debit]]</f>
        <v>-189</v>
      </c>
    </row>
    <row r="483" spans="1:9" x14ac:dyDescent="0.3">
      <c r="A483" s="1">
        <v>44499</v>
      </c>
      <c r="B483" t="s">
        <v>51</v>
      </c>
      <c r="C483" s="2">
        <v>133.80000000000001</v>
      </c>
      <c r="D483" s="2"/>
      <c r="E483" t="s">
        <v>32</v>
      </c>
      <c r="F483" t="s">
        <v>30</v>
      </c>
      <c r="G483" t="s">
        <v>16</v>
      </c>
      <c r="H483" t="str">
        <f>TEXT(Table1[[#This Row],[Date]],"ddd")</f>
        <v>Sat</v>
      </c>
      <c r="I483" s="2">
        <f>Table1[[#This Row],[Credit]]-Table1[[#This Row],[Debit]]</f>
        <v>-133.80000000000001</v>
      </c>
    </row>
    <row r="484" spans="1:9" x14ac:dyDescent="0.3">
      <c r="A484" s="1">
        <v>44499</v>
      </c>
      <c r="B484" t="s">
        <v>52</v>
      </c>
      <c r="C484" s="2">
        <v>184.39999999999998</v>
      </c>
      <c r="D484" s="2"/>
      <c r="E484" t="s">
        <v>29</v>
      </c>
      <c r="F484" t="s">
        <v>30</v>
      </c>
      <c r="G484" t="s">
        <v>16</v>
      </c>
      <c r="H484" t="str">
        <f>TEXT(Table1[[#This Row],[Date]],"ddd")</f>
        <v>Sat</v>
      </c>
      <c r="I484" s="2">
        <f>Table1[[#This Row],[Credit]]-Table1[[#This Row],[Debit]]</f>
        <v>-184.39999999999998</v>
      </c>
    </row>
    <row r="485" spans="1:9" x14ac:dyDescent="0.3">
      <c r="A485" s="1">
        <v>44500</v>
      </c>
      <c r="B485" t="s">
        <v>31</v>
      </c>
      <c r="C485" s="2">
        <v>154.49999999999997</v>
      </c>
      <c r="D485" s="2"/>
      <c r="E485" t="s">
        <v>32</v>
      </c>
      <c r="F485" t="s">
        <v>30</v>
      </c>
      <c r="G485" t="s">
        <v>16</v>
      </c>
      <c r="H485" t="str">
        <f>TEXT(Table1[[#This Row],[Date]],"ddd")</f>
        <v>Sun</v>
      </c>
      <c r="I485" s="2">
        <f>Table1[[#This Row],[Credit]]-Table1[[#This Row],[Debit]]</f>
        <v>-154.49999999999997</v>
      </c>
    </row>
    <row r="486" spans="1:9" x14ac:dyDescent="0.3">
      <c r="A486" s="1">
        <v>44500</v>
      </c>
      <c r="B486" t="s">
        <v>35</v>
      </c>
      <c r="C486" s="2">
        <v>32.1</v>
      </c>
      <c r="D486" s="2"/>
      <c r="E486" t="s">
        <v>36</v>
      </c>
      <c r="F486" t="s">
        <v>22</v>
      </c>
      <c r="G486" t="s">
        <v>16</v>
      </c>
      <c r="H486" t="str">
        <f>TEXT(Table1[[#This Row],[Date]],"ddd")</f>
        <v>Sun</v>
      </c>
      <c r="I486" s="2">
        <f>Table1[[#This Row],[Credit]]-Table1[[#This Row],[Debit]]</f>
        <v>-32.1</v>
      </c>
    </row>
    <row r="487" spans="1:9" x14ac:dyDescent="0.3">
      <c r="A487" s="1">
        <v>44500</v>
      </c>
      <c r="B487" t="s">
        <v>58</v>
      </c>
      <c r="C487" s="2">
        <v>15</v>
      </c>
      <c r="D487" s="2"/>
      <c r="E487" t="s">
        <v>34</v>
      </c>
      <c r="F487" t="s">
        <v>15</v>
      </c>
      <c r="G487" t="s">
        <v>16</v>
      </c>
      <c r="H487" t="str">
        <f>TEXT(Table1[[#This Row],[Date]],"ddd")</f>
        <v>Sun</v>
      </c>
      <c r="I487" s="2">
        <f>Table1[[#This Row],[Credit]]-Table1[[#This Row],[Debit]]</f>
        <v>-15</v>
      </c>
    </row>
  </sheetData>
  <sheetProtection algorithmName="SHA-512" hashValue="9XTN/O+TWiLIEM2iGaVqQuf2xt8Kr5/b3Rmqr5FXLSlxn2hMpdwkPLemStY8EhH/Xmoh42xTQagF7wkhI0m0KQ==" saltValue="2aBYpP4SZs/649rmueII8Q==" spinCount="100000" sheet="1" objects="1" scenarios="1" sort="0"/>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7CB54-0CCD-4CA6-BA2F-5D9B3E2DB3E2}">
  <dimension ref="A1"/>
  <sheetViews>
    <sheetView showGridLines="0" zoomScale="67" workbookViewId="0">
      <selection activeCell="J27" sqref="J27"/>
    </sheetView>
  </sheetViews>
  <sheetFormatPr defaultRowHeight="14.4" x14ac:dyDescent="0.3"/>
  <cols>
    <col min="16" max="16" width="15" bestFit="1" customWidth="1"/>
  </cols>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8C49D-70D4-48E5-BF74-AFE9E915D6B8}">
  <dimension ref="B3:O34"/>
  <sheetViews>
    <sheetView topLeftCell="A12" workbookViewId="0">
      <selection activeCell="S8" sqref="S8"/>
    </sheetView>
  </sheetViews>
  <sheetFormatPr defaultRowHeight="14.4" x14ac:dyDescent="0.3"/>
  <cols>
    <col min="2" max="2" width="12.5546875" bestFit="1" customWidth="1"/>
    <col min="3" max="3" width="11.88671875" bestFit="1" customWidth="1"/>
    <col min="4" max="4" width="8.88671875" bestFit="1" customWidth="1"/>
    <col min="5" max="5" width="12.5546875" bestFit="1" customWidth="1"/>
    <col min="6" max="6" width="12.44140625" bestFit="1" customWidth="1"/>
    <col min="7" max="7" width="11.88671875" bestFit="1" customWidth="1"/>
    <col min="9" max="9" width="11.77734375" bestFit="1" customWidth="1"/>
    <col min="10" max="10" width="12.33203125" bestFit="1" customWidth="1"/>
    <col min="11" max="11" width="11.88671875" bestFit="1" customWidth="1"/>
    <col min="13" max="13" width="12.5546875" bestFit="1" customWidth="1"/>
    <col min="14" max="14" width="12.44140625" bestFit="1" customWidth="1"/>
    <col min="15" max="15" width="11.88671875" bestFit="1" customWidth="1"/>
  </cols>
  <sheetData>
    <row r="3" spans="2:15" x14ac:dyDescent="0.3">
      <c r="B3" s="3" t="s">
        <v>63</v>
      </c>
      <c r="C3" s="3"/>
      <c r="D3" s="3"/>
    </row>
    <row r="4" spans="2:15" x14ac:dyDescent="0.3">
      <c r="B4" s="4" t="s">
        <v>64</v>
      </c>
      <c r="C4" s="4" t="s">
        <v>65</v>
      </c>
      <c r="D4" s="4" t="s">
        <v>66</v>
      </c>
    </row>
    <row r="5" spans="2:15" x14ac:dyDescent="0.3">
      <c r="B5" s="5" t="s">
        <v>100</v>
      </c>
      <c r="C5" s="5" t="s">
        <v>67</v>
      </c>
      <c r="D5" s="6" t="s">
        <v>68</v>
      </c>
    </row>
    <row r="6" spans="2:15" x14ac:dyDescent="0.3">
      <c r="B6" s="3"/>
      <c r="C6" s="3"/>
      <c r="D6" s="3"/>
    </row>
    <row r="7" spans="2:15" x14ac:dyDescent="0.3">
      <c r="B7" s="7" t="s">
        <v>69</v>
      </c>
    </row>
    <row r="8" spans="2:15" x14ac:dyDescent="0.3">
      <c r="B8" s="8">
        <v>45961</v>
      </c>
    </row>
    <row r="9" spans="2:15" x14ac:dyDescent="0.3">
      <c r="C9" t="s">
        <v>70</v>
      </c>
      <c r="F9" t="s">
        <v>71</v>
      </c>
      <c r="I9" t="s">
        <v>72</v>
      </c>
      <c r="J9" t="s">
        <v>73</v>
      </c>
    </row>
    <row r="10" spans="2:15" x14ac:dyDescent="0.3">
      <c r="C10" s="9" t="s">
        <v>6</v>
      </c>
      <c r="D10" t="s" vm="1">
        <v>12</v>
      </c>
      <c r="F10" s="9" t="s">
        <v>6</v>
      </c>
      <c r="G10" t="s" vm="2">
        <v>16</v>
      </c>
      <c r="I10" s="12">
        <v>900</v>
      </c>
      <c r="J10" s="12">
        <v>5000</v>
      </c>
    </row>
    <row r="11" spans="2:15" x14ac:dyDescent="0.3">
      <c r="I11" s="12"/>
      <c r="J11" s="12"/>
    </row>
    <row r="12" spans="2:15" x14ac:dyDescent="0.3">
      <c r="C12" s="9" t="s">
        <v>74</v>
      </c>
      <c r="D12" t="s">
        <v>75</v>
      </c>
      <c r="F12" s="9" t="s">
        <v>74</v>
      </c>
      <c r="G12" t="s">
        <v>76</v>
      </c>
    </row>
    <row r="13" spans="2:15" x14ac:dyDescent="0.3">
      <c r="C13" s="10" t="s">
        <v>10</v>
      </c>
      <c r="D13" s="12">
        <v>50000</v>
      </c>
      <c r="F13" s="10" t="s">
        <v>18</v>
      </c>
      <c r="G13" s="11">
        <v>9000</v>
      </c>
    </row>
    <row r="14" spans="2:15" x14ac:dyDescent="0.3">
      <c r="C14" s="10" t="s">
        <v>40</v>
      </c>
      <c r="D14" s="12">
        <v>4500</v>
      </c>
      <c r="F14" s="10" t="s">
        <v>24</v>
      </c>
      <c r="G14" s="11">
        <v>6454.0999999999995</v>
      </c>
    </row>
    <row r="15" spans="2:15" x14ac:dyDescent="0.3">
      <c r="C15" s="10" t="s">
        <v>38</v>
      </c>
      <c r="D15" s="12">
        <v>10940</v>
      </c>
      <c r="F15" s="10" t="s">
        <v>32</v>
      </c>
      <c r="G15" s="11">
        <v>4303.6000000000004</v>
      </c>
      <c r="I15" t="s">
        <v>77</v>
      </c>
      <c r="M15" t="s">
        <v>78</v>
      </c>
    </row>
    <row r="16" spans="2:15" x14ac:dyDescent="0.3">
      <c r="C16" s="10" t="s">
        <v>79</v>
      </c>
      <c r="D16" s="12">
        <v>65440</v>
      </c>
      <c r="F16" s="10" t="s">
        <v>29</v>
      </c>
      <c r="G16" s="11">
        <v>1812.6</v>
      </c>
      <c r="I16" s="9" t="s">
        <v>74</v>
      </c>
      <c r="J16" t="s">
        <v>75</v>
      </c>
      <c r="K16" t="s">
        <v>76</v>
      </c>
      <c r="M16" s="9" t="s">
        <v>74</v>
      </c>
      <c r="N16" t="s">
        <v>75</v>
      </c>
      <c r="O16" t="s">
        <v>76</v>
      </c>
    </row>
    <row r="17" spans="2:15" x14ac:dyDescent="0.3">
      <c r="F17" s="10" t="s">
        <v>21</v>
      </c>
      <c r="G17" s="11">
        <v>1500</v>
      </c>
      <c r="I17" s="10" t="s">
        <v>80</v>
      </c>
      <c r="J17" s="13">
        <v>14000</v>
      </c>
      <c r="K17" s="13">
        <v>2874</v>
      </c>
      <c r="M17" s="10" t="s">
        <v>81</v>
      </c>
      <c r="N17" s="13">
        <v>5100</v>
      </c>
      <c r="O17" s="13">
        <v>5050.7999999999993</v>
      </c>
    </row>
    <row r="18" spans="2:15" x14ac:dyDescent="0.3">
      <c r="F18" s="10" t="s">
        <v>79</v>
      </c>
      <c r="G18" s="11">
        <v>23070.300000000003</v>
      </c>
      <c r="I18" s="10" t="s">
        <v>82</v>
      </c>
      <c r="J18" s="13">
        <v>5800</v>
      </c>
      <c r="K18" s="13">
        <v>2904.6</v>
      </c>
      <c r="M18" s="10" t="s">
        <v>83</v>
      </c>
      <c r="N18" s="13">
        <v>31400</v>
      </c>
      <c r="O18" s="13">
        <v>4703</v>
      </c>
    </row>
    <row r="19" spans="2:15" x14ac:dyDescent="0.3">
      <c r="B19" t="s">
        <v>84</v>
      </c>
      <c r="C19" t="s">
        <v>85</v>
      </c>
      <c r="D19" t="s">
        <v>86</v>
      </c>
      <c r="I19" s="10" t="s">
        <v>87</v>
      </c>
      <c r="J19" s="13">
        <v>6000</v>
      </c>
      <c r="K19" s="13">
        <v>3049.7</v>
      </c>
      <c r="M19" s="10" t="s">
        <v>88</v>
      </c>
      <c r="N19" s="13">
        <v>200</v>
      </c>
      <c r="O19" s="13">
        <v>3441.0000000000005</v>
      </c>
    </row>
    <row r="20" spans="2:15" x14ac:dyDescent="0.3">
      <c r="B20" s="12">
        <v>30190.999999999993</v>
      </c>
      <c r="C20" s="12">
        <v>65440</v>
      </c>
      <c r="D20" s="12">
        <v>35249</v>
      </c>
      <c r="I20" s="10" t="s">
        <v>89</v>
      </c>
      <c r="J20" s="13">
        <v>7340</v>
      </c>
      <c r="K20" s="13">
        <v>3037.9999999999995</v>
      </c>
      <c r="M20" s="10" t="s">
        <v>90</v>
      </c>
      <c r="N20" s="13">
        <v>6000</v>
      </c>
      <c r="O20" s="13">
        <v>3679.6</v>
      </c>
    </row>
    <row r="21" spans="2:15" x14ac:dyDescent="0.3">
      <c r="I21" s="10" t="s">
        <v>91</v>
      </c>
      <c r="J21" s="13">
        <v>6000</v>
      </c>
      <c r="K21" s="13">
        <v>3116.1</v>
      </c>
      <c r="M21" s="10" t="s">
        <v>92</v>
      </c>
      <c r="N21" s="13">
        <v>12340</v>
      </c>
      <c r="O21" s="13">
        <v>4158.2</v>
      </c>
    </row>
    <row r="22" spans="2:15" x14ac:dyDescent="0.3">
      <c r="I22" s="10" t="s">
        <v>93</v>
      </c>
      <c r="J22" s="13">
        <v>5100</v>
      </c>
      <c r="K22" s="13">
        <v>3005.7000000000003</v>
      </c>
      <c r="M22" s="10" t="s">
        <v>94</v>
      </c>
      <c r="N22" s="13">
        <v>10300</v>
      </c>
      <c r="O22" s="13">
        <v>5594.0999999999995</v>
      </c>
    </row>
    <row r="23" spans="2:15" x14ac:dyDescent="0.3">
      <c r="B23" s="9" t="s">
        <v>74</v>
      </c>
      <c r="C23" t="s">
        <v>76</v>
      </c>
      <c r="E23" s="9" t="s">
        <v>74</v>
      </c>
      <c r="F23" t="s">
        <v>75</v>
      </c>
      <c r="I23" s="10" t="s">
        <v>95</v>
      </c>
      <c r="J23" s="13">
        <v>5200</v>
      </c>
      <c r="K23" s="13">
        <v>3065</v>
      </c>
      <c r="M23" s="10" t="s">
        <v>96</v>
      </c>
      <c r="N23" s="13">
        <v>100</v>
      </c>
      <c r="O23" s="13">
        <v>3564.2999999999997</v>
      </c>
    </row>
    <row r="24" spans="2:15" x14ac:dyDescent="0.3">
      <c r="B24" s="10">
        <v>1</v>
      </c>
      <c r="C24">
        <v>2874</v>
      </c>
      <c r="E24" s="10">
        <v>1</v>
      </c>
      <c r="F24">
        <v>14000</v>
      </c>
      <c r="I24" s="10" t="s">
        <v>97</v>
      </c>
      <c r="J24" s="13">
        <v>5800</v>
      </c>
      <c r="K24" s="13">
        <v>2952.1</v>
      </c>
      <c r="M24" s="10" t="s">
        <v>79</v>
      </c>
      <c r="N24" s="13">
        <v>65440</v>
      </c>
      <c r="O24" s="13">
        <v>30190.999999999993</v>
      </c>
    </row>
    <row r="25" spans="2:15" x14ac:dyDescent="0.3">
      <c r="B25" s="10">
        <v>2</v>
      </c>
      <c r="C25">
        <v>2904.6</v>
      </c>
      <c r="E25" s="10">
        <v>2</v>
      </c>
      <c r="F25">
        <v>5800</v>
      </c>
      <c r="I25" s="10" t="s">
        <v>98</v>
      </c>
      <c r="J25" s="13">
        <v>5100</v>
      </c>
      <c r="K25" s="13">
        <v>3087.1000000000004</v>
      </c>
    </row>
    <row r="26" spans="2:15" x14ac:dyDescent="0.3">
      <c r="B26" s="10">
        <v>3</v>
      </c>
      <c r="C26">
        <v>3049.7</v>
      </c>
      <c r="E26" s="10">
        <v>3</v>
      </c>
      <c r="F26">
        <v>6000</v>
      </c>
      <c r="I26" s="10" t="s">
        <v>99</v>
      </c>
      <c r="J26" s="13">
        <v>5100</v>
      </c>
      <c r="K26" s="13">
        <v>3098.7000000000003</v>
      </c>
    </row>
    <row r="27" spans="2:15" x14ac:dyDescent="0.3">
      <c r="B27" s="10">
        <v>4</v>
      </c>
      <c r="C27">
        <v>3037.9999999999995</v>
      </c>
      <c r="E27" s="10">
        <v>4</v>
      </c>
      <c r="F27">
        <v>7340</v>
      </c>
      <c r="I27" s="10" t="s">
        <v>79</v>
      </c>
      <c r="J27" s="13">
        <v>65440</v>
      </c>
      <c r="K27" s="13">
        <v>30190.999999999993</v>
      </c>
    </row>
    <row r="28" spans="2:15" x14ac:dyDescent="0.3">
      <c r="B28" s="10">
        <v>5</v>
      </c>
      <c r="C28">
        <v>3116.1</v>
      </c>
      <c r="E28" s="10">
        <v>5</v>
      </c>
      <c r="F28">
        <v>6000</v>
      </c>
    </row>
    <row r="29" spans="2:15" x14ac:dyDescent="0.3">
      <c r="B29" s="10">
        <v>6</v>
      </c>
      <c r="C29">
        <v>3005.7000000000003</v>
      </c>
      <c r="E29" s="10">
        <v>6</v>
      </c>
      <c r="F29">
        <v>5100</v>
      </c>
    </row>
    <row r="30" spans="2:15" x14ac:dyDescent="0.3">
      <c r="B30" s="10">
        <v>7</v>
      </c>
      <c r="C30">
        <v>3065</v>
      </c>
      <c r="E30" s="10">
        <v>7</v>
      </c>
      <c r="F30">
        <v>5200</v>
      </c>
    </row>
    <row r="31" spans="2:15" x14ac:dyDescent="0.3">
      <c r="B31" s="10">
        <v>8</v>
      </c>
      <c r="C31">
        <v>2952.1</v>
      </c>
      <c r="E31" s="10">
        <v>8</v>
      </c>
      <c r="F31">
        <v>5800</v>
      </c>
    </row>
    <row r="32" spans="2:15" x14ac:dyDescent="0.3">
      <c r="B32" s="10">
        <v>9</v>
      </c>
      <c r="C32">
        <v>3087.1000000000004</v>
      </c>
      <c r="E32" s="10">
        <v>9</v>
      </c>
      <c r="F32">
        <v>5100</v>
      </c>
    </row>
    <row r="33" spans="2:6" x14ac:dyDescent="0.3">
      <c r="B33" s="10">
        <v>10</v>
      </c>
      <c r="C33">
        <v>3098.7000000000003</v>
      </c>
      <c r="E33" s="10">
        <v>10</v>
      </c>
      <c r="F33">
        <v>5100</v>
      </c>
    </row>
    <row r="34" spans="2:6" x14ac:dyDescent="0.3">
      <c r="B34" s="10" t="s">
        <v>79</v>
      </c>
      <c r="C34">
        <v>30190.999999999993</v>
      </c>
      <c r="E34" s="10" t="s">
        <v>79</v>
      </c>
      <c r="F34">
        <v>65440</v>
      </c>
    </row>
  </sheetData>
  <sheetProtection selectLockedCells="1" selectUnlockedCells="1"/>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CB836-7936-4934-AD86-8E6254C18B0C}">
  <dimension ref="A1"/>
  <sheetViews>
    <sheetView showGridLines="0" tabSelected="1" topLeftCell="A3" zoomScale="93" workbookViewId="0">
      <selection activeCell="T9" sqref="T9"/>
    </sheetView>
  </sheetViews>
  <sheetFormatPr defaultColWidth="8.88671875" defaultRowHeight="14.4" x14ac:dyDescent="0.3"/>
  <cols>
    <col min="1" max="16384" width="8.88671875" style="14"/>
  </cols>
  <sheetData/>
  <sheetProtection algorithmName="SHA-512" hashValue="nxGHxFQNbiiMQSajXkU3/eHvxQtUlEMXht/BXmxSjcdpHutuNWvnJ3ohpO7pJEanyKR4zO0//4rFgJLPSpRd2Q==" saltValue="+HBUdjUI20ISFsKdUfEboA==" spinCount="100000" sheet="1" objects="1" scenarios="1" selectLockedCells="1" pivotTables="0"/>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 T a g s \ T a b l e s \ & l t ; T a b l e s \ T a b l e 1   1 & g t ; < / K e y > < / D i a g r a m O b j e c t K e y > < D i a g r a m O b j e c t K e y > < K e y > T a b l e s \ T a b l e 1 < / K e y > < / D i a g r a m O b j e c t K e y > < D i a g r a m O b j e c t K e y > < K e y > T a b l e s \ T a b l e 1 \ C o l u m n s \ D a t e < / K e y > < / D i a g r a m O b j e c t K e y > < D i a g r a m O b j e c t K e y > < K e y > T a b l e s \ T a b l e 1 \ C o l u m n s \ D e s c r i p t i o n < / K e y > < / D i a g r a m O b j e c t K e y > < D i a g r a m O b j e c t K e y > < K e y > T a b l e s \ T a b l e 1 \ C o l u m n s \ D e b i t < / K e y > < / D i a g r a m O b j e c t K e y > < D i a g r a m O b j e c t K e y > < K e y > T a b l e s \ T a b l e 1 \ C o l u m n s \ C r e d i t < / K e y > < / D i a g r a m O b j e c t K e y > < D i a g r a m O b j e c t K e y > < K e y > T a b l e s \ T a b l e 1 \ C o l u m n s \ S u b - c a t e g o r y < / K e y > < / D i a g r a m O b j e c t K e y > < D i a g r a m O b j e c t K e y > < K e y > T a b l e s \ T a b l e 1 \ C o l u m n s \ C a t e g o r y < / K e y > < / D i a g r a m O b j e c t K e y > < D i a g r a m O b j e c t K e y > < K e y > T a b l e s \ T a b l e 1 \ C o l u m n s \ C a t e g o r y   T y p e < / K e y > < / D i a g r a m O b j e c t K e y > < D i a g r a m O b j e c t K e y > < K e y > T a b l e s \ T a b l e 1 \ C o l u m n s \ M o n t h   N a m e < / K e y > < / D i a g r a m O b j e c t K e y > < D i a g r a m O b j e c t K e y > < K e y > T a b l e s \ T a b l e 1 \ C o l u m n s \ M o n t h   N u m b e r < / K e y > < / D i a g r a m O b j e c t K e y > < D i a g r a m O b j e c t K e y > < K e y > T a b l e s \ T a b l e 1 \ C o l u m n s \ W e e k   D a y < / K e y > < / D i a g r a m O b j e c t K e y > < D i a g r a m O b j e c t K e y > < K e y > T a b l e s \ T a b l e 1 \ C o l u m n s \ N e t   A m o u n t < / K e y > < / D i a g r a m O b j e c t K e y > < D i a g r a m O b j e c t K e y > < K e y > T a b l e s \ T a b l e 1 \ M e a s u r e s \ S u m   o f   D e b i t < / K e y > < / D i a g r a m O b j e c t K e y > < D i a g r a m O b j e c t K e y > < K e y > T a b l e s \ T a b l e 1 \ S u m   o f   D e b i t \ A d d i t i o n a l   I n f o \ I m p l i c i t   M e a s u r e < / K e y > < / D i a g r a m O b j e c t K e y > < D i a g r a m O b j e c t K e y > < K e y > T a b l e s \ T a b l e 1   1 < / K e y > < / D i a g r a m O b j e c t K e y > < D i a g r a m O b j e c t K e y > < K e y > T a b l e s \ T a b l e 1   1 \ C o l u m n s \ D a t e < / K e y > < / D i a g r a m O b j e c t K e y > < D i a g r a m O b j e c t K e y > < K e y > T a b l e s \ T a b l e 1   1 \ C o l u m n s \ D e s c r i p t i o n < / K e y > < / D i a g r a m O b j e c t K e y > < D i a g r a m O b j e c t K e y > < K e y > T a b l e s \ T a b l e 1   1 \ C o l u m n s \ D e b i t < / K e y > < / D i a g r a m O b j e c t K e y > < D i a g r a m O b j e c t K e y > < K e y > T a b l e s \ T a b l e 1   1 \ C o l u m n s \ C r e d i t < / K e y > < / D i a g r a m O b j e c t K e y > < D i a g r a m O b j e c t K e y > < K e y > T a b l e s \ T a b l e 1   1 \ C o l u m n s \ S u b - c a t e g o r y < / K e y > < / D i a g r a m O b j e c t K e y > < D i a g r a m O b j e c t K e y > < K e y > T a b l e s \ T a b l e 1   1 \ C o l u m n s \ C a t e g o r y < / K e y > < / D i a g r a m O b j e c t K e y > < D i a g r a m O b j e c t K e y > < K e y > T a b l e s \ T a b l e 1   1 \ C o l u m n s \ C a t e g o r y   T y p e < / K e y > < / D i a g r a m O b j e c t K e y > < D i a g r a m O b j e c t K e y > < K e y > T a b l e s \ T a b l e 1   1 \ C o l u m n s \ M o n t h   N a m e < / K e y > < / D i a g r a m O b j e c t K e y > < D i a g r a m O b j e c t K e y > < K e y > T a b l e s \ T a b l e 1   1 \ C o l u m n s \ M o n t h   N u m b e r < / K e y > < / D i a g r a m O b j e c t K e y > < D i a g r a m O b j e c t K e y > < K e y > T a b l e s \ T a b l e 1   1 \ C o l u m n s \ W e e k   D a y < / K e y > < / D i a g r a m O b j e c t K e y > < D i a g r a m O b j e c t K e y > < K e y > T a b l e s \ T a b l e 1   1 \ C o l u m n s \ N e t   A m o u n t < / K e y > < / D i a g r a m O b j e c t K e y > < D i a g r a m O b j e c t K e y > < K e y > T a b l e s \ T a b l e 1   1 \ M e a s u r e s \ S u m   o f   C r e d i t < / K e y > < / D i a g r a m O b j e c t K e y > < D i a g r a m O b j e c t K e y > < K e y > T a b l e s \ T a b l e 1   1 \ S u m   o f   C r e d i t \ A d d i t i o n a l   I n f o \ I m p l i c i t   M e a s u r e < / K e y > < / D i a g r a m O b j e c t K e y > < D i a g r a m O b j e c t K e y > < K e y > T a b l e s \ T a b l e 1   1 \ M e a s u r e s \ S u m   o f   D e b i t   2 < / K e y > < / D i a g r a m O b j e c t K e y > < D i a g r a m O b j e c t K e y > < K e y > T a b l e s \ T a b l e 1   1 \ S u m   o f   D e b i t   2 \ A d d i t i o n a l   I n f o \ I m p l i c i t   M e a s u r e < / K e y > < / D i a g r a m O b j e c t K e y > < / A l l K e y s > < S e l e c t e d K e y s > < D i a g r a m O b j e c t K e y > < K e y > T a b l e s \ T a b l e 1   1 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 T a g s \ T a b l e s \ & l t ; T a b l e s \ T a b l e 1   1 & g t ; < / K e y > < / a : K e y > < a : V a l u e   i : t y p e = " D i a g r a m D i s p l a y T a g V i e w S t a t e " > < I s N o t F i l t e r e d O u t > t r u e < / I s N o t F i l t e r e d O u t > < / a : V a l u e > < / a : K e y V a l u e O f D i a g r a m O b j e c t K e y a n y T y p e z b w N T n L X > < a : K e y V a l u e O f D i a g r a m O b j e c t K e y a n y T y p e z b w N T n L X > < a : K e y > < K e y > T a b l e s \ T a b l e 1 < / K e y > < / a : K e y > < a : V a l u e   i : t y p e = " D i a g r a m D i s p l a y N o d e V i e w S t a t e " > < H e i g h t > 1 5 0 < / H e i g h t > < I s E x p a n d e d > t r u e < / I s E x p a n d e d > < I s F o c u s e d > t r u e < / I s F o c u s e d > < L a y e d O u t > t r u e < / L a y e d O u t > < T o p > 6 3 . 4 0 0 0 0 0 0 0 0 0 0 0 0 0 6 < / T o p > < W i d t h > 2 0 0 < / W i d t h > < / a : V a l u e > < / a : K e y V a l u e O f D i a g r a m O b j e c t K e y a n y T y p e z b w N T n L X > < a : K e y V a l u e O f D i a g r a m O b j e c t K e y a n y T y p e z b w N T n L X > < a : K e y > < K e y > T a b l e s \ T a b l e 1 \ C o l u m n s \ D a t e < / K e y > < / a : K e y > < a : V a l u e   i : t y p e = " D i a g r a m D i s p l a y N o d e V i e w S t a t e " > < H e i g h t > 1 5 0 < / H e i g h t > < I s E x p a n d e d > t r u e < / I s E x p a n d e d > < W i d t h > 2 0 0 < / W i d t h > < / a : V a l u e > < / a : K e y V a l u e O f D i a g r a m O b j e c t K e y a n y T y p e z b w N T n L X > < a : K e y V a l u e O f D i a g r a m O b j e c t K e y a n y T y p e z b w N T n L X > < a : K e y > < K e y > T a b l e s \ T a b l e 1 \ C o l u m n s \ D e s c r i p t i o n < / K e y > < / a : K e y > < a : V a l u e   i : t y p e = " D i a g r a m D i s p l a y N o d e V i e w S t a t e " > < H e i g h t > 1 5 0 < / H e i g h t > < I s E x p a n d e d > t r u e < / I s E x p a n d e d > < W i d t h > 2 0 0 < / W i d t h > < / a : V a l u e > < / a : K e y V a l u e O f D i a g r a m O b j e c t K e y a n y T y p e z b w N T n L X > < a : K e y V a l u e O f D i a g r a m O b j e c t K e y a n y T y p e z b w N T n L X > < a : K e y > < K e y > T a b l e s \ T a b l e 1 \ C o l u m n s \ D e b i t < / K e y > < / a : K e y > < a : V a l u e   i : t y p e = " D i a g r a m D i s p l a y N o d e V i e w S t a t e " > < H e i g h t > 1 5 0 < / H e i g h t > < I s E x p a n d e d > t r u e < / I s E x p a n d e d > < W i d t h > 2 0 0 < / W i d t h > < / a : V a l u e > < / a : K e y V a l u e O f D i a g r a m O b j e c t K e y a n y T y p e z b w N T n L X > < a : K e y V a l u e O f D i a g r a m O b j e c t K e y a n y T y p e z b w N T n L X > < a : K e y > < K e y > T a b l e s \ T a b l e 1 \ C o l u m n s \ C r e d i t < / K e y > < / a : K e y > < a : V a l u e   i : t y p e = " D i a g r a m D i s p l a y N o d e V i e w S t a t e " > < H e i g h t > 1 5 0 < / H e i g h t > < I s E x p a n d e d > t r u e < / I s E x p a n d e d > < W i d t h > 2 0 0 < / W i d t h > < / a : V a l u e > < / a : K e y V a l u e O f D i a g r a m O b j e c t K e y a n y T y p e z b w N T n L X > < a : K e y V a l u e O f D i a g r a m O b j e c t K e y a n y T y p e z b w N T n L X > < a : K e y > < K e y > T a b l e s \ T a b l e 1 \ C o l u m n s \ S u b - c a t e g o r y < / K e y > < / a : K e y > < a : V a l u e   i : t y p e = " D i a g r a m D i s p l a y N o d e V i e w S t a t e " > < H e i g h t > 1 5 0 < / H e i g h t > < I s E x p a n d e d > t r u e < / I s E x p a n d e d > < W i d t h > 2 0 0 < / W i d t h > < / a : V a l u e > < / a : K e y V a l u e O f D i a g r a m O b j e c t K e y a n y T y p e z b w N T n L X > < a : K e y V a l u e O f D i a g r a m O b j e c t K e y a n y T y p e z b w N T n L X > < a : K e y > < K e y > T a b l e s \ T a b l e 1 \ C o l u m n s \ C a t e g o r y < / K e y > < / a : K e y > < a : V a l u e   i : t y p e = " D i a g r a m D i s p l a y N o d e V i e w S t a t e " > < H e i g h t > 1 5 0 < / H e i g h t > < I s E x p a n d e d > t r u e < / I s E x p a n d e d > < W i d t h > 2 0 0 < / W i d t h > < / a : V a l u e > < / a : K e y V a l u e O f D i a g r a m O b j e c t K e y a n y T y p e z b w N T n L X > < a : K e y V a l u e O f D i a g r a m O b j e c t K e y a n y T y p e z b w N T n L X > < a : K e y > < K e y > T a b l e s \ T a b l e 1 \ C o l u m n s \ C a t e g o r y   T y p e < / K e y > < / a : K e y > < a : V a l u e   i : t y p e = " D i a g r a m D i s p l a y N o d e V i e w S t a t e " > < H e i g h t > 1 5 0 < / H e i g h t > < I s E x p a n d e d > t r u e < / I s E x p a n d e d > < W i d t h > 2 0 0 < / W i d t h > < / a : V a l u e > < / a : K e y V a l u e O f D i a g r a m O b j e c t K e y a n y T y p e z b w N T n L X > < a : K e y V a l u e O f D i a g r a m O b j e c t K e y a n y T y p e z b w N T n L X > < a : K e y > < K e y > T a b l e s \ T a b l e 1 \ C o l u m n s \ M o n t h   N a m e < / K e y > < / a : K e y > < a : V a l u e   i : t y p e = " D i a g r a m D i s p l a y N o d e V i e w S t a t e " > < H e i g h t > 1 5 0 < / H e i g h t > < I s E x p a n d e d > t r u e < / I s E x p a n d e d > < W i d t h > 2 0 0 < / W i d t h > < / a : V a l u e > < / a : K e y V a l u e O f D i a g r a m O b j e c t K e y a n y T y p e z b w N T n L X > < a : K e y V a l u e O f D i a g r a m O b j e c t K e y a n y T y p e z b w N T n L X > < a : K e y > < K e y > T a b l e s \ T a b l e 1 \ C o l u m n s \ M o n t h   N u m b e r < / K e y > < / a : K e y > < a : V a l u e   i : t y p e = " D i a g r a m D i s p l a y N o d e V i e w S t a t e " > < H e i g h t > 1 5 0 < / H e i g h t > < I s E x p a n d e d > t r u e < / I s E x p a n d e d > < W i d t h > 2 0 0 < / W i d t h > < / a : V a l u e > < / a : K e y V a l u e O f D i a g r a m O b j e c t K e y a n y T y p e z b w N T n L X > < a : K e y V a l u e O f D i a g r a m O b j e c t K e y a n y T y p e z b w N T n L X > < a : K e y > < K e y > T a b l e s \ T a b l e 1 \ C o l u m n s \ W e e k   D a y < / K e y > < / a : K e y > < a : V a l u e   i : t y p e = " D i a g r a m D i s p l a y N o d e V i e w S t a t e " > < H e i g h t > 1 5 0 < / H e i g h t > < I s E x p a n d e d > t r u e < / I s E x p a n d e d > < W i d t h > 2 0 0 < / W i d t h > < / a : V a l u e > < / a : K e y V a l u e O f D i a g r a m O b j e c t K e y a n y T y p e z b w N T n L X > < a : K e y V a l u e O f D i a g r a m O b j e c t K e y a n y T y p e z b w N T n L X > < a : K e y > < K e y > T a b l e s \ T a b l e 1 \ C o l u m n s \ N e t   A m o u n t < / K e y > < / a : K e y > < a : V a l u e   i : t y p e = " D i a g r a m D i s p l a y N o d e V i e w S t a t e " > < H e i g h t > 1 5 0 < / H e i g h t > < I s E x p a n d e d > t r u e < / I s E x p a n d e d > < W i d t h > 2 0 0 < / W i d t h > < / a : V a l u e > < / a : K e y V a l u e O f D i a g r a m O b j e c t K e y a n y T y p e z b w N T n L X > < a : K e y V a l u e O f D i a g r a m O b j e c t K e y a n y T y p e z b w N T n L X > < a : K e y > < K e y > T a b l e s \ T a b l e 1 \ M e a s u r e s \ S u m   o f   D e b i t < / K e y > < / a : K e y > < a : V a l u e   i : t y p e = " D i a g r a m D i s p l a y N o d e V i e w S t a t e " > < H e i g h t > 1 5 0 < / H e i g h t > < I s E x p a n d e d > t r u e < / I s E x p a n d e d > < W i d t h > 2 0 0 < / W i d t h > < / a : V a l u e > < / a : K e y V a l u e O f D i a g r a m O b j e c t K e y a n y T y p e z b w N T n L X > < a : K e y V a l u e O f D i a g r a m O b j e c t K e y a n y T y p e z b w N T n L X > < a : K e y > < K e y > T a b l e s \ T a b l e 1 \ S u m   o f   D e b i t \ A d d i t i o n a l   I n f o \ I m p l i c i t   M e a s u r e < / K e y > < / a : K e y > < a : V a l u e   i : t y p e = " D i a g r a m D i s p l a y V i e w S t a t e I D i a g r a m T a g A d d i t i o n a l I n f o " / > < / a : K e y V a l u e O f D i a g r a m O b j e c t K e y a n y T y p e z b w N T n L X > < a : K e y V a l u e O f D i a g r a m O b j e c t K e y a n y T y p e z b w N T n L X > < a : K e y > < K e y > T a b l e s \ T a b l e 1   1 < / K e y > < / a : K e y > < a : V a l u e   i : t y p e = " D i a g r a m D i s p l a y N o d e V i e w S t a t e " > < H e i g h t > 1 5 0 < / H e i g h t > < I s E x p a n d e d > t r u e < / I s E x p a n d e d > < L a y e d O u t > t r u e < / L a y e d O u t > < L e f t > 2 4 0 < / L e f t > < T a b I n d e x > 1 < / T a b I n d e x > < W i d t h > 2 0 0 < / W i d t h > < / a : V a l u e > < / a : K e y V a l u e O f D i a g r a m O b j e c t K e y a n y T y p e z b w N T n L X > < a : K e y V a l u e O f D i a g r a m O b j e c t K e y a n y T y p e z b w N T n L X > < a : K e y > < K e y > T a b l e s \ T a b l e 1   1 \ C o l u m n s \ D a t e < / K e y > < / a : K e y > < a : V a l u e   i : t y p e = " D i a g r a m D i s p l a y N o d e V i e w S t a t e " > < H e i g h t > 1 5 0 < / H e i g h t > < I s E x p a n d e d > t r u e < / I s E x p a n d e d > < W i d t h > 2 0 0 < / W i d t h > < / a : V a l u e > < / a : K e y V a l u e O f D i a g r a m O b j e c t K e y a n y T y p e z b w N T n L X > < a : K e y V a l u e O f D i a g r a m O b j e c t K e y a n y T y p e z b w N T n L X > < a : K e y > < K e y > T a b l e s \ T a b l e 1   1 \ C o l u m n s \ D e s c r i p t i o n < / K e y > < / a : K e y > < a : V a l u e   i : t y p e = " D i a g r a m D i s p l a y N o d e V i e w S t a t e " > < H e i g h t > 1 5 0 < / H e i g h t > < I s E x p a n d e d > t r u e < / I s E x p a n d e d > < W i d t h > 2 0 0 < / W i d t h > < / a : V a l u e > < / a : K e y V a l u e O f D i a g r a m O b j e c t K e y a n y T y p e z b w N T n L X > < a : K e y V a l u e O f D i a g r a m O b j e c t K e y a n y T y p e z b w N T n L X > < a : K e y > < K e y > T a b l e s \ T a b l e 1   1 \ C o l u m n s \ D e b i t < / K e y > < / a : K e y > < a : V a l u e   i : t y p e = " D i a g r a m D i s p l a y N o d e V i e w S t a t e " > < H e i g h t > 1 5 0 < / H e i g h t > < I s E x p a n d e d > t r u e < / I s E x p a n d e d > < W i d t h > 2 0 0 < / W i d t h > < / a : V a l u e > < / a : K e y V a l u e O f D i a g r a m O b j e c t K e y a n y T y p e z b w N T n L X > < a : K e y V a l u e O f D i a g r a m O b j e c t K e y a n y T y p e z b w N T n L X > < a : K e y > < K e y > T a b l e s \ T a b l e 1   1 \ C o l u m n s \ C r e d i t < / K e y > < / a : K e y > < a : V a l u e   i : t y p e = " D i a g r a m D i s p l a y N o d e V i e w S t a t e " > < H e i g h t > 1 5 0 < / H e i g h t > < I s E x p a n d e d > t r u e < / I s E x p a n d e d > < W i d t h > 2 0 0 < / W i d t h > < / a : V a l u e > < / a : K e y V a l u e O f D i a g r a m O b j e c t K e y a n y T y p e z b w N T n L X > < a : K e y V a l u e O f D i a g r a m O b j e c t K e y a n y T y p e z b w N T n L X > < a : K e y > < K e y > T a b l e s \ T a b l e 1   1 \ C o l u m n s \ S u b - c a t e g o r y < / K e y > < / a : K e y > < a : V a l u e   i : t y p e = " D i a g r a m D i s p l a y N o d e V i e w S t a t e " > < H e i g h t > 1 5 0 < / H e i g h t > < I s E x p a n d e d > t r u e < / I s E x p a n d e d > < W i d t h > 2 0 0 < / W i d t h > < / a : V a l u e > < / a : K e y V a l u e O f D i a g r a m O b j e c t K e y a n y T y p e z b w N T n L X > < a : K e y V a l u e O f D i a g r a m O b j e c t K e y a n y T y p e z b w N T n L X > < a : K e y > < K e y > T a b l e s \ T a b l e 1   1 \ C o l u m n s \ C a t e g o r y < / K e y > < / a : K e y > < a : V a l u e   i : t y p e = " D i a g r a m D i s p l a y N o d e V i e w S t a t e " > < H e i g h t > 1 5 0 < / H e i g h t > < I s E x p a n d e d > t r u e < / I s E x p a n d e d > < W i d t h > 2 0 0 < / W i d t h > < / a : V a l u e > < / a : K e y V a l u e O f D i a g r a m O b j e c t K e y a n y T y p e z b w N T n L X > < a : K e y V a l u e O f D i a g r a m O b j e c t K e y a n y T y p e z b w N T n L X > < a : K e y > < K e y > T a b l e s \ T a b l e 1   1 \ C o l u m n s \ C a t e g o r y   T y p e < / K e y > < / a : K e y > < a : V a l u e   i : t y p e = " D i a g r a m D i s p l a y N o d e V i e w S t a t e " > < H e i g h t > 1 5 0 < / H e i g h t > < I s E x p a n d e d > t r u e < / I s E x p a n d e d > < W i d t h > 2 0 0 < / W i d t h > < / a : V a l u e > < / a : K e y V a l u e O f D i a g r a m O b j e c t K e y a n y T y p e z b w N T n L X > < a : K e y V a l u e O f D i a g r a m O b j e c t K e y a n y T y p e z b w N T n L X > < a : K e y > < K e y > T a b l e s \ T a b l e 1   1 \ C o l u m n s \ M o n t h   N a m e < / K e y > < / a : K e y > < a : V a l u e   i : t y p e = " D i a g r a m D i s p l a y N o d e V i e w S t a t e " > < H e i g h t > 1 5 0 < / H e i g h t > < I s E x p a n d e d > t r u e < / I s E x p a n d e d > < W i d t h > 2 0 0 < / W i d t h > < / a : V a l u e > < / a : K e y V a l u e O f D i a g r a m O b j e c t K e y a n y T y p e z b w N T n L X > < a : K e y V a l u e O f D i a g r a m O b j e c t K e y a n y T y p e z b w N T n L X > < a : K e y > < K e y > T a b l e s \ T a b l e 1   1 \ C o l u m n s \ M o n t h   N u m b e r < / K e y > < / a : K e y > < a : V a l u e   i : t y p e = " D i a g r a m D i s p l a y N o d e V i e w S t a t e " > < H e i g h t > 1 5 0 < / H e i g h t > < I s E x p a n d e d > t r u e < / I s E x p a n d e d > < W i d t h > 2 0 0 < / W i d t h > < / a : V a l u e > < / a : K e y V a l u e O f D i a g r a m O b j e c t K e y a n y T y p e z b w N T n L X > < a : K e y V a l u e O f D i a g r a m O b j e c t K e y a n y T y p e z b w N T n L X > < a : K e y > < K e y > T a b l e s \ T a b l e 1   1 \ C o l u m n s \ W e e k   D a y < / K e y > < / a : K e y > < a : V a l u e   i : t y p e = " D i a g r a m D i s p l a y N o d e V i e w S t a t e " > < H e i g h t > 1 5 0 < / H e i g h t > < I s E x p a n d e d > t r u e < / I s E x p a n d e d > < W i d t h > 2 0 0 < / W i d t h > < / a : V a l u e > < / a : K e y V a l u e O f D i a g r a m O b j e c t K e y a n y T y p e z b w N T n L X > < a : K e y V a l u e O f D i a g r a m O b j e c t K e y a n y T y p e z b w N T n L X > < a : K e y > < K e y > T a b l e s \ T a b l e 1   1 \ C o l u m n s \ N e t   A m o u n t < / K e y > < / a : K e y > < a : V a l u e   i : t y p e = " D i a g r a m D i s p l a y N o d e V i e w S t a t e " > < H e i g h t > 1 5 0 < / H e i g h t > < I s E x p a n d e d > t r u e < / I s E x p a n d e d > < W i d t h > 2 0 0 < / W i d t h > < / a : V a l u e > < / a : K e y V a l u e O f D i a g r a m O b j e c t K e y a n y T y p e z b w N T n L X > < a : K e y V a l u e O f D i a g r a m O b j e c t K e y a n y T y p e z b w N T n L X > < a : K e y > < K e y > T a b l e s \ T a b l e 1   1 \ M e a s u r e s \ S u m   o f   C r e d i t < / K e y > < / a : K e y > < a : V a l u e   i : t y p e = " D i a g r a m D i s p l a y N o d e V i e w S t a t e " > < H e i g h t > 1 5 0 < / H e i g h t > < I s E x p a n d e d > t r u e < / I s E x p a n d e d > < W i d t h > 2 0 0 < / W i d t h > < / a : V a l u e > < / a : K e y V a l u e O f D i a g r a m O b j e c t K e y a n y T y p e z b w N T n L X > < a : K e y V a l u e O f D i a g r a m O b j e c t K e y a n y T y p e z b w N T n L X > < a : K e y > < K e y > T a b l e s \ T a b l e 1   1 \ S u m   o f   C r e d i t \ A d d i t i o n a l   I n f o \ I m p l i c i t   M e a s u r e < / K e y > < / a : K e y > < a : V a l u e   i : t y p e = " D i a g r a m D i s p l a y V i e w S t a t e I D i a g r a m T a g A d d i t i o n a l I n f o " / > < / a : K e y V a l u e O f D i a g r a m O b j e c t K e y a n y T y p e z b w N T n L X > < a : K e y V a l u e O f D i a g r a m O b j e c t K e y a n y T y p e z b w N T n L X > < a : K e y > < K e y > T a b l e s \ T a b l e 1   1 \ M e a s u r e s \ S u m   o f   D e b i t   2 < / K e y > < / a : K e y > < a : V a l u e   i : t y p e = " D i a g r a m D i s p l a y N o d e V i e w S t a t e " > < H e i g h t > 1 5 0 < / H e i g h t > < I s E x p a n d e d > t r u e < / I s E x p a n d e d > < W i d t h > 2 0 0 < / W i d t h > < / a : V a l u e > < / a : K e y V a l u e O f D i a g r a m O b j e c t K e y a n y T y p e z b w N T n L X > < a : K e y V a l u e O f D i a g r a m O b j e c t K e y a n y T y p e z b w N T n L X > < a : K e y > < K e y > T a b l e s \ T a b l e 1   1 \ S u m   o f   D e b i t   2 \ A d d i t i o n a l   I n f o \ I m p l i c i t   M e a s u r e < / K e y > < / a : K e y > < a : V a l u e   i : t y p e = " D i a g r a m D i s p l a y V i e w S t a t e I D i a g r a m T a g A d d i t i o n a l I n f o " / > < / 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 D e b i t < / K e y > < / D i a g r a m O b j e c t K e y > < D i a g r a m O b j e c t K e y > < K e y > M e a s u r e s \ C o u n t   o f   D e b i t \ T a g I n f o \ F o r m u l a < / K e y > < / D i a g r a m O b j e c t K e y > < D i a g r a m O b j e c t K e y > < K e y > M e a s u r e s \ C o u n t   o f   D e b i t \ T a g I n f o \ V a l u e < / K e y > < / D i a g r a m O b j e c t K e y > < D i a g r a m O b j e c t K e y > < K e y > M e a s u r e s \ C o u n t   o f   C r e d i t < / K e y > < / D i a g r a m O b j e c t K e y > < D i a g r a m O b j e c t K e y > < K e y > M e a s u r e s \ C o u n t   o f   C r e d i t \ T a g I n f o \ F o r m u l a < / K e y > < / D i a g r a m O b j e c t K e y > < D i a g r a m O b j e c t K e y > < K e y > M e a s u r e s \ C o u n t   o f   C r e d i t \ T a g I n f o \ V a l u e < / K e y > < / D i a g r a m O b j e c t K e y > < D i a g r a m O b j e c t K e y > < K e y > C o l u m n s \ D a t e < / K e y > < / D i a g r a m O b j e c t K e y > < D i a g r a m O b j e c t K e y > < K e y > C o l u m n s \ D e s c r i p t i o n < / K e y > < / D i a g r a m O b j e c t K e y > < D i a g r a m O b j e c t K e y > < K e y > C o l u m n s \ D e b i t < / K e y > < / D i a g r a m O b j e c t K e y > < D i a g r a m O b j e c t K e y > < K e y > C o l u m n s \ C r e d i t < / K e y > < / D i a g r a m O b j e c t K e y > < D i a g r a m O b j e c t K e y > < K e y > C o l u m n s \ S u b - c a t e g o r y < / K e y > < / D i a g r a m O b j e c t K e y > < D i a g r a m O b j e c t K e y > < K e y > C o l u m n s \ C a t e g o r y < / K e y > < / D i a g r a m O b j e c t K e y > < D i a g r a m O b j e c t K e y > < K e y > C o l u m n s \ C a t e g o r y   T y p e < / K e y > < / D i a g r a m O b j e c t K e y > < D i a g r a m O b j e c t K e y > < K e y > C o l u m n s \ M o n t h   N a m e < / K e y > < / D i a g r a m O b j e c t K e y > < D i a g r a m O b j e c t K e y > < K e y > C o l u m n s \ M o n t h   N u m b e r < / K e y > < / D i a g r a m O b j e c t K e y > < D i a g r a m O b j e c t K e y > < K e y > C o l u m n s \ W e e k   D a y < / K e y > < / D i a g r a m O b j e c t K e y > < D i a g r a m O b j e c t K e y > < K e y > C o l u m n s \ N e t   A m o u n t < / K e y > < / D i a g r a m O b j e c t K e y > < D i a g r a m O b j e c t K e y > < K e y > L i n k s \ & l t ; C o l u m n s \ C o u n t   o f   D e b i t & g t ; - & l t ; M e a s u r e s \ D e b i t & g t ; < / K e y > < / D i a g r a m O b j e c t K e y > < D i a g r a m O b j e c t K e y > < K e y > L i n k s \ & l t ; C o l u m n s \ C o u n t   o f   D e b i t & g t ; - & l t ; M e a s u r e s \ D e b i t & g t ; \ C O L U M N < / K e y > < / D i a g r a m O b j e c t K e y > < D i a g r a m O b j e c t K e y > < K e y > L i n k s \ & l t ; C o l u m n s \ C o u n t   o f   D e b i t & g t ; - & l t ; M e a s u r e s \ D e b i t & g t ; \ M E A S U R E < / K e y > < / D i a g r a m O b j e c t K e y > < D i a g r a m O b j e c t K e y > < K e y > L i n k s \ & l t ; C o l u m n s \ C o u n t   o f   C r e d i t & g t ; - & l t ; M e a s u r e s \ C r e d i t & g t ; < / K e y > < / D i a g r a m O b j e c t K e y > < D i a g r a m O b j e c t K e y > < K e y > L i n k s \ & l t ; C o l u m n s \ C o u n t   o f   C r e d i t & g t ; - & l t ; M e a s u r e s \ C r e d i t & g t ; \ C O L U M N < / K e y > < / D i a g r a m O b j e c t K e y > < D i a g r a m O b j e c t K e y > < K e y > L i n k s \ & l t ; C o l u m n s \ C o u n t   o f   C r e d i t & g t ; - & l t ; M e a s u r e s \ C r e d i t & g t ; \ M E A S U R E 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 D e b i t < / K e y > < / a : K e y > < a : V a l u e   i : t y p e = " M e a s u r e G r i d N o d e V i e w S t a t e " > < C o l u m n > 2 < / C o l u m n > < L a y e d O u t > t r u e < / L a y e d O u t > < W a s U I I n v i s i b l e > t r u e < / W a s U I I n v i s i b l e > < / a : V a l u e > < / a : K e y V a l u e O f D i a g r a m O b j e c t K e y a n y T y p e z b w N T n L X > < a : K e y V a l u e O f D i a g r a m O b j e c t K e y a n y T y p e z b w N T n L X > < a : K e y > < K e y > M e a s u r e s \ C o u n t   o f   D e b i t \ T a g I n f o \ F o r m u l a < / K e y > < / a : K e y > < a : V a l u e   i : t y p e = " M e a s u r e G r i d V i e w S t a t e I D i a g r a m T a g A d d i t i o n a l I n f o " / > < / a : K e y V a l u e O f D i a g r a m O b j e c t K e y a n y T y p e z b w N T n L X > < a : K e y V a l u e O f D i a g r a m O b j e c t K e y a n y T y p e z b w N T n L X > < a : K e y > < K e y > M e a s u r e s \ C o u n t   o f   D e b i t \ T a g I n f o \ V a l u e < / K e y > < / a : K e y > < a : V a l u e   i : t y p e = " M e a s u r e G r i d V i e w S t a t e I D i a g r a m T a g A d d i t i o n a l I n f o " / > < / a : K e y V a l u e O f D i a g r a m O b j e c t K e y a n y T y p e z b w N T n L X > < a : K e y V a l u e O f D i a g r a m O b j e c t K e y a n y T y p e z b w N T n L X > < a : K e y > < K e y > M e a s u r e s \ C o u n t   o f   C r e d i t < / K e y > < / a : K e y > < a : V a l u e   i : t y p e = " M e a s u r e G r i d N o d e V i e w S t a t e " > < C o l u m n > 3 < / C o l u m n > < L a y e d O u t > t r u e < / L a y e d O u t > < W a s U I I n v i s i b l e > t r u e < / W a s U I I n v i s i b l e > < / a : V a l u e > < / a : K e y V a l u e O f D i a g r a m O b j e c t K e y a n y T y p e z b w N T n L X > < a : K e y V a l u e O f D i a g r a m O b j e c t K e y a n y T y p e z b w N T n L X > < a : K e y > < K e y > M e a s u r e s \ C o u n t   o f   C r e d i t \ T a g I n f o \ F o r m u l a < / K e y > < / a : K e y > < a : V a l u e   i : t y p e = " M e a s u r e G r i d V i e w S t a t e I D i a g r a m T a g A d d i t i o n a l I n f o " / > < / a : K e y V a l u e O f D i a g r a m O b j e c t K e y a n y T y p e z b w N T n L X > < a : K e y V a l u e O f D i a g r a m O b j e c t K e y a n y T y p e z b w N T n L X > < a : K e y > < K e y > M e a s u r e s \ C o u n t   o f   C r e d i t \ T a g I n f o \ V a l u e 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 C o l u m n s \ D e s c r i p t i o n < / K e y > < / a : K e y > < a : V a l u e   i : t y p e = " M e a s u r e G r i d N o d e V i e w S t a t e " > < C o l u m n > 1 < / C o l u m n > < L a y e d O u t > t r u e < / L a y e d O u t > < / a : V a l u e > < / a : K e y V a l u e O f D i a g r a m O b j e c t K e y a n y T y p e z b w N T n L X > < a : K e y V a l u e O f D i a g r a m O b j e c t K e y a n y T y p e z b w N T n L X > < a : K e y > < K e y > C o l u m n s \ D e b i t < / K e y > < / a : K e y > < a : V a l u e   i : t y p e = " M e a s u r e G r i d N o d e V i e w S t a t e " > < C o l u m n > 2 < / C o l u m n > < L a y e d O u t > t r u e < / L a y e d O u t > < / a : V a l u e > < / a : K e y V a l u e O f D i a g r a m O b j e c t K e y a n y T y p e z b w N T n L X > < a : K e y V a l u e O f D i a g r a m O b j e c t K e y a n y T y p e z b w N T n L X > < a : K e y > < K e y > C o l u m n s \ C r e d i t < / K e y > < / a : K e y > < a : V a l u e   i : t y p e = " M e a s u r e G r i d N o d e V i e w S t a t e " > < C o l u m n > 3 < / C o l u m n > < L a y e d O u t > t r u e < / L a y e d O u t > < / a : V a l u e > < / a : K e y V a l u e O f D i a g r a m O b j e c t K e y a n y T y p e z b w N T n L X > < a : K e y V a l u e O f D i a g r a m O b j e c t K e y a n y T y p e z b w N T n L X > < a : K e y > < K e y > C o l u m n s \ S u b - c a t e g o r y < / K e y > < / a : K e y > < a : V a l u e   i : t y p e = " M e a s u r e G r i d N o d e V i e w S t a t e " > < C o l u m n > 4 < / C o l u m n > < L a y e d O u t > t r u e < / L a y e d O u t > < / a : V a l u e > < / a : K e y V a l u e O f D i a g r a m O b j e c t K e y a n y T y p e z b w N T n L X > < a : K e y V a l u e O f D i a g r a m O b j e c t K e y a n y T y p e z b w N T n L X > < a : K e y > < K e y > C o l u m n s \ C a t e g o r y < / K e y > < / a : K e y > < a : V a l u e   i : t y p e = " M e a s u r e G r i d N o d e V i e w S t a t e " > < C o l u m n > 5 < / C o l u m n > < L a y e d O u t > t r u e < / L a y e d O u t > < / a : V a l u e > < / a : K e y V a l u e O f D i a g r a m O b j e c t K e y a n y T y p e z b w N T n L X > < a : K e y V a l u e O f D i a g r a m O b j e c t K e y a n y T y p e z b w N T n L X > < a : K e y > < K e y > C o l u m n s \ C a t e g o r y   T y p e < / K e y > < / a : K e y > < a : V a l u e   i : t y p e = " M e a s u r e G r i d N o d e V i e w S t a t e " > < C o l u m n > 6 < / C o l u m n > < L a y e d O u t > t r u e < / L a y e d O u t > < / a : V a l u e > < / a : K e y V a l u e O f D i a g r a m O b j e c t K e y a n y T y p e z b w N T n L X > < a : K e y V a l u e O f D i a g r a m O b j e c t K e y a n y T y p e z b w N T n L X > < a : K e y > < K e y > C o l u m n s \ M o n t h   N a m e < / K e y > < / a : K e y > < a : V a l u e   i : t y p e = " M e a s u r e G r i d N o d e V i e w S t a t e " > < C o l u m n > 7 < / C o l u m n > < L a y e d O u t > t r u e < / L a y e d O u t > < / a : V a l u e > < / a : K e y V a l u e O f D i a g r a m O b j e c t K e y a n y T y p e z b w N T n L X > < a : K e y V a l u e O f D i a g r a m O b j e c t K e y a n y T y p e z b w N T n L X > < a : K e y > < K e y > C o l u m n s \ M o n t h   N u m b e r < / K e y > < / a : K e y > < a : V a l u e   i : t y p e = " M e a s u r e G r i d N o d e V i e w S t a t e " > < C o l u m n > 8 < / C o l u m n > < L a y e d O u t > t r u e < / L a y e d O u t > < / a : V a l u e > < / a : K e y V a l u e O f D i a g r a m O b j e c t K e y a n y T y p e z b w N T n L X > < a : K e y V a l u e O f D i a g r a m O b j e c t K e y a n y T y p e z b w N T n L X > < a : K e y > < K e y > C o l u m n s \ W e e k   D a y < / K e y > < / a : K e y > < a : V a l u e   i : t y p e = " M e a s u r e G r i d N o d e V i e w S t a t e " > < C o l u m n > 9 < / C o l u m n > < L a y e d O u t > t r u e < / L a y e d O u t > < / a : V a l u e > < / a : K e y V a l u e O f D i a g r a m O b j e c t K e y a n y T y p e z b w N T n L X > < a : K e y V a l u e O f D i a g r a m O b j e c t K e y a n y T y p e z b w N T n L X > < a : K e y > < K e y > C o l u m n s \ N e t   A m o u n t < / K e y > < / a : K e y > < a : V a l u e   i : t y p e = " M e a s u r e G r i d N o d e V i e w S t a t e " > < C o l u m n > 1 0 < / C o l u m n > < L a y e d O u t > t r u e < / L a y e d O u t > < / a : V a l u e > < / a : K e y V a l u e O f D i a g r a m O b j e c t K e y a n y T y p e z b w N T n L X > < a : K e y V a l u e O f D i a g r a m O b j e c t K e y a n y T y p e z b w N T n L X > < a : K e y > < K e y > L i n k s \ & l t ; C o l u m n s \ C o u n t   o f   D e b i t & g t ; - & l t ; M e a s u r e s \ D e b i t & g t ; < / K e y > < / a : K e y > < a : V a l u e   i : t y p e = " M e a s u r e G r i d V i e w S t a t e I D i a g r a m L i n k " / > < / a : K e y V a l u e O f D i a g r a m O b j e c t K e y a n y T y p e z b w N T n L X > < a : K e y V a l u e O f D i a g r a m O b j e c t K e y a n y T y p e z b w N T n L X > < a : K e y > < K e y > L i n k s \ & l t ; C o l u m n s \ C o u n t   o f   D e b i t & g t ; - & l t ; M e a s u r e s \ D e b i t & g t ; \ C O L U M N < / K e y > < / a : K e y > < a : V a l u e   i : t y p e = " M e a s u r e G r i d V i e w S t a t e I D i a g r a m L i n k E n d p o i n t " / > < / a : K e y V a l u e O f D i a g r a m O b j e c t K e y a n y T y p e z b w N T n L X > < a : K e y V a l u e O f D i a g r a m O b j e c t K e y a n y T y p e z b w N T n L X > < a : K e y > < K e y > L i n k s \ & l t ; C o l u m n s \ C o u n t   o f   D e b i t & g t ; - & l t ; M e a s u r e s \ D e b i t & g t ; \ M E A S U R E < / K e y > < / a : K e y > < a : V a l u e   i : t y p e = " M e a s u r e G r i d V i e w S t a t e I D i a g r a m L i n k E n d p o i n t " / > < / a : K e y V a l u e O f D i a g r a m O b j e c t K e y a n y T y p e z b w N T n L X > < a : K e y V a l u e O f D i a g r a m O b j e c t K e y a n y T y p e z b w N T n L X > < a : K e y > < K e y > L i n k s \ & l t ; C o l u m n s \ C o u n t   o f   C r e d i t & g t ; - & l t ; M e a s u r e s \ C r e d i t & g t ; < / K e y > < / a : K e y > < a : V a l u e   i : t y p e = " M e a s u r e G r i d V i e w S t a t e I D i a g r a m L i n k " / > < / a : K e y V a l u e O f D i a g r a m O b j e c t K e y a n y T y p e z b w N T n L X > < a : K e y V a l u e O f D i a g r a m O b j e c t K e y a n y T y p e z b w N T n L X > < a : K e y > < K e y > L i n k s \ & l t ; C o l u m n s \ C o u n t   o f   C r e d i t & g t ; - & l t ; M e a s u r e s \ C r e d i t & g t ; \ C O L U M N < / K e y > < / a : K e y > < a : V a l u e   i : t y p e = " M e a s u r e G r i d V i e w S t a t e I D i a g r a m L i n k E n d p o i n t " / > < / a : K e y V a l u e O f D i a g r a m O b j e c t K e y a n y T y p e z b w N T n L X > < a : K e y V a l u e O f D i a g r a m O b j e c t K e y a n y T y p e z b w N T n L X > < a : K e y > < K e y > L i n k s \ & l t ; C o l u m n s \ C o u n t   o f   C r e d i t & g t ; - & l t ; M e a s u r e s \ C r e d i t & g t ; \ M E A S U R E < / K e y > < / a : K e y > < a : V a l u e   i : t y p e = " M e a s u r e G r i d V i e w S t a t e I D i a g r a m L i n k E n d p o i n t " / > < / a : K e y V a l u e O f D i a g r a m O b j e c t K e y a n y T y p e z b w N T n L X > < / V i e w S t a t e s > < / D i a g r a m M a n a g e r . S e r i a l i z a b l e D i a g r a m > < D i a g r a m M a n a g e r . S e r i a l i z a b l e D i a g r a m > < A d a p t e r   i : t y p e = " M e a s u r e D i a g r a m S a n d b o x A d a p t e r " > < T a b l e N a m e > T a b l e 1 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 C r e d i t < / K e y > < / D i a g r a m O b j e c t K e y > < D i a g r a m O b j e c t K e y > < K e y > M e a s u r e s \ S u m   o f   C r e d i t \ T a g I n f o \ F o r m u l a < / K e y > < / D i a g r a m O b j e c t K e y > < D i a g r a m O b j e c t K e y > < K e y > M e a s u r e s \ S u m   o f   C r e d i t \ T a g I n f o \ V a l u e < / K e y > < / D i a g r a m O b j e c t K e y > < D i a g r a m O b j e c t K e y > < K e y > M e a s u r e s \ S u m   o f   D e b i t   2 < / K e y > < / D i a g r a m O b j e c t K e y > < D i a g r a m O b j e c t K e y > < K e y > M e a s u r e s \ S u m   o f   D e b i t   2 \ T a g I n f o \ F o r m u l a < / K e y > < / D i a g r a m O b j e c t K e y > < D i a g r a m O b j e c t K e y > < K e y > M e a s u r e s \ S u m   o f   D e b i t   2 \ T a g I n f o \ V a l u e < / K e y > < / D i a g r a m O b j e c t K e y > < D i a g r a m O b j e c t K e y > < K e y > M e a s u r e s \ M a x   o f   D e b i t < / K e y > < / D i a g r a m O b j e c t K e y > < D i a g r a m O b j e c t K e y > < K e y > M e a s u r e s \ M a x   o f   D e b i t \ T a g I n f o \ F o r m u l a < / K e y > < / D i a g r a m O b j e c t K e y > < D i a g r a m O b j e c t K e y > < K e y > M e a s u r e s \ M a x   o f   D e b i t \ T a g I n f o \ V a l u e < / K e y > < / D i a g r a m O b j e c t K e y > < D i a g r a m O b j e c t K e y > < K e y > M e a s u r e s \ M a x   o f   C r e d i t < / K e y > < / D i a g r a m O b j e c t K e y > < D i a g r a m O b j e c t K e y > < K e y > M e a s u r e s \ M a x   o f   C r e d i t \ T a g I n f o \ F o r m u l a < / K e y > < / D i a g r a m O b j e c t K e y > < D i a g r a m O b j e c t K e y > < K e y > M e a s u r e s \ M a x   o f   C r e d i t \ T a g I n f o \ V a l u e < / K e y > < / D i a g r a m O b j e c t K e y > < D i a g r a m O b j e c t K e y > < K e y > C o l u m n s \ D a t e < / K e y > < / D i a g r a m O b j e c t K e y > < D i a g r a m O b j e c t K e y > < K e y > C o l u m n s \ D e s c r i p t i o n < / K e y > < / D i a g r a m O b j e c t K e y > < D i a g r a m O b j e c t K e y > < K e y > C o l u m n s \ D e b i t < / K e y > < / D i a g r a m O b j e c t K e y > < D i a g r a m O b j e c t K e y > < K e y > C o l u m n s \ C r e d i t < / K e y > < / D i a g r a m O b j e c t K e y > < D i a g r a m O b j e c t K e y > < K e y > C o l u m n s \ S u b - c a t e g o r y < / K e y > < / D i a g r a m O b j e c t K e y > < D i a g r a m O b j e c t K e y > < K e y > C o l u m n s \ C a t e g o r y < / K e y > < / D i a g r a m O b j e c t K e y > < D i a g r a m O b j e c t K e y > < K e y > C o l u m n s \ C a t e g o r y   T y p e < / K e y > < / D i a g r a m O b j e c t K e y > < D i a g r a m O b j e c t K e y > < K e y > C o l u m n s \ W e e k   D a y < / K e y > < / D i a g r a m O b j e c t K e y > < D i a g r a m O b j e c t K e y > < K e y > C o l u m n s \ N e t   A m o u n t < / K e y > < / D i a g r a m O b j e c t K e y > < D i a g r a m O b j e c t K e y > < K e y > L i n k s \ & l t ; C o l u m n s \ S u m   o f   C r e d i t & g t ; - & l t ; M e a s u r e s \ C r e d i t & g t ; < / K e y > < / D i a g r a m O b j e c t K e y > < D i a g r a m O b j e c t K e y > < K e y > L i n k s \ & l t ; C o l u m n s \ S u m   o f   C r e d i t & g t ; - & l t ; M e a s u r e s \ C r e d i t & g t ; \ C O L U M N < / K e y > < / D i a g r a m O b j e c t K e y > < D i a g r a m O b j e c t K e y > < K e y > L i n k s \ & l t ; C o l u m n s \ S u m   o f   C r e d i t & g t ; - & l t ; M e a s u r e s \ C r e d i t & g t ; \ M E A S U R E < / K e y > < / D i a g r a m O b j e c t K e y > < D i a g r a m O b j e c t K e y > < K e y > L i n k s \ & l t ; C o l u m n s \ S u m   o f   D e b i t   2 & g t ; - & l t ; M e a s u r e s \ D e b i t & g t ; < / K e y > < / D i a g r a m O b j e c t K e y > < D i a g r a m O b j e c t K e y > < K e y > L i n k s \ & l t ; C o l u m n s \ S u m   o f   D e b i t   2 & g t ; - & l t ; M e a s u r e s \ D e b i t & g t ; \ C O L U M N < / K e y > < / D i a g r a m O b j e c t K e y > < D i a g r a m O b j e c t K e y > < K e y > L i n k s \ & l t ; C o l u m n s \ S u m   o f   D e b i t   2 & g t ; - & l t ; M e a s u r e s \ D e b i t & g t ; \ M E A S U R E < / K e y > < / D i a g r a m O b j e c t K e y > < D i a g r a m O b j e c t K e y > < K e y > L i n k s \ & l t ; C o l u m n s \ M a x   o f   D e b i t & g t ; - & l t ; M e a s u r e s \ D e b i t & g t ; < / K e y > < / D i a g r a m O b j e c t K e y > < D i a g r a m O b j e c t K e y > < K e y > L i n k s \ & l t ; C o l u m n s \ M a x   o f   D e b i t & g t ; - & l t ; M e a s u r e s \ D e b i t & g t ; \ C O L U M N < / K e y > < / D i a g r a m O b j e c t K e y > < D i a g r a m O b j e c t K e y > < K e y > L i n k s \ & l t ; C o l u m n s \ M a x   o f   D e b i t & g t ; - & l t ; M e a s u r e s \ D e b i t & g t ; \ M E A S U R E < / K e y > < / D i a g r a m O b j e c t K e y > < D i a g r a m O b j e c t K e y > < K e y > L i n k s \ & l t ; C o l u m n s \ M a x   o f   C r e d i t & g t ; - & l t ; M e a s u r e s \ C r e d i t & g t ; < / K e y > < / D i a g r a m O b j e c t K e y > < D i a g r a m O b j e c t K e y > < K e y > L i n k s \ & l t ; C o l u m n s \ M a x   o f   C r e d i t & g t ; - & l t ; M e a s u r e s \ C r e d i t & g t ; \ C O L U M N < / K e y > < / D i a g r a m O b j e c t K e y > < D i a g r a m O b j e c t K e y > < K e y > L i n k s \ & l t ; C o l u m n s \ M a x   o f   C r e d i t & g t ; - & l t ; M e a s u r e s \ C r e d i t & g t ; \ M E A S U R E 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 C r e d i t < / K e y > < / a : K e y > < a : V a l u e   i : t y p e = " M e a s u r e G r i d N o d e V i e w S t a t e " > < C o l u m n > 3 < / C o l u m n > < L a y e d O u t > t r u e < / L a y e d O u t > < W a s U I I n v i s i b l e > t r u e < / W a s U I I n v i s i b l e > < / a : V a l u e > < / a : K e y V a l u e O f D i a g r a m O b j e c t K e y a n y T y p e z b w N T n L X > < a : K e y V a l u e O f D i a g r a m O b j e c t K e y a n y T y p e z b w N T n L X > < a : K e y > < K e y > M e a s u r e s \ S u m   o f   C r e d i t \ T a g I n f o \ F o r m u l a < / K e y > < / a : K e y > < a : V a l u e   i : t y p e = " M e a s u r e G r i d V i e w S t a t e I D i a g r a m T a g A d d i t i o n a l I n f o " / > < / a : K e y V a l u e O f D i a g r a m O b j e c t K e y a n y T y p e z b w N T n L X > < a : K e y V a l u e O f D i a g r a m O b j e c t K e y a n y T y p e z b w N T n L X > < a : K e y > < K e y > M e a s u r e s \ S u m   o f   C r e d i t \ T a g I n f o \ V a l u e < / K e y > < / a : K e y > < a : V a l u e   i : t y p e = " M e a s u r e G r i d V i e w S t a t e I D i a g r a m T a g A d d i t i o n a l I n f o " / > < / a : K e y V a l u e O f D i a g r a m O b j e c t K e y a n y T y p e z b w N T n L X > < a : K e y V a l u e O f D i a g r a m O b j e c t K e y a n y T y p e z b w N T n L X > < a : K e y > < K e y > M e a s u r e s \ S u m   o f   D e b i t   2 < / K e y > < / a : K e y > < a : V a l u e   i : t y p e = " M e a s u r e G r i d N o d e V i e w S t a t e " > < C o l u m n > 2 < / C o l u m n > < L a y e d O u t > t r u e < / L a y e d O u t > < W a s U I I n v i s i b l e > t r u e < / W a s U I I n v i s i b l e > < / a : V a l u e > < / a : K e y V a l u e O f D i a g r a m O b j e c t K e y a n y T y p e z b w N T n L X > < a : K e y V a l u e O f D i a g r a m O b j e c t K e y a n y T y p e z b w N T n L X > < a : K e y > < K e y > M e a s u r e s \ S u m   o f   D e b i t   2 \ T a g I n f o \ F o r m u l a < / K e y > < / a : K e y > < a : V a l u e   i : t y p e = " M e a s u r e G r i d V i e w S t a t e I D i a g r a m T a g A d d i t i o n a l I n f o " / > < / a : K e y V a l u e O f D i a g r a m O b j e c t K e y a n y T y p e z b w N T n L X > < a : K e y V a l u e O f D i a g r a m O b j e c t K e y a n y T y p e z b w N T n L X > < a : K e y > < K e y > M e a s u r e s \ S u m   o f   D e b i t   2 \ T a g I n f o \ V a l u e < / K e y > < / a : K e y > < a : V a l u e   i : t y p e = " M e a s u r e G r i d V i e w S t a t e I D i a g r a m T a g A d d i t i o n a l I n f o " / > < / a : K e y V a l u e O f D i a g r a m O b j e c t K e y a n y T y p e z b w N T n L X > < a : K e y V a l u e O f D i a g r a m O b j e c t K e y a n y T y p e z b w N T n L X > < a : K e y > < K e y > M e a s u r e s \ M a x   o f   D e b i t < / K e y > < / a : K e y > < a : V a l u e   i : t y p e = " M e a s u r e G r i d N o d e V i e w S t a t e " > < C o l u m n > 2 < / C o l u m n > < L a y e d O u t > t r u e < / L a y e d O u t > < R o w > 1 < / R o w > < W a s U I I n v i s i b l e > t r u e < / W a s U I I n v i s i b l e > < / a : V a l u e > < / a : K e y V a l u e O f D i a g r a m O b j e c t K e y a n y T y p e z b w N T n L X > < a : K e y V a l u e O f D i a g r a m O b j e c t K e y a n y T y p e z b w N T n L X > < a : K e y > < K e y > M e a s u r e s \ M a x   o f   D e b i t \ T a g I n f o \ F o r m u l a < / K e y > < / a : K e y > < a : V a l u e   i : t y p e = " M e a s u r e G r i d V i e w S t a t e I D i a g r a m T a g A d d i t i o n a l I n f o " / > < / a : K e y V a l u e O f D i a g r a m O b j e c t K e y a n y T y p e z b w N T n L X > < a : K e y V a l u e O f D i a g r a m O b j e c t K e y a n y T y p e z b w N T n L X > < a : K e y > < K e y > M e a s u r e s \ M a x   o f   D e b i t \ T a g I n f o \ V a l u e < / K e y > < / a : K e y > < a : V a l u e   i : t y p e = " M e a s u r e G r i d V i e w S t a t e I D i a g r a m T a g A d d i t i o n a l I n f o " / > < / a : K e y V a l u e O f D i a g r a m O b j e c t K e y a n y T y p e z b w N T n L X > < a : K e y V a l u e O f D i a g r a m O b j e c t K e y a n y T y p e z b w N T n L X > < a : K e y > < K e y > M e a s u r e s \ M a x   o f   C r e d i t < / K e y > < / a : K e y > < a : V a l u e   i : t y p e = " M e a s u r e G r i d N o d e V i e w S t a t e " > < C o l u m n > 3 < / C o l u m n > < L a y e d O u t > t r u e < / L a y e d O u t > < W a s U I I n v i s i b l e > t r u e < / W a s U I I n v i s i b l e > < / a : V a l u e > < / a : K e y V a l u e O f D i a g r a m O b j e c t K e y a n y T y p e z b w N T n L X > < a : K e y V a l u e O f D i a g r a m O b j e c t K e y a n y T y p e z b w N T n L X > < a : K e y > < K e y > M e a s u r e s \ M a x   o f   C r e d i t \ T a g I n f o \ F o r m u l a < / K e y > < / a : K e y > < a : V a l u e   i : t y p e = " M e a s u r e G r i d V i e w S t a t e I D i a g r a m T a g A d d i t i o n a l I n f o " / > < / a : K e y V a l u e O f D i a g r a m O b j e c t K e y a n y T y p e z b w N T n L X > < a : K e y V a l u e O f D i a g r a m O b j e c t K e y a n y T y p e z b w N T n L X > < a : K e y > < K e y > M e a s u r e s \ M a x   o f   C r e d i t \ T a g I n f o \ V a l u e 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 C o l u m n s \ D e s c r i p t i o n < / K e y > < / a : K e y > < a : V a l u e   i : t y p e = " M e a s u r e G r i d N o d e V i e w S t a t e " > < C o l u m n > 1 < / C o l u m n > < L a y e d O u t > t r u e < / L a y e d O u t > < / a : V a l u e > < / a : K e y V a l u e O f D i a g r a m O b j e c t K e y a n y T y p e z b w N T n L X > < a : K e y V a l u e O f D i a g r a m O b j e c t K e y a n y T y p e z b w N T n L X > < a : K e y > < K e y > C o l u m n s \ D e b i t < / K e y > < / a : K e y > < a : V a l u e   i : t y p e = " M e a s u r e G r i d N o d e V i e w S t a t e " > < C o l u m n > 2 < / C o l u m n > < L a y e d O u t > t r u e < / L a y e d O u t > < / a : V a l u e > < / a : K e y V a l u e O f D i a g r a m O b j e c t K e y a n y T y p e z b w N T n L X > < a : K e y V a l u e O f D i a g r a m O b j e c t K e y a n y T y p e z b w N T n L X > < a : K e y > < K e y > C o l u m n s \ C r e d i t < / K e y > < / a : K e y > < a : V a l u e   i : t y p e = " M e a s u r e G r i d N o d e V i e w S t a t e " > < C o l u m n > 3 < / C o l u m n > < L a y e d O u t > t r u e < / L a y e d O u t > < / a : V a l u e > < / a : K e y V a l u e O f D i a g r a m O b j e c t K e y a n y T y p e z b w N T n L X > < a : K e y V a l u e O f D i a g r a m O b j e c t K e y a n y T y p e z b w N T n L X > < a : K e y > < K e y > C o l u m n s \ S u b - c a t e g o r y < / K e y > < / a : K e y > < a : V a l u e   i : t y p e = " M e a s u r e G r i d N o d e V i e w S t a t e " > < C o l u m n > 4 < / C o l u m n > < L a y e d O u t > t r u e < / L a y e d O u t > < / a : V a l u e > < / a : K e y V a l u e O f D i a g r a m O b j e c t K e y a n y T y p e z b w N T n L X > < a : K e y V a l u e O f D i a g r a m O b j e c t K e y a n y T y p e z b w N T n L X > < a : K e y > < K e y > C o l u m n s \ C a t e g o r y < / K e y > < / a : K e y > < a : V a l u e   i : t y p e = " M e a s u r e G r i d N o d e V i e w S t a t e " > < C o l u m n > 5 < / C o l u m n > < L a y e d O u t > t r u e < / L a y e d O u t > < / a : V a l u e > < / a : K e y V a l u e O f D i a g r a m O b j e c t K e y a n y T y p e z b w N T n L X > < a : K e y V a l u e O f D i a g r a m O b j e c t K e y a n y T y p e z b w N T n L X > < a : K e y > < K e y > C o l u m n s \ C a t e g o r y   T y p e < / K e y > < / a : K e y > < a : V a l u e   i : t y p e = " M e a s u r e G r i d N o d e V i e w S t a t e " > < C o l u m n > 6 < / C o l u m n > < L a y e d O u t > t r u e < / L a y e d O u t > < / a : V a l u e > < / a : K e y V a l u e O f D i a g r a m O b j e c t K e y a n y T y p e z b w N T n L X > < a : K e y V a l u e O f D i a g r a m O b j e c t K e y a n y T y p e z b w N T n L X > < a : K e y > < K e y > C o l u m n s \ W e e k   D a y < / K e y > < / a : K e y > < a : V a l u e   i : t y p e = " M e a s u r e G r i d N o d e V i e w S t a t e " > < C o l u m n > 7 < / C o l u m n > < L a y e d O u t > t r u e < / L a y e d O u t > < / a : V a l u e > < / a : K e y V a l u e O f D i a g r a m O b j e c t K e y a n y T y p e z b w N T n L X > < a : K e y V a l u e O f D i a g r a m O b j e c t K e y a n y T y p e z b w N T n L X > < a : K e y > < K e y > C o l u m n s \ N e t   A m o u n t < / K e y > < / a : K e y > < a : V a l u e   i : t y p e = " M e a s u r e G r i d N o d e V i e w S t a t e " > < C o l u m n > 8 < / C o l u m n > < L a y e d O u t > t r u e < / L a y e d O u t > < / a : V a l u e > < / a : K e y V a l u e O f D i a g r a m O b j e c t K e y a n y T y p e z b w N T n L X > < a : K e y V a l u e O f D i a g r a m O b j e c t K e y a n y T y p e z b w N T n L X > < a : K e y > < K e y > L i n k s \ & l t ; C o l u m n s \ S u m   o f   C r e d i t & g t ; - & l t ; M e a s u r e s \ C r e d i t & g t ; < / K e y > < / a : K e y > < a : V a l u e   i : t y p e = " M e a s u r e G r i d V i e w S t a t e I D i a g r a m L i n k " / > < / a : K e y V a l u e O f D i a g r a m O b j e c t K e y a n y T y p e z b w N T n L X > < a : K e y V a l u e O f D i a g r a m O b j e c t K e y a n y T y p e z b w N T n L X > < a : K e y > < K e y > L i n k s \ & l t ; C o l u m n s \ S u m   o f   C r e d i t & g t ; - & l t ; M e a s u r e s \ C r e d i t & g t ; \ C O L U M N < / K e y > < / a : K e y > < a : V a l u e   i : t y p e = " M e a s u r e G r i d V i e w S t a t e I D i a g r a m L i n k E n d p o i n t " / > < / a : K e y V a l u e O f D i a g r a m O b j e c t K e y a n y T y p e z b w N T n L X > < a : K e y V a l u e O f D i a g r a m O b j e c t K e y a n y T y p e z b w N T n L X > < a : K e y > < K e y > L i n k s \ & l t ; C o l u m n s \ S u m   o f   C r e d i t & g t ; - & l t ; M e a s u r e s \ C r e d i t & g t ; \ M E A S U R E < / K e y > < / a : K e y > < a : V a l u e   i : t y p e = " M e a s u r e G r i d V i e w S t a t e I D i a g r a m L i n k E n d p o i n t " / > < / a : K e y V a l u e O f D i a g r a m O b j e c t K e y a n y T y p e z b w N T n L X > < a : K e y V a l u e O f D i a g r a m O b j e c t K e y a n y T y p e z b w N T n L X > < a : K e y > < K e y > L i n k s \ & l t ; C o l u m n s \ S u m   o f   D e b i t   2 & g t ; - & l t ; M e a s u r e s \ D e b i t & g t ; < / K e y > < / a : K e y > < a : V a l u e   i : t y p e = " M e a s u r e G r i d V i e w S t a t e I D i a g r a m L i n k " / > < / a : K e y V a l u e O f D i a g r a m O b j e c t K e y a n y T y p e z b w N T n L X > < a : K e y V a l u e O f D i a g r a m O b j e c t K e y a n y T y p e z b w N T n L X > < a : K e y > < K e y > L i n k s \ & l t ; C o l u m n s \ S u m   o f   D e b i t   2 & g t ; - & l t ; M e a s u r e s \ D e b i t & g t ; \ C O L U M N < / K e y > < / a : K e y > < a : V a l u e   i : t y p e = " M e a s u r e G r i d V i e w S t a t e I D i a g r a m L i n k E n d p o i n t " / > < / a : K e y V a l u e O f D i a g r a m O b j e c t K e y a n y T y p e z b w N T n L X > < a : K e y V a l u e O f D i a g r a m O b j e c t K e y a n y T y p e z b w N T n L X > < a : K e y > < K e y > L i n k s \ & l t ; C o l u m n s \ S u m   o f   D e b i t   2 & g t ; - & l t ; M e a s u r e s \ D e b i t & g t ; \ M E A S U R E < / K e y > < / a : K e y > < a : V a l u e   i : t y p e = " M e a s u r e G r i d V i e w S t a t e I D i a g r a m L i n k E n d p o i n t " / > < / a : K e y V a l u e O f D i a g r a m O b j e c t K e y a n y T y p e z b w N T n L X > < a : K e y V a l u e O f D i a g r a m O b j e c t K e y a n y T y p e z b w N T n L X > < a : K e y > < K e y > L i n k s \ & l t ; C o l u m n s \ M a x   o f   D e b i t & g t ; - & l t ; M e a s u r e s \ D e b i t & g t ; < / K e y > < / a : K e y > < a : V a l u e   i : t y p e = " M e a s u r e G r i d V i e w S t a t e I D i a g r a m L i n k " / > < / a : K e y V a l u e O f D i a g r a m O b j e c t K e y a n y T y p e z b w N T n L X > < a : K e y V a l u e O f D i a g r a m O b j e c t K e y a n y T y p e z b w N T n L X > < a : K e y > < K e y > L i n k s \ & l t ; C o l u m n s \ M a x   o f   D e b i t & g t ; - & l t ; M e a s u r e s \ D e b i t & g t ; \ C O L U M N < / K e y > < / a : K e y > < a : V a l u e   i : t y p e = " M e a s u r e G r i d V i e w S t a t e I D i a g r a m L i n k E n d p o i n t " / > < / a : K e y V a l u e O f D i a g r a m O b j e c t K e y a n y T y p e z b w N T n L X > < a : K e y V a l u e O f D i a g r a m O b j e c t K e y a n y T y p e z b w N T n L X > < a : K e y > < K e y > L i n k s \ & l t ; C o l u m n s \ M a x   o f   D e b i t & g t ; - & l t ; M e a s u r e s \ D e b i t & g t ; \ M E A S U R E < / K e y > < / a : K e y > < a : V a l u e   i : t y p e = " M e a s u r e G r i d V i e w S t a t e I D i a g r a m L i n k E n d p o i n t " / > < / a : K e y V a l u e O f D i a g r a m O b j e c t K e y a n y T y p e z b w N T n L X > < a : K e y V a l u e O f D i a g r a m O b j e c t K e y a n y T y p e z b w N T n L X > < a : K e y > < K e y > L i n k s \ & l t ; C o l u m n s \ M a x   o f   C r e d i t & g t ; - & l t ; M e a s u r e s \ C r e d i t & g t ; < / K e y > < / a : K e y > < a : V a l u e   i : t y p e = " M e a s u r e G r i d V i e w S t a t e I D i a g r a m L i n k " / > < / a : K e y V a l u e O f D i a g r a m O b j e c t K e y a n y T y p e z b w N T n L X > < a : K e y V a l u e O f D i a g r a m O b j e c t K e y a n y T y p e z b w N T n L X > < a : K e y > < K e y > L i n k s \ & l t ; C o l u m n s \ M a x   o f   C r e d i t & g t ; - & l t ; M e a s u r e s \ C r e d i t & g t ; \ C O L U M N < / K e y > < / a : K e y > < a : V a l u e   i : t y p e = " M e a s u r e G r i d V i e w S t a t e I D i a g r a m L i n k E n d p o i n t " / > < / a : K e y V a l u e O f D i a g r a m O b j e c t K e y a n y T y p e z b w N T n L X > < a : K e y V a l u e O f D i a g r a m O b j e c t K e y a n y T y p e z b w N T n L X > < a : K e y > < K e y > L i n k s \ & l t ; C o l u m n s \ M a x   o f   C r e d i t & g t ; - & l t ; M e a s u r e s \ C r e d i t & g t ; \ M E A S U R E < / K e y > < / a : K e y > < a : V a l u e   i : t y p e = " M e a s u r e G r i d V i e w S t a t e I D i a g r a m L i n k E n d p o i n t " / > < / a : K e y V a l u e O f D i a g r a m O b j e c t K e y a n y T y p e z b w N T n L X > < / V i e w S t a t e s > < / D i a g r a m M a n a g e r . S e r i a l i z a b l e D i a g r a m > < D i a g r a m M a n a g e r . S e r i a l i z a b l e D i a g r a m > < A d a p t e r   i : t y p e = " M e a s u r e D i a g r a m S a n d b o x A d a p t e r " > < T a b l e N a m e > T a b l e 1 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 C r e d i t   2 < / K e y > < / D i a g r a m O b j e c t K e y > < D i a g r a m O b j e c t K e y > < K e y > M e a s u r e s \ S u m   o f   C r e d i t   2 \ T a g I n f o \ F o r m u l a < / K e y > < / D i a g r a m O b j e c t K e y > < D i a g r a m O b j e c t K e y > < K e y > M e a s u r e s \ S u m   o f   C r e d i t   2 \ T a g I n f o \ V a l u e < / K e y > < / D i a g r a m O b j e c t K e y > < D i a g r a m O b j e c t K e y > < K e y > M e a s u r e s \ S u m   o f   D e b i t < / K e y > < / D i a g r a m O b j e c t K e y > < D i a g r a m O b j e c t K e y > < K e y > M e a s u r e s \ S u m   o f   D e b i t \ T a g I n f o \ F o r m u l a < / K e y > < / D i a g r a m O b j e c t K e y > < D i a g r a m O b j e c t K e y > < K e y > M e a s u r e s \ S u m   o f   D e b i t \ T a g I n f o \ V a l u e < / K e y > < / D i a g r a m O b j e c t K e y > < D i a g r a m O b j e c t K e y > < K e y > M e a s u r e s \ M a x   o f   D e b i t   2 < / K e y > < / D i a g r a m O b j e c t K e y > < D i a g r a m O b j e c t K e y > < K e y > M e a s u r e s \ M a x   o f   D e b i t   2 \ T a g I n f o \ F o r m u l a < / K e y > < / D i a g r a m O b j e c t K e y > < D i a g r a m O b j e c t K e y > < K e y > M e a s u r e s \ M a x   o f   D e b i t   2 \ T a g I n f o \ V a l u e < / K e y > < / D i a g r a m O b j e c t K e y > < D i a g r a m O b j e c t K e y > < K e y > M e a s u r e s \ M a x   o f   C r e d i t   2 < / K e y > < / D i a g r a m O b j e c t K e y > < D i a g r a m O b j e c t K e y > < K e y > M e a s u r e s \ M a x   o f   C r e d i t   2 \ T a g I n f o \ F o r m u l a < / K e y > < / D i a g r a m O b j e c t K e y > < D i a g r a m O b j e c t K e y > < K e y > M e a s u r e s \ M a x   o f   C r e d i t   2 \ T a g I n f o \ V a l u e < / K e y > < / D i a g r a m O b j e c t K e y > < D i a g r a m O b j e c t K e y > < K e y > M e a s u r e s \ S u m   o f   N e t   A m o u n t < / K e y > < / D i a g r a m O b j e c t K e y > < D i a g r a m O b j e c t K e y > < K e y > M e a s u r e s \ S u m   o f   N e t   A m o u n t \ T a g I n f o \ F o r m u l a < / K e y > < / D i a g r a m O b j e c t K e y > < D i a g r a m O b j e c t K e y > < K e y > M e a s u r e s \ S u m   o f   N e t   A m o u n t \ T a g I n f o \ V a l u e < / K e y > < / D i a g r a m O b j e c t K e y > < D i a g r a m O b j e c t K e y > < K e y > C o l u m n s \ D a t e < / K e y > < / D i a g r a m O b j e c t K e y > < D i a g r a m O b j e c t K e y > < K e y > C o l u m n s \ M o n t h _ N a m e < / K e y > < / D i a g r a m O b j e c t K e y > < D i a g r a m O b j e c t K e y > < K e y > C o l u m n s \ M o n t h N u m b e r < / K e y > < / D i a g r a m O b j e c t K e y > < D i a g r a m O b j e c t K e y > < K e y > C o l u m n s \ D e s c r i p t i o n < / K e y > < / D i a g r a m O b j e c t K e y > < D i a g r a m O b j e c t K e y > < K e y > C o l u m n s \ D e b i t < / K e y > < / D i a g r a m O b j e c t K e y > < D i a g r a m O b j e c t K e y > < K e y > C o l u m n s \ C r e d i t < / K e y > < / D i a g r a m O b j e c t K e y > < D i a g r a m O b j e c t K e y > < K e y > C o l u m n s \ S u b - c a t e g o r y < / K e y > < / D i a g r a m O b j e c t K e y > < D i a g r a m O b j e c t K e y > < K e y > C o l u m n s \ C a t e g o r y < / K e y > < / D i a g r a m O b j e c t K e y > < D i a g r a m O b j e c t K e y > < K e y > C o l u m n s \ C a t e g o r y   T y p e < / K e y > < / D i a g r a m O b j e c t K e y > < D i a g r a m O b j e c t K e y > < K e y > C o l u m n s \ W e e k   D a y < / K e y > < / D i a g r a m O b j e c t K e y > < D i a g r a m O b j e c t K e y > < K e y > C o l u m n s \ N e t   A m o u n t < / K e y > < / D i a g r a m O b j e c t K e y > < D i a g r a m O b j e c t K e y > < K e y > L i n k s \ & l t ; C o l u m n s \ S u m   o f   C r e d i t   2 & g t ; - & l t ; M e a s u r e s \ C r e d i t & g t ; < / K e y > < / D i a g r a m O b j e c t K e y > < D i a g r a m O b j e c t K e y > < K e y > L i n k s \ & l t ; C o l u m n s \ S u m   o f   C r e d i t   2 & g t ; - & l t ; M e a s u r e s \ C r e d i t & g t ; \ C O L U M N < / K e y > < / D i a g r a m O b j e c t K e y > < D i a g r a m O b j e c t K e y > < K e y > L i n k s \ & l t ; C o l u m n s \ S u m   o f   C r e d i t   2 & g t ; - & l t ; M e a s u r e s \ C r e d i t & g t ; \ M E A S U R E < / K e y > < / D i a g r a m O b j e c t K e y > < D i a g r a m O b j e c t K e y > < K e y > L i n k s \ & l t ; C o l u m n s \ S u m   o f   D e b i t & g t ; - & l t ; M e a s u r e s \ D e b i t & g t ; < / K e y > < / D i a g r a m O b j e c t K e y > < D i a g r a m O b j e c t K e y > < K e y > L i n k s \ & l t ; C o l u m n s \ S u m   o f   D e b i t & g t ; - & l t ; M e a s u r e s \ D e b i t & g t ; \ C O L U M N < / K e y > < / D i a g r a m O b j e c t K e y > < D i a g r a m O b j e c t K e y > < K e y > L i n k s \ & l t ; C o l u m n s \ S u m   o f   D e b i t & g t ; - & l t ; M e a s u r e s \ D e b i t & g t ; \ M E A S U R E < / K e y > < / D i a g r a m O b j e c t K e y > < D i a g r a m O b j e c t K e y > < K e y > L i n k s \ & l t ; C o l u m n s \ M a x   o f   D e b i t   2 & g t ; - & l t ; M e a s u r e s \ D e b i t & g t ; < / K e y > < / D i a g r a m O b j e c t K e y > < D i a g r a m O b j e c t K e y > < K e y > L i n k s \ & l t ; C o l u m n s \ M a x   o f   D e b i t   2 & g t ; - & l t ; M e a s u r e s \ D e b i t & g t ; \ C O L U M N < / K e y > < / D i a g r a m O b j e c t K e y > < D i a g r a m O b j e c t K e y > < K e y > L i n k s \ & l t ; C o l u m n s \ M a x   o f   D e b i t   2 & g t ; - & l t ; M e a s u r e s \ D e b i t & g t ; \ M E A S U R E < / K e y > < / D i a g r a m O b j e c t K e y > < D i a g r a m O b j e c t K e y > < K e y > L i n k s \ & l t ; C o l u m n s \ M a x   o f   C r e d i t   2 & g t ; - & l t ; M e a s u r e s \ C r e d i t & g t ; < / K e y > < / D i a g r a m O b j e c t K e y > < D i a g r a m O b j e c t K e y > < K e y > L i n k s \ & l t ; C o l u m n s \ M a x   o f   C r e d i t   2 & g t ; - & l t ; M e a s u r e s \ C r e d i t & g t ; \ C O L U M N < / K e y > < / D i a g r a m O b j e c t K e y > < D i a g r a m O b j e c t K e y > < K e y > L i n k s \ & l t ; C o l u m n s \ M a x   o f   C r e d i t   2 & g t ; - & l t ; M e a s u r e s \ C r e d i t & g t ; \ M E A S U R E < / K e y > < / D i a g r a m O b j e c t K e y > < D i a g r a m O b j e c t K e y > < K e y > L i n k s \ & l t ; C o l u m n s \ S u m   o f   N e t   A m o u n t & g t ; - & l t ; M e a s u r e s \ N e t   A m o u n t & g t ; < / K e y > < / D i a g r a m O b j e c t K e y > < D i a g r a m O b j e c t K e y > < K e y > L i n k s \ & l t ; C o l u m n s \ S u m   o f   N e t   A m o u n t & g t ; - & l t ; M e a s u r e s \ N e t   A m o u n t & g t ; \ C O L U M N < / K e y > < / D i a g r a m O b j e c t K e y > < D i a g r a m O b j e c t K e y > < K e y > L i n k s \ & l t ; C o l u m n s \ S u m   o f   N e t   A m o u n t & g t ; - & l t ; M e a s u r e s \ N e t 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 C r e d i t   2 < / K e y > < / a : K e y > < a : V a l u e   i : t y p e = " M e a s u r e G r i d N o d e V i e w S t a t e " > < C o l u m n > 5 < / C o l u m n > < L a y e d O u t > t r u e < / L a y e d O u t > < W a s U I I n v i s i b l e > t r u e < / W a s U I I n v i s i b l e > < / a : V a l u e > < / a : K e y V a l u e O f D i a g r a m O b j e c t K e y a n y T y p e z b w N T n L X > < a : K e y V a l u e O f D i a g r a m O b j e c t K e y a n y T y p e z b w N T n L X > < a : K e y > < K e y > M e a s u r e s \ S u m   o f   C r e d i t   2 \ T a g I n f o \ F o r m u l a < / K e y > < / a : K e y > < a : V a l u e   i : t y p e = " M e a s u r e G r i d V i e w S t a t e I D i a g r a m T a g A d d i t i o n a l I n f o " / > < / a : K e y V a l u e O f D i a g r a m O b j e c t K e y a n y T y p e z b w N T n L X > < a : K e y V a l u e O f D i a g r a m O b j e c t K e y a n y T y p e z b w N T n L X > < a : K e y > < K e y > M e a s u r e s \ S u m   o f   C r e d i t   2 \ T a g I n f o \ V a l u e < / K e y > < / a : K e y > < a : V a l u e   i : t y p e = " M e a s u r e G r i d V i e w S t a t e I D i a g r a m T a g A d d i t i o n a l I n f o " / > < / a : K e y V a l u e O f D i a g r a m O b j e c t K e y a n y T y p e z b w N T n L X > < a : K e y V a l u e O f D i a g r a m O b j e c t K e y a n y T y p e z b w N T n L X > < a : K e y > < K e y > M e a s u r e s \ S u m   o f   D e b i t < / K e y > < / a : K e y > < a : V a l u e   i : t y p e = " M e a s u r e G r i d N o d e V i e w S t a t e " > < C o l u m n > 4 < / C o l u m n > < L a y e d O u t > t r u e < / L a y e d O u t > < W a s U I I n v i s i b l e > t r u e < / W a s U I I n v i s i b l e > < / a : V a l u e > < / a : K e y V a l u e O f D i a g r a m O b j e c t K e y a n y T y p e z b w N T n L X > < a : K e y V a l u e O f D i a g r a m O b j e c t K e y a n y T y p e z b w N T n L X > < a : K e y > < K e y > M e a s u r e s \ S u m   o f   D e b i t \ T a g I n f o \ F o r m u l a < / K e y > < / a : K e y > < a : V a l u e   i : t y p e = " M e a s u r e G r i d V i e w S t a t e I D i a g r a m T a g A d d i t i o n a l I n f o " / > < / a : K e y V a l u e O f D i a g r a m O b j e c t K e y a n y T y p e z b w N T n L X > < a : K e y V a l u e O f D i a g r a m O b j e c t K e y a n y T y p e z b w N T n L X > < a : K e y > < K e y > M e a s u r e s \ S u m   o f   D e b i t \ T a g I n f o \ V a l u e < / K e y > < / a : K e y > < a : V a l u e   i : t y p e = " M e a s u r e G r i d V i e w S t a t e I D i a g r a m T a g A d d i t i o n a l I n f o " / > < / a : K e y V a l u e O f D i a g r a m O b j e c t K e y a n y T y p e z b w N T n L X > < a : K e y V a l u e O f D i a g r a m O b j e c t K e y a n y T y p e z b w N T n L X > < a : K e y > < K e y > M e a s u r e s \ M a x   o f   D e b i t   2 < / K e y > < / a : K e y > < a : V a l u e   i : t y p e = " M e a s u r e G r i d N o d e V i e w S t a t e " > < C o l u m n > 4 < / C o l u m n > < L a y e d O u t > t r u e < / L a y e d O u t > < R o w > 1 < / R o w > < W a s U I I n v i s i b l e > t r u e < / W a s U I I n v i s i b l e > < / a : V a l u e > < / a : K e y V a l u e O f D i a g r a m O b j e c t K e y a n y T y p e z b w N T n L X > < a : K e y V a l u e O f D i a g r a m O b j e c t K e y a n y T y p e z b w N T n L X > < a : K e y > < K e y > M e a s u r e s \ M a x   o f   D e b i t   2 \ T a g I n f o \ F o r m u l a < / K e y > < / a : K e y > < a : V a l u e   i : t y p e = " M e a s u r e G r i d V i e w S t a t e I D i a g r a m T a g A d d i t i o n a l I n f o " / > < / a : K e y V a l u e O f D i a g r a m O b j e c t K e y a n y T y p e z b w N T n L X > < a : K e y V a l u e O f D i a g r a m O b j e c t K e y a n y T y p e z b w N T n L X > < a : K e y > < K e y > M e a s u r e s \ M a x   o f   D e b i t   2 \ T a g I n f o \ V a l u e < / K e y > < / a : K e y > < a : V a l u e   i : t y p e = " M e a s u r e G r i d V i e w S t a t e I D i a g r a m T a g A d d i t i o n a l I n f o " / > < / a : K e y V a l u e O f D i a g r a m O b j e c t K e y a n y T y p e z b w N T n L X > < a : K e y V a l u e O f D i a g r a m O b j e c t K e y a n y T y p e z b w N T n L X > < a : K e y > < K e y > M e a s u r e s \ M a x   o f   C r e d i t   2 < / K e y > < / a : K e y > < a : V a l u e   i : t y p e = " M e a s u r e G r i d N o d e V i e w S t a t e " > < C o l u m n > 5 < / C o l u m n > < L a y e d O u t > t r u e < / L a y e d O u t > < R o w > 1 < / R o w > < W a s U I I n v i s i b l e > t r u e < / W a s U I I n v i s i b l e > < / a : V a l u e > < / a : K e y V a l u e O f D i a g r a m O b j e c t K e y a n y T y p e z b w N T n L X > < a : K e y V a l u e O f D i a g r a m O b j e c t K e y a n y T y p e z b w N T n L X > < a : K e y > < K e y > M e a s u r e s \ M a x   o f   C r e d i t   2 \ T a g I n f o \ F o r m u l a < / K e y > < / a : K e y > < a : V a l u e   i : t y p e = " M e a s u r e G r i d V i e w S t a t e I D i a g r a m T a g A d d i t i o n a l I n f o " / > < / a : K e y V a l u e O f D i a g r a m O b j e c t K e y a n y T y p e z b w N T n L X > < a : K e y V a l u e O f D i a g r a m O b j e c t K e y a n y T y p e z b w N T n L X > < a : K e y > < K e y > M e a s u r e s \ M a x   o f   C r e d i t   2 \ T a g I n f o \ V a l u e < / K e y > < / a : K e y > < a : V a l u e   i : t y p e = " M e a s u r e G r i d V i e w S t a t e I D i a g r a m T a g A d d i t i o n a l I n f o " / > < / a : K e y V a l u e O f D i a g r a m O b j e c t K e y a n y T y p e z b w N T n L X > < a : K e y V a l u e O f D i a g r a m O b j e c t K e y a n y T y p e z b w N T n L X > < a : K e y > < K e y > M e a s u r e s \ S u m   o f   N e t   A m o u n t < / K e y > < / a : K e y > < a : V a l u e   i : t y p e = " M e a s u r e G r i d N o d e V i e w S t a t e " > < C o l u m n > 1 0 < / C o l u m n > < L a y e d O u t > t r u e < / L a y e d O u t > < W a s U I I n v i s i b l e > t r u e < / W a s U I I n v i s i b l e > < / a : V a l u e > < / a : K e y V a l u e O f D i a g r a m O b j e c t K e y a n y T y p e z b w N T n L X > < a : K e y V a l u e O f D i a g r a m O b j e c t K e y a n y T y p e z b w N T n L X > < a : K e y > < K e y > M e a s u r e s \ S u m   o f   N e t   A m o u n t \ T a g I n f o \ F o r m u l a < / K e y > < / a : K e y > < a : V a l u e   i : t y p e = " M e a s u r e G r i d V i e w S t a t e I D i a g r a m T a g A d d i t i o n a l I n f o " / > < / a : K e y V a l u e O f D i a g r a m O b j e c t K e y a n y T y p e z b w N T n L X > < a : K e y V a l u e O f D i a g r a m O b j e c t K e y a n y T y p e z b w N T n L X > < a : K e y > < K e y > M e a s u r e s \ S u m   o f   N e t   A m o u n t \ T a g I n f o \ V a l u e 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 C o l u m n s \ M o n t h _ N a m e < / K e y > < / a : K e y > < a : V a l u e   i : t y p e = " M e a s u r e G r i d N o d e V i e w S t a t e " > < C o l u m n > 1 < / C o l u m n > < L a y e d O u t > t r u e < / L a y e d O u t > < / a : V a l u e > < / a : K e y V a l u e O f D i a g r a m O b j e c t K e y a n y T y p e z b w N T n L X > < a : K e y V a l u e O f D i a g r a m O b j e c t K e y a n y T y p e z b w N T n L X > < a : K e y > < K e y > C o l u m n s \ M o n t h N u m b e r < / K e y > < / a : K e y > < a : V a l u e   i : t y p e = " M e a s u r e G r i d N o d e V i e w S t a t e " > < C o l u m n > 2 < / C o l u m n > < L a y e d O u t > t r u e < / L a y e d O u t > < / a : V a l u e > < / a : K e y V a l u e O f D i a g r a m O b j e c t K e y a n y T y p e z b w N T n L X > < a : K e y V a l u e O f D i a g r a m O b j e c t K e y a n y T y p e z b w N T n L X > < a : K e y > < K e y > C o l u m n s \ D e s c r i p t i o n < / K e y > < / a : K e y > < a : V a l u e   i : t y p e = " M e a s u r e G r i d N o d e V i e w S t a t e " > < C o l u m n > 3 < / C o l u m n > < L a y e d O u t > t r u e < / L a y e d O u t > < / a : V a l u e > < / a : K e y V a l u e O f D i a g r a m O b j e c t K e y a n y T y p e z b w N T n L X > < a : K e y V a l u e O f D i a g r a m O b j e c t K e y a n y T y p e z b w N T n L X > < a : K e y > < K e y > C o l u m n s \ D e b i t < / K e y > < / a : K e y > < a : V a l u e   i : t y p e = " M e a s u r e G r i d N o d e V i e w S t a t e " > < C o l u m n > 4 < / C o l u m n > < L a y e d O u t > t r u e < / L a y e d O u t > < / a : V a l u e > < / a : K e y V a l u e O f D i a g r a m O b j e c t K e y a n y T y p e z b w N T n L X > < a : K e y V a l u e O f D i a g r a m O b j e c t K e y a n y T y p e z b w N T n L X > < a : K e y > < K e y > C o l u m n s \ C r e d i t < / K e y > < / a : K e y > < a : V a l u e   i : t y p e = " M e a s u r e G r i d N o d e V i e w S t a t e " > < C o l u m n > 5 < / C o l u m n > < L a y e d O u t > t r u e < / L a y e d O u t > < / a : V a l u e > < / a : K e y V a l u e O f D i a g r a m O b j e c t K e y a n y T y p e z b w N T n L X > < a : K e y V a l u e O f D i a g r a m O b j e c t K e y a n y T y p e z b w N T n L X > < a : K e y > < K e y > C o l u m n s \ S u b - c a t e g o r y < / K e y > < / a : K e y > < a : V a l u e   i : t y p e = " M e a s u r e G r i d N o d e V i e w S t a t e " > < C o l u m n > 6 < / C o l u m n > < L a y e d O u t > t r u e < / L a y e d O u t > < / a : V a l u e > < / a : K e y V a l u e O f D i a g r a m O b j e c t K e y a n y T y p e z b w N T n L X > < a : K e y V a l u e O f D i a g r a m O b j e c t K e y a n y T y p e z b w N T n L X > < a : K e y > < K e y > C o l u m n s \ C a t e g o r y < / K e y > < / a : K e y > < a : V a l u e   i : t y p e = " M e a s u r e G r i d N o d e V i e w S t a t e " > < C o l u m n > 7 < / C o l u m n > < L a y e d O u t > t r u e < / L a y e d O u t > < / a : V a l u e > < / a : K e y V a l u e O f D i a g r a m O b j e c t K e y a n y T y p e z b w N T n L X > < a : K e y V a l u e O f D i a g r a m O b j e c t K e y a n y T y p e z b w N T n L X > < a : K e y > < K e y > C o l u m n s \ C a t e g o r y   T y p e < / K e y > < / a : K e y > < a : V a l u e   i : t y p e = " M e a s u r e G r i d N o d e V i e w S t a t e " > < C o l u m n > 8 < / C o l u m n > < L a y e d O u t > t r u e < / L a y e d O u t > < / a : V a l u e > < / a : K e y V a l u e O f D i a g r a m O b j e c t K e y a n y T y p e z b w N T n L X > < a : K e y V a l u e O f D i a g r a m O b j e c t K e y a n y T y p e z b w N T n L X > < a : K e y > < K e y > C o l u m n s \ W e e k   D a y < / K e y > < / a : K e y > < a : V a l u e   i : t y p e = " M e a s u r e G r i d N o d e V i e w S t a t e " > < C o l u m n > 9 < / C o l u m n > < L a y e d O u t > t r u e < / L a y e d O u t > < / a : V a l u e > < / a : K e y V a l u e O f D i a g r a m O b j e c t K e y a n y T y p e z b w N T n L X > < a : K e y V a l u e O f D i a g r a m O b j e c t K e y a n y T y p e z b w N T n L X > < a : K e y > < K e y > C o l u m n s \ N e t   A m o u n t < / K e y > < / a : K e y > < a : V a l u e   i : t y p e = " M e a s u r e G r i d N o d e V i e w S t a t e " > < C o l u m n > 1 0 < / C o l u m n > < L a y e d O u t > t r u e < / L a y e d O u t > < / a : V a l u e > < / a : K e y V a l u e O f D i a g r a m O b j e c t K e y a n y T y p e z b w N T n L X > < a : K e y V a l u e O f D i a g r a m O b j e c t K e y a n y T y p e z b w N T n L X > < a : K e y > < K e y > L i n k s \ & l t ; C o l u m n s \ S u m   o f   C r e d i t   2 & g t ; - & l t ; M e a s u r e s \ C r e d i t & g t ; < / K e y > < / a : K e y > < a : V a l u e   i : t y p e = " M e a s u r e G r i d V i e w S t a t e I D i a g r a m L i n k " / > < / a : K e y V a l u e O f D i a g r a m O b j e c t K e y a n y T y p e z b w N T n L X > < a : K e y V a l u e O f D i a g r a m O b j e c t K e y a n y T y p e z b w N T n L X > < a : K e y > < K e y > L i n k s \ & l t ; C o l u m n s \ S u m   o f   C r e d i t   2 & g t ; - & l t ; M e a s u r e s \ C r e d i t & g t ; \ C O L U M N < / K e y > < / a : K e y > < a : V a l u e   i : t y p e = " M e a s u r e G r i d V i e w S t a t e I D i a g r a m L i n k E n d p o i n t " / > < / a : K e y V a l u e O f D i a g r a m O b j e c t K e y a n y T y p e z b w N T n L X > < a : K e y V a l u e O f D i a g r a m O b j e c t K e y a n y T y p e z b w N T n L X > < a : K e y > < K e y > L i n k s \ & l t ; C o l u m n s \ S u m   o f   C r e d i t   2 & g t ; - & l t ; M e a s u r e s \ C r e d i t & g t ; \ M E A S U R E < / K e y > < / a : K e y > < a : V a l u e   i : t y p e = " M e a s u r e G r i d V i e w S t a t e I D i a g r a m L i n k E n d p o i n t " / > < / a : K e y V a l u e O f D i a g r a m O b j e c t K e y a n y T y p e z b w N T n L X > < a : K e y V a l u e O f D i a g r a m O b j e c t K e y a n y T y p e z b w N T n L X > < a : K e y > < K e y > L i n k s \ & l t ; C o l u m n s \ S u m   o f   D e b i t & g t ; - & l t ; M e a s u r e s \ D e b i t & g t ; < / K e y > < / a : K e y > < a : V a l u e   i : t y p e = " M e a s u r e G r i d V i e w S t a t e I D i a g r a m L i n k " / > < / a : K e y V a l u e O f D i a g r a m O b j e c t K e y a n y T y p e z b w N T n L X > < a : K e y V a l u e O f D i a g r a m O b j e c t K e y a n y T y p e z b w N T n L X > < a : K e y > < K e y > L i n k s \ & l t ; C o l u m n s \ S u m   o f   D e b i t & g t ; - & l t ; M e a s u r e s \ D e b i t & g t ; \ C O L U M N < / K e y > < / a : K e y > < a : V a l u e   i : t y p e = " M e a s u r e G r i d V i e w S t a t e I D i a g r a m L i n k E n d p o i n t " / > < / a : K e y V a l u e O f D i a g r a m O b j e c t K e y a n y T y p e z b w N T n L X > < a : K e y V a l u e O f D i a g r a m O b j e c t K e y a n y T y p e z b w N T n L X > < a : K e y > < K e y > L i n k s \ & l t ; C o l u m n s \ S u m   o f   D e b i t & g t ; - & l t ; M e a s u r e s \ D e b i t & g t ; \ M E A S U R E < / K e y > < / a : K e y > < a : V a l u e   i : t y p e = " M e a s u r e G r i d V i e w S t a t e I D i a g r a m L i n k E n d p o i n t " / > < / a : K e y V a l u e O f D i a g r a m O b j e c t K e y a n y T y p e z b w N T n L X > < a : K e y V a l u e O f D i a g r a m O b j e c t K e y a n y T y p e z b w N T n L X > < a : K e y > < K e y > L i n k s \ & l t ; C o l u m n s \ M a x   o f   D e b i t   2 & g t ; - & l t ; M e a s u r e s \ D e b i t & g t ; < / K e y > < / a : K e y > < a : V a l u e   i : t y p e = " M e a s u r e G r i d V i e w S t a t e I D i a g r a m L i n k " / > < / a : K e y V a l u e O f D i a g r a m O b j e c t K e y a n y T y p e z b w N T n L X > < a : K e y V a l u e O f D i a g r a m O b j e c t K e y a n y T y p e z b w N T n L X > < a : K e y > < K e y > L i n k s \ & l t ; C o l u m n s \ M a x   o f   D e b i t   2 & g t ; - & l t ; M e a s u r e s \ D e b i t & g t ; \ C O L U M N < / K e y > < / a : K e y > < a : V a l u e   i : t y p e = " M e a s u r e G r i d V i e w S t a t e I D i a g r a m L i n k E n d p o i n t " / > < / a : K e y V a l u e O f D i a g r a m O b j e c t K e y a n y T y p e z b w N T n L X > < a : K e y V a l u e O f D i a g r a m O b j e c t K e y a n y T y p e z b w N T n L X > < a : K e y > < K e y > L i n k s \ & l t ; C o l u m n s \ M a x   o f   D e b i t   2 & g t ; - & l t ; M e a s u r e s \ D e b i t & g t ; \ M E A S U R E < / K e y > < / a : K e y > < a : V a l u e   i : t y p e = " M e a s u r e G r i d V i e w S t a t e I D i a g r a m L i n k E n d p o i n t " / > < / a : K e y V a l u e O f D i a g r a m O b j e c t K e y a n y T y p e z b w N T n L X > < a : K e y V a l u e O f D i a g r a m O b j e c t K e y a n y T y p e z b w N T n L X > < a : K e y > < K e y > L i n k s \ & l t ; C o l u m n s \ M a x   o f   C r e d i t   2 & g t ; - & l t ; M e a s u r e s \ C r e d i t & g t ; < / K e y > < / a : K e y > < a : V a l u e   i : t y p e = " M e a s u r e G r i d V i e w S t a t e I D i a g r a m L i n k " / > < / a : K e y V a l u e O f D i a g r a m O b j e c t K e y a n y T y p e z b w N T n L X > < a : K e y V a l u e O f D i a g r a m O b j e c t K e y a n y T y p e z b w N T n L X > < a : K e y > < K e y > L i n k s \ & l t ; C o l u m n s \ M a x   o f   C r e d i t   2 & g t ; - & l t ; M e a s u r e s \ C r e d i t & g t ; \ C O L U M N < / K e y > < / a : K e y > < a : V a l u e   i : t y p e = " M e a s u r e G r i d V i e w S t a t e I D i a g r a m L i n k E n d p o i n t " / > < / a : K e y V a l u e O f D i a g r a m O b j e c t K e y a n y T y p e z b w N T n L X > < a : K e y V a l u e O f D i a g r a m O b j e c t K e y a n y T y p e z b w N T n L X > < a : K e y > < K e y > L i n k s \ & l t ; C o l u m n s \ M a x   o f   C r e d i t   2 & g t ; - & l t ; M e a s u r e s \ C r e d i t & g t ; \ M E A S U R E < / K e y > < / a : K e y > < a : V a l u e   i : t y p e = " M e a s u r e G r i d V i e w S t a t e I D i a g r a m L i n k E n d p o i n t " / > < / a : K e y V a l u e O f D i a g r a m O b j e c t K e y a n y T y p e z b w N T n L X > < a : K e y V a l u e O f D i a g r a m O b j e c t K e y a n y T y p e z b w N T n L X > < a : K e y > < K e y > L i n k s \ & l t ; C o l u m n s \ S u m   o f   N e t   A m o u n t & g t ; - & l t ; M e a s u r e s \ N e t   A m o u n t & g t ; < / K e y > < / a : K e y > < a : V a l u e   i : t y p e = " M e a s u r e G r i d V i e w S t a t e I D i a g r a m L i n k " / > < / a : K e y V a l u e O f D i a g r a m O b j e c t K e y a n y T y p e z b w N T n L X > < a : K e y V a l u e O f D i a g r a m O b j e c t K e y a n y T y p e z b w N T n L X > < a : K e y > < K e y > L i n k s \ & l t ; C o l u m n s \ S u m   o f   N e t   A m o u n t & g t ; - & l t ; M e a s u r e s \ N e t   A m o u n t & g t ; \ C O L U M N < / K e y > < / a : K e y > < a : V a l u e   i : t y p e = " M e a s u r e G r i d V i e w S t a t e I D i a g r a m L i n k E n d p o i n t " / > < / a : K e y V a l u e O f D i a g r a m O b j e c t K e y a n y T y p e z b w N T n L X > < a : K e y V a l u e O f D i a g r a m O b j e c t K e y a n y T y p e z b w N T n L X > < a : K e y > < K e y > L i n k s \ & l t ; C o l u m n s \ S u m   o f   N e t   A m o u n t & g t ; - & l t ; M e a s u r e s \ N e t   A m o u n t & g t ; \ M E A S U R E 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S a n d b o x N o n E m p t y " > < C u s t o m C o n t e n t > < ! [ C D A T A [ 1 ] ] > < / 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T a b l e X M L _ T a b l e 1 _ 6 5 d 9 6 7 a 4 - 9 7 4 7 - 4 2 8 7 - 9 e c d - 1 1 6 2 f b d b c e 5 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 D e s c r i p t i o n < / s t r i n g > < / k e y > < v a l u e > < i n t > 1 3 2 < / i n t > < / v a l u e > < / i t e m > < i t e m > < k e y > < s t r i n g > D e b i t < / s t r i n g > < / k e y > < v a l u e > < i n t > 8 4 < / i n t > < / v a l u e > < / i t e m > < i t e m > < k e y > < s t r i n g > C r e d i t < / s t r i n g > < / k e y > < v a l u e > < i n t > 8 9 < / i n t > < / v a l u e > < / i t e m > < i t e m > < k e y > < s t r i n g > S u b - c a t e g o r y < / s t r i n g > < / k e y > < v a l u e > < i n t > 1 4 5 < / i n t > < / v a l u e > < / i t e m > < i t e m > < k e y > < s t r i n g > C a t e g o r y < / s t r i n g > < / k e y > < v a l u e > < i n t > 1 1 2 < / i n t > < / v a l u e > < / i t e m > < i t e m > < k e y > < s t r i n g > C a t e g o r y   T y p e < / s t r i n g > < / k e y > < v a l u e > < i n t > 1 5 2 < / i n t > < / v a l u e > < / i t e m > < i t e m > < k e y > < s t r i n g > M o n t h   N a m e < / s t r i n g > < / k e y > < v a l u e > < i n t > 1 4 4 < / i n t > < / v a l u e > < / i t e m > < i t e m > < k e y > < s t r i n g > M o n t h   N u m b e r < / s t r i n g > < / k e y > < v a l u e > < i n t > 1 6 2 < / i n t > < / v a l u e > < / i t e m > < i t e m > < k e y > < s t r i n g > W e e k   D a y < / s t r i n g > < / k e y > < v a l u e > < i n t > 1 2 0 < / i n t > < / v a l u e > < / i t e m > < i t e m > < k e y > < s t r i n g > N e t   A m o u n t < / s t r i n g > < / k e y > < v a l u e > < i n t > 1 3 6 < / i n t > < / v a l u e > < / i t e m > < / C o l u m n W i d t h s > < C o l u m n D i s p l a y I n d e x > < i t e m > < k e y > < s t r i n g > D a t e < / s t r i n g > < / k e y > < v a l u e > < i n t > 0 < / i n t > < / v a l u e > < / i t e m > < i t e m > < k e y > < s t r i n g > D e s c r i p t i o n < / s t r i n g > < / k e y > < v a l u e > < i n t > 1 < / i n t > < / v a l u e > < / i t e m > < i t e m > < k e y > < s t r i n g > D e b i t < / s t r i n g > < / k e y > < v a l u e > < i n t > 2 < / i n t > < / v a l u e > < / i t e m > < i t e m > < k e y > < s t r i n g > C r e d i t < / s t r i n g > < / k e y > < v a l u e > < i n t > 3 < / i n t > < / v a l u e > < / i t e m > < i t e m > < k e y > < s t r i n g > S u b - c a t e g o r y < / s t r i n g > < / k e y > < v a l u e > < i n t > 4 < / i n t > < / v a l u e > < / i t e m > < i t e m > < k e y > < s t r i n g > C a t e g o r y < / s t r i n g > < / k e y > < v a l u e > < i n t > 5 < / i n t > < / v a l u e > < / i t e m > < i t e m > < k e y > < s t r i n g > C a t e g o r y   T y p e < / s t r i n g > < / k e y > < v a l u e > < i n t > 6 < / i n t > < / v a l u e > < / i t e m > < i t e m > < k e y > < s t r i n g > M o n t h   N a m e < / s t r i n g > < / k e y > < v a l u e > < i n t > 7 < / i n t > < / v a l u e > < / i t e m > < i t e m > < k e y > < s t r i n g > M o n t h   N u m b e r < / s t r i n g > < / k e y > < v a l u e > < i n t > 8 < / i n t > < / v a l u e > < / i t e m > < i t e m > < k e y > < s t r i n g > W e e k   D a y < / s t r i n g > < / k e y > < v a l u e > < i n t > 9 < / i n t > < / v a l u e > < / i t e m > < i t e m > < k e y > < s t r i n g > N e t   A m o u n t < / s t r i n g > < / k e y > < v a l u e > < i n t > 1 0 < / i n t > < / v a l u e > < / i t e m > < / C o l u m n D i s p l a y I n d e x > < C o l u m n F r o z e n   / > < C o l u m n C h e c k e d   / > < C o l u m n F i l t e r   / > < S e l e c t i o n F i l t e r   / > < F i l t e r P a r a m e t e r s   / > < S o r t B y C o l u m n > N e t   A m o u n t < / S o r t B y C o l u m n > < I s S o r t D e s c e n d i n g > t r u e < / I s S o r t D e s c e n d i n g > < / T a b l e W i d g e t G r i d S e r i a l i z a t i o n > ] ] > < / C u s t o m C o n t e n t > < / G e m i n i > 
</file>

<file path=customXml/item14.xml>��< ? x m l   v e r s i o n = " 1 . 0 "   e n c o d i n g = " U T F - 1 6 " ? > < G e m i n i   x m l n s = " h t t p : / / g e m i n i / p i v o t c u s t o m i z a t i o n / T a b l e X M L _ T a b l e 1     2 _ 7 a d a 6 a a 1 - c e 6 a - 4 0 0 1 - a 6 e 4 - 9 4 c 8 f a 8 5 c 9 b f " > < C u s t o m C o n t e n t   x m l n s = " h t t p : / / g e m i n i / p i v o t c u s t o m i z a t i o n / T a b l e X M L _ T a b l e 1   2 _ 7 a d a 6 a a 1 - c e 6 a - 4 0 0 1 - a 6 e 4 - 9 4 c 8 f a 8 5 c 9 b f " > < ! [ C D A T A [ < T a b l e W i d g e t G r i d S e r i a l i z a t i o n   x m l n s : x s i = " h t t p : / / w w w . w 3 . o r g / 2 0 0 1 / X M L S c h e m a - i n s t a n c e "   x m l n s : x s d = " h t t p : / / w w w . w 3 . o r g / 2 0 0 1 / X M L S c h e m a " > < C o l u m n S u g g e s t e d T y p e   / > < C o l u m n F o r m a t   / > < C o l u m n A c c u r a c y   / > < C o l u m n C u r r e n c y S y m b o l   / > < C o l u m n P o s i t i v e P a t t e r n   / > < C o l u m n N e g a t i v e P a t t e r n   / > < C o l u m n W i d t h s > < i t e m > < k e y > < s t r i n g > D a t e < / s t r i n g > < / k e y > < v a l u e > < i n t > 7 9 < / i n t > < / v a l u e > < / i t e m > < i t e m > < k e y > < s t r i n g > M o n t h _ N a m e < / s t r i n g > < / k e y > < v a l u e > < i n t > 1 4 9 < / i n t > < / v a l u e > < / i t e m > < i t e m > < k e y > < s t r i n g > M o n t h N u m b e r < / s t r i n g > < / k e y > < v a l u e > < i n t > 1 5 8 < / i n t > < / v a l u e > < / i t e m > < i t e m > < k e y > < s t r i n g > D e s c r i p t i o n < / s t r i n g > < / k e y > < v a l u e > < i n t > 1 3 2 < / i n t > < / v a l u e > < / i t e m > < i t e m > < k e y > < s t r i n g > D e b i t < / s t r i n g > < / k e y > < v a l u e > < i n t > 8 4 < / i n t > < / v a l u e > < / i t e m > < i t e m > < k e y > < s t r i n g > C r e d i t < / s t r i n g > < / k e y > < v a l u e > < i n t > 8 9 < / i n t > < / v a l u e > < / i t e m > < i t e m > < k e y > < s t r i n g > S u b - c a t e g o r y < / s t r i n g > < / k e y > < v a l u e > < i n t > 1 4 5 < / i n t > < / v a l u e > < / i t e m > < i t e m > < k e y > < s t r i n g > C a t e g o r y < / s t r i n g > < / k e y > < v a l u e > < i n t > 1 1 2 < / i n t > < / v a l u e > < / i t e m > < i t e m > < k e y > < s t r i n g > C a t e g o r y   T y p e < / s t r i n g > < / k e y > < v a l u e > < i n t > 1 5 2 < / i n t > < / v a l u e > < / i t e m > < i t e m > < k e y > < s t r i n g > W e e k   D a y < / s t r i n g > < / k e y > < v a l u e > < i n t > 1 2 0 < / i n t > < / v a l u e > < / i t e m > < i t e m > < k e y > < s t r i n g > N e t   A m o u n t < / s t r i n g > < / k e y > < v a l u e > < i n t > 1 3 6 < / i n t > < / v a l u e > < / i t e m > < / C o l u m n W i d t h s > < C o l u m n D i s p l a y I n d e x > < i t e m > < k e y > < s t r i n g > D a t e < / s t r i n g > < / k e y > < v a l u e > < i n t > 0 < / i n t > < / v a l u e > < / i t e m > < i t e m > < k e y > < s t r i n g > M o n t h _ N a m e < / s t r i n g > < / k e y > < v a l u e > < i n t > 1 < / i n t > < / v a l u e > < / i t e m > < i t e m > < k e y > < s t r i n g > M o n t h N u m b e r < / s t r i n g > < / k e y > < v a l u e > < i n t > 2 < / i n t > < / v a l u e > < / i t e m > < i t e m > < k e y > < s t r i n g > D e s c r i p t i o n < / s t r i n g > < / k e y > < v a l u e > < i n t > 3 < / i n t > < / v a l u e > < / i t e m > < i t e m > < k e y > < s t r i n g > D e b i t < / s t r i n g > < / k e y > < v a l u e > < i n t > 4 < / i n t > < / v a l u e > < / i t e m > < i t e m > < k e y > < s t r i n g > C r e d i t < / s t r i n g > < / k e y > < v a l u e > < i n t > 5 < / i n t > < / v a l u e > < / i t e m > < i t e m > < k e y > < s t r i n g > S u b - c a t e g o r y < / s t r i n g > < / k e y > < v a l u e > < i n t > 6 < / i n t > < / v a l u e > < / i t e m > < i t e m > < k e y > < s t r i n g > C a t e g o r y < / s t r i n g > < / k e y > < v a l u e > < i n t > 7 < / i n t > < / v a l u e > < / i t e m > < i t e m > < k e y > < s t r i n g > C a t e g o r y   T y p e < / s t r i n g > < / k e y > < v a l u e > < i n t > 8 < / i n t > < / v a l u e > < / i t e m > < i t e m > < k e y > < s t r i n g > W e e k   D a y < / s t r i n g > < / k e y > < v a l u e > < i n t > 9 < / i n t > < / v a l u e > < / i t e m > < i t e m > < k e y > < s t r i n g > N e t   A m o u n t < / s t r i n g > < / k e y > < v a l u e > < i n t > 1 0 < / i n t > < / v a l u e > < / i t e m > < / C o l u m n D i s p l a y I n d e x > < C o l u m n F r o z e n   / > < C o l u m n C h e c k e d   / > < C o l u m n F i l t e r   / > < S e l e c t i o n F i l t e r   / > < F i l t e r P a r a m e t e r s   / > < S o r t B y C o l u m n > M o n t h N u m b e r < / S o r t B y C o l u m n > < I s S o r t D e s c e n d i n g > f a l s e < / I s S o r t D e s c e n d i n g > < / T a b l e W i d g e t G r i d S e r i a l i z a t i o n > ] ] > < / 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 2 0 2 5 - 0 4 - 1 7 T 1 5 : 5 3 : 3 8 . 0 2 5 2 1 1 7 + 0 5 : 3 0 < / L a s t P r o c e s s e d T i m e > < / D a t a M o d e l i n g S a n d b o x . S e r i a l i z e d S a n d b o x E r r o r C a c h 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S h o w H i d d e n " > < C u s t o m C o n t e n t > < ! [ C D A T A [ T r u e ] ] > < / C u s t o m C o n t e n t > < / G e m i n i > 
</file>

<file path=customXml/item18.xml>��< ? x m l   v e r s i o n = " 1 . 0 "   e n c o d i n g = " U T F - 1 6 " ? > < G e m i n i   x m l n s = " h t t p : / / g e m i n i / p i v o t c u s t o m i z a t i o n / T a b l e O r d e r " > < C u s t o m C o n t e n t > < ! [ C D A T A [ T a b l e 1   1 , T a b l e 1     2 _ 7 a d a 6 a a 1 - c e 6 a - 4 0 0 1 - a 6 e 4 - 9 4 c 8 f a 8 5 c 9 b f ] ] > < / 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P o w e r P i v o t V e r s i o n " > < C u s t o m C o n t e n t > < ! [ C D A T A [ 2 0 1 5 . 1 3 0 . 1 6 0 6 . 1 ] ] > < / 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 C o l u m n s \ D e b i t < / K e y > < / a : K e y > < a : V a l u e   i : t y p e = " T a b l e W i d g e t B a s e V i e w S t a t e " / > < / a : K e y V a l u e O f D i a g r a m O b j e c t K e y a n y T y p e z b w N T n L X > < a : K e y V a l u e O f D i a g r a m O b j e c t K e y a n y T y p e z b w N T n L X > < a : K e y > < K e y > C o l u m n s \ C r e d i t < / 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 C o l u m n s \ C a t e g o r y   T y p e < / K e y > < / a : K e y > < a : V a l u e   i : t y p e = " T a b l e W i d g e t B a s e V i e w S t a t e " / > < / a : K e y V a l u e O f D i a g r a m O b j e c t K e y a n y T y p e z b w N T n L X > < a : K e y V a l u e O f D i a g r a m O b j e c t K e y a n y T y p e z b w N T n L X > < a : K e y > < K e y > C o l u m n s \ W e e k   D a y < / K e y > < / a : K e y > < a : V a l u e   i : t y p e = " T a b l e W i d g e t B a s e V i e w S t a t e " / > < / a : K e y V a l u e O f D i a g r a m O b j e c t K e y a n y T y p e z b w N T n L X > < a : K e y V a l u e O f D i a g r a m O b j e c t K e y a n y T y p e z b w N T n L X > < a : K e y > < K e y > C o l u m n s \ N e t   A m o u n t 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 C o l u m n s \ D e b i t < / K e y > < / a : K e y > < a : V a l u e   i : t y p e = " T a b l e W i d g e t B a s e V i e w S t a t e " / > < / a : K e y V a l u e O f D i a g r a m O b j e c t K e y a n y T y p e z b w N T n L X > < a : K e y V a l u e O f D i a g r a m O b j e c t K e y a n y T y p e z b w N T n L X > < a : K e y > < K e y > C o l u m n s \ C r e d i t < / 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 C o l u m n s \ C a t e g o r y   T y p e 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 C o l u m n s \ W e e k   D a y < / K e y > < / a : K e y > < a : V a l u e   i : t y p e = " T a b l e W i d g e t B a s e V i e w S t a t e " / > < / a : K e y V a l u e O f D i a g r a m O b j e c t K e y a n y T y p e z b w N T n L X > < a : K e y V a l u e O f D i a g r a m O b j e c t K e y a n y T y p e z b w N T n L X > < a : K e y > < K e y > C o l u m n s \ N e t   A m o u n t 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 C o l u m n s \ M o n t h _ N a m e < / K e y > < / a : K e y > < a : V a l u e   i : t y p e = " T a b l e W i d g e t B a s e V i e w S t a t e " / > < / a : K e y V a l u e O f D i a g r a m O b j e c t K e y a n y T y p e z b w N T n L X > < a : K e y V a l u e O f D i a g r a m O b j e c t K e y a n y T y p e z b w N T n L X > < a : K e y > < K e y > C o l u m n s \ M o n t h N u m b e r < / 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 C o l u m n s \ D e b i t < / K e y > < / a : K e y > < a : V a l u e   i : t y p e = " T a b l e W i d g e t B a s e V i e w S t a t e " / > < / a : K e y V a l u e O f D i a g r a m O b j e c t K e y a n y T y p e z b w N T n L X > < a : K e y V a l u e O f D i a g r a m O b j e c t K e y a n y T y p e z b w N T n L X > < a : K e y > < K e y > C o l u m n s \ C r e d i t < / 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 C o l u m n s \ C a t e g o r y   T y p e < / K e y > < / a : K e y > < a : V a l u e   i : t y p e = " T a b l e W i d g e t B a s e V i e w S t a t e " / > < / a : K e y V a l u e O f D i a g r a m O b j e c t K e y a n y T y p e z b w N T n L X > < a : K e y V a l u e O f D i a g r a m O b j e c t K e y a n y T y p e z b w N T n L X > < a : K e y > < K e y > C o l u m n s \ W e e k   D a y < / K e y > < / a : K e y > < a : V a l u e   i : t y p e = " T a b l e W i d g e t B a s e V i e w S t a t e " / > < / a : K e y V a l u e O f D i a g r a m O b j e c t K e y a n y T y p e z b w N T n L X > < a : K e y V a l u e O f D i a g r a m O b j e c t K e y a n y T y p e z b w N T n L X > < a : K e y > < K e y > C o l u m n s \ N e t   A m o u n t 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1.xml>��< ? x m l   v e r s i o n = " 1 . 0 "   e n c o d i n g = " U T F - 1 6 " ? > < G e m i n i   x m l n s = " h t t p : / / g e m i n i / p i v o t c u s t o m i z a t i o n / I s S a n d b o x E m b e d d e d " > < C u s t o m C o n t e n t > < ! [ C D A T A [ y e s ] ] > < / C u s t o m C o n t e n t > < / G e m i n i > 
</file>

<file path=customXml/item22.xml>��< ? x m l   v e r s i o n = " 1 . 0 "   e n c o d i n g = " U T F - 1 6 " ? > < G e m i n i   x m l n s = " h t t p : / / g e m i n i / p i v o t c u s t o m i z a t i o n / T a b l e X M L _ T a b l e 1     2 _ 7 a d a 6 a a 1 - c e 6 a - 4 0 0 1 - a 6 e 4 - 9 4 c 8 f a 8 5 c 9 b f " > < C u s t o m C o n t e n t   x m l n s = " h t t p : / / g e m i n i / p i v o t c u s t o m i z a t i o n / T a b l e X M L _ T a b l e 1   2 _ 7 a d a 6 a a 1 - c e 6 a - 4 0 0 1 - a 6 e 4 - 9 4 c 8 f a 8 5 c 9 b f " > < ! [ C D A T A [ < T a b l e W i d g e t G r i d S e r i a l i z a t i o n   x m l n s : x s i = " h t t p : / / w w w . w 3 . o r g / 2 0 0 1 / X M L S c h e m a - i n s t a n c e "   x m l n s : x s d = " h t t p : / / w w w . w 3 . o r g / 2 0 0 1 / X M L S c h e m a " > < C o l u m n S u g g e s t e d T y p e   / > < C o l u m n F o r m a t   / > < C o l u m n A c c u r a c y   / > < C o l u m n C u r r e n c y S y m b o l   / > < C o l u m n P o s i t i v e P a t t e r n   / > < C o l u m n N e g a t i v e P a t t e r n   / > < C o l u m n W i d t h s > < i t e m > < k e y > < s t r i n g > D a t e < / s t r i n g > < / k e y > < v a l u e > < i n t > 7 9 < / i n t > < / v a l u e > < / i t e m > < i t e m > < k e y > < s t r i n g > M o n t h _ N a m e < / s t r i n g > < / k e y > < v a l u e > < i n t > 1 4 9 < / i n t > < / v a l u e > < / i t e m > < i t e m > < k e y > < s t r i n g > M o n t h N u m b e r < / s t r i n g > < / k e y > < v a l u e > < i n t > 1 5 8 < / i n t > < / v a l u e > < / i t e m > < i t e m > < k e y > < s t r i n g > D e s c r i p t i o n < / s t r i n g > < / k e y > < v a l u e > < i n t > 1 3 2 < / i n t > < / v a l u e > < / i t e m > < i t e m > < k e y > < s t r i n g > D e b i t < / s t r i n g > < / k e y > < v a l u e > < i n t > 8 4 < / i n t > < / v a l u e > < / i t e m > < i t e m > < k e y > < s t r i n g > C r e d i t < / s t r i n g > < / k e y > < v a l u e > < i n t > 8 9 < / i n t > < / v a l u e > < / i t e m > < i t e m > < k e y > < s t r i n g > S u b - c a t e g o r y < / s t r i n g > < / k e y > < v a l u e > < i n t > 1 4 5 < / i n t > < / v a l u e > < / i t e m > < i t e m > < k e y > < s t r i n g > C a t e g o r y < / s t r i n g > < / k e y > < v a l u e > < i n t > 1 1 2 < / i n t > < / v a l u e > < / i t e m > < i t e m > < k e y > < s t r i n g > C a t e g o r y   T y p e < / s t r i n g > < / k e y > < v a l u e > < i n t > 1 5 2 < / i n t > < / v a l u e > < / i t e m > < i t e m > < k e y > < s t r i n g > W e e k   D a y < / s t r i n g > < / k e y > < v a l u e > < i n t > 1 2 0 < / i n t > < / v a l u e > < / i t e m > < i t e m > < k e y > < s t r i n g > N e t   A m o u n t < / s t r i n g > < / k e y > < v a l u e > < i n t > 1 3 6 < / i n t > < / v a l u e > < / i t e m > < / C o l u m n W i d t h s > < C o l u m n D i s p l a y I n d e x > < i t e m > < k e y > < s t r i n g > D a t e < / s t r i n g > < / k e y > < v a l u e > < i n t > 0 < / i n t > < / v a l u e > < / i t e m > < i t e m > < k e y > < s t r i n g > M o n t h _ N a m e < / s t r i n g > < / k e y > < v a l u e > < i n t > 1 < / i n t > < / v a l u e > < / i t e m > < i t e m > < k e y > < s t r i n g > M o n t h N u m b e r < / s t r i n g > < / k e y > < v a l u e > < i n t > 2 < / i n t > < / v a l u e > < / i t e m > < i t e m > < k e y > < s t r i n g > D e s c r i p t i o n < / s t r i n g > < / k e y > < v a l u e > < i n t > 3 < / i n t > < / v a l u e > < / i t e m > < i t e m > < k e y > < s t r i n g > D e b i t < / s t r i n g > < / k e y > < v a l u e > < i n t > 4 < / i n t > < / v a l u e > < / i t e m > < i t e m > < k e y > < s t r i n g > C r e d i t < / s t r i n g > < / k e y > < v a l u e > < i n t > 5 < / i n t > < / v a l u e > < / i t e m > < i t e m > < k e y > < s t r i n g > S u b - c a t e g o r y < / s t r i n g > < / k e y > < v a l u e > < i n t > 6 < / i n t > < / v a l u e > < / i t e m > < i t e m > < k e y > < s t r i n g > C a t e g o r y < / s t r i n g > < / k e y > < v a l u e > < i n t > 7 < / i n t > < / v a l u e > < / i t e m > < i t e m > < k e y > < s t r i n g > C a t e g o r y   T y p e < / s t r i n g > < / k e y > < v a l u e > < i n t > 8 < / i n t > < / v a l u e > < / i t e m > < i t e m > < k e y > < s t r i n g > W e e k   D a y < / s t r i n g > < / k e y > < v a l u e > < i n t > 9 < / i n t > < / v a l u e > < / i t e m > < i t e m > < k e y > < s t r i n g > N e t   A m o u n t < / s t r i n g > < / k e y > < v a l u e > < i n t > 1 0 < / 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  1 < / K e y > < V a l u e   x m l n s : a = " h t t p : / / s c h e m a s . d a t a c o n t r a c t . o r g / 2 0 0 4 / 0 7 / M i c r o s o f t . A n a l y s i s S e r v i c e s . C o m m o n " > < a : H a s F o c u s > t r u e < / a : H a s F o c u s > < a : S i z e A t D p i 9 6 > 1 3 0 < / a : S i z e A t D p i 9 6 > < a : V i s i b l e > t r u e < / a : V i s i b l e > < / V a l u e > < / K e y V a l u e O f s t r i n g S a n d b o x E d i t o r . M e a s u r e G r i d S t a t e S c d E 3 5 R y > < K e y V a l u e O f s t r i n g S a n d b o x E d i t o r . M e a s u r e G r i d S t a t e S c d E 3 5 R y > < K e y > T a b l e 1     2 _ 7 a d a 6 a a 1 - c e 6 a - 4 0 0 1 - a 6 e 4 - 9 4 c 8 f a 8 5 c 9 b f < / K e y > < V a l u e   x m l n s : a = " h t t p : / / s c h e m a s . d a t a c o n t r a c t . o r g / 2 0 0 4 / 0 7 / M i c r o s o f t . A n a l y s i s S e r v i c e s . C o m m o n " > < a : H a s F o c u s > f a l s e < / a : H a s F o c u s > < a : S i z e A t D p i 9 6 > 1 2 5 < / a : S i z e A t D p i 9 6 > < a : V i s i b l e > t r u e < / a : V i s i b l e > < / V a l u e > < / K e y V a l u e O f s t r i n g S a n d b o x E d i t o r . M e a s u r e G r i d S t a t e S c d E 3 5 R y > < / A r r a y O f K e y V a l u e O f s t r i n g S a n d b o x E d i t o r . M e a s u r e G r i d S t a t e S c d E 3 5 R y > ] ] > < / C u s t o m C o n t e n t > < / G e m i n i > 
</file>

<file path=customXml/item3.xml>��< ? x m l   v e r s i o n = " 1 . 0 "   e n c o d i n g = " u t f - 1 6 " ? > < D a t a M a s h u p   s q m i d = " b 3 9 a 6 1 5 6 - 3 1 3 8 - 4 5 1 b - 9 f 3 2 - 3 e 9 d 7 d e c f a 6 e "   x m l n s = " h t t p : / / s c h e m a s . m i c r o s o f t . c o m / D a t a M a s h u p " > A A A A A D U F A A B Q S w M E F A A C A A g A O J K R 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D i S k 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4 k p F a e y J C E C 4 C A A D P B g A A E w A c A E Z v c m 1 1 b G F z L 1 N l Y 3 R p b 2 4 x L m 0 g o h g A K K A U A A A A A A A A A A A A A A A A A A A A A A A A A A A A j V R N j 9 o w E L 0 j 8 R 9 G 2 U s i u d H S V r 2 s 9 o C y P f R Q K m 1 Q 9 4 B Q Z e x Z i E h s 5 D j a X S H + e 2 3 n y w E W 4 I I z M 5 7 3 3 o x n S m Q 6 k w L S + n / y M B 6 N R + W G K u R w F 8 z p K s c J h F + j A B 4 h R z 0 e g f m l s l I M j e X n O 8 M 8 T i q l U O g X q b Y r K b d h t F / M a I G P z f V g e V g k U m g T s i R 1 g r s g 2 V C x N h j z j x 3 a 3 C 4 0 n i s q y l e p i k T m V S G s s w x r N L L f B 0 9 U Y 0 B A G z N w c 9 Z Z g Q c C x o E l U 9 n O K m j 9 G t 9 1 4 1 t l u r W K q l i h c v b E S H S O X 0 L / + B 5 b L G d P q 9 U X Z p K v p f o 4 S Z Z c c 9 S C j r 0 v i F t 4 o q f X Z q h h W s h K H D M 8 R F 2 p n n G X U 2 Z q J a o 8 h 7 8 0 r x D e M r 2 B e 8 g E s F p G V 8 I m 2 o W F R 3 U m N g O 5 J 0 2 M G g S T r i S X s X t o 7 i r 7 G f J N t K 8 x q p v n E f L 1 y F f 3 C s A + A 9 D S f V x 5 S z c p O v f U / I Z Q z s 1 9 V p V a F s B c d i j M A 9 8 0 z e s 5 T D m v 0 c M b m B M I E p f T n J C y D V g O 8 W + b O F z Y 8 z L q O Z i B M y P G B 7 g N F 7 8 j N q h m Y L V f J W 6 V d x w C B z 2 r P b 7 + q U t T x 4 E L + m f n 3 W b 0 0 X 3 x l + i 2 S C 5 J q 3 1 u J i R O N V U 6 7 M t g A 9 p S k G + R / 0 y l 4 m h 3 V i P W r 4 F z 9 U W 4 z J 5 0 r R + S G h T D f A 4 3 T r d k + q 1 y v E f 8 1 X G y L f w F 4 e 8 E r + i p V N r w f p Z v n j h r D M / J t 4 0 c M v 5 j I + J p y V D w T K w P n 8 z U 5 O o A + U R O Y b x l e p 7 8 5 I T 9 E P 4 W 5 u N R J s 6 m f v g P U E s B A i 0 A F A A C A A g A O J K R W t q P p w u l A A A A 9 g A A A B I A A A A A A A A A A A A A A A A A A A A A A E N v b m Z p Z y 9 Q Y W N r Y W d l L n h t b F B L A Q I t A B Q A A g A I A D i S k V o P y u m r p A A A A O k A A A A T A A A A A A A A A A A A A A A A A P E A A A B b Q 2 9 u d G V u d F 9 U e X B l c 1 0 u e G 1 s U E s B A i 0 A F A A C A A g A O J K R W n s i Q h A u A g A A z w Y A A B M A A A A A A A A A A A A A A A A A 4 g E A A E Z v c m 1 1 b G F z L 1 N l Y 3 R p b 2 4 x L m 1 Q S w U G A A A A A A M A A w D C A A A A X 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B U A A A A A A A B + F 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J T I w K D I p P C 9 J d G V t U G F 0 a D 4 8 L 0 l 0 Z W 1 M b 2 N h d G l v b j 4 8 U 3 R h Y m x l R W 5 0 c m l l c z 4 8 R W 5 0 c n k g V H l w Z T 0 i S X N Q c m l 2 Y X R l I i B W Y W x 1 Z T 0 i b D A i I C 8 + P E V u d H J 5 I F R 5 c G U 9 I l F 1 Z X J 5 S U Q i I F Z h b H V l P S J z Y m I 0 M 2 U z M z A t Y 2 R i Y y 0 0 Y z I x L T k y Y m I t N j U x M D A y Y j U x N j l k I i A v P j x F b n R y e S B U e X B l P S J G a W x s R W 5 h Y m x l Z C I g V m F s d W U 9 I m w w I i A v P j x F b n R y e S B U e X B l P S J S Z W x h d G l v b n N o a X B J b m Z v Q 2 9 u d G F p b m V y I i B W Y W x 1 Z T 0 i c 3 s m c X V v d D t j b 2 x 1 b W 5 D b 3 V u d C Z x d W 9 0 O z o x M S w m c X V v d D t r Z X l D b 2 x 1 b W 5 O Y W 1 l c y Z x d W 9 0 O z p b X S w m c X V v d D t x d W V y e V J l b G F 0 a W 9 u c 2 h p c H M m c X V v d D s 6 W 1 0 s J n F 1 b 3 Q 7 Y 2 9 s d W 1 u S W R l b n R p d G l l c y Z x d W 9 0 O z p b J n F 1 b 3 Q 7 U 2 V j d G l v b j E v V G F i b G U x I C g y K S 9 D a G F u Z 2 V k I F R 5 c G V v Z i B k Y X R l I H R p b W U g d G 8 g Z G F 0 Z S 5 7 R G F 0 Z S w w f S Z x d W 9 0 O y w m c X V v d D t T Z W N 0 a W 9 u M S 9 U Y W J s Z T E g K D I p L 0 F k Z G V k I E N 1 c 3 R v b S B N b 2 5 0 a F 9 O Y W 1 l I G N v b G 1 u L n t N b 2 5 0 a F 9 O Y W 1 l L D E w f S Z x d W 9 0 O y w m c X V v d D t T Z W N 0 a W 9 u M S 9 U Y W J s Z T E g K D I p L 0 N o Y W 5 n Z W Q g V H l w Z T E u e 0 1 v b n R o T n V t Y m V y L D J 9 J n F 1 b 3 Q 7 L C Z x d W 9 0 O 1 N l Y 3 R p b 2 4 x L 1 R h Y m x l M S A o M i k v Q 2 h h b m d l Z C B U e X B l L n t E Z X N j c m l w d G l v b i w x f S Z x d W 9 0 O y w m c X V v d D t T Z W N 0 a W 9 u M S 9 U Y W J s Z T E g K D I p L 1 J l c G x h Y 2 V k I G 5 1 b G w g V m F s d W V 3 a X R o I D A g a W 4 g Z G V i a X Q u e 0 R l Y m l 0 L D J 9 J n F 1 b 3 Q 7 L C Z x d W 9 0 O 1 N l Y 3 R p b 2 4 x L 1 R h Y m x l M S A o M i k v U m V w b G F j Z W Q g b n V s b C B W Y W x 1 Z S B 3 a X R o I D A g a W 4 g Y 3 J l Z G l 0 L n t D c m V k a X Q s M 3 0 m c X V v d D s s J n F 1 b 3 Q 7 U 2 V j d G l v b j E v V G F i b G U x I C g y K S 9 D a G F u Z 2 V k I F R 5 c G U u e 1 N 1 Y i 1 j Y X R l Z 2 9 y e S w 0 f S Z x d W 9 0 O y w m c X V v d D t T Z W N 0 a W 9 u M S 9 U Y W J s Z T E g K D I p L 0 N o Y W 5 n Z W Q g V H l w Z S 5 7 Q 2 F 0 Z W d v c n k s N X 0 m c X V v d D s s J n F 1 b 3 Q 7 U 2 V j d G l v b j E v V G F i b G U x I C g y K S 9 D a G F u Z 2 V k I F R 5 c G U u e 0 N h d G V n b 3 J 5 I F R 5 c G U s N n 0 m c X V v d D s s J n F 1 b 3 Q 7 U 2 V j d G l v b j E v V G F i b G U x I C g y K S 9 D a G F u Z 2 V k I F R 5 c G U u e 1 d l Z W s g R G F 5 L D d 9 J n F 1 b 3 Q 7 L C Z x d W 9 0 O 1 N l Y 3 R p b 2 4 x L 1 R h Y m x l M S A o M i k v Q 2 h h b m d l Z C B U e X B l L n t O Z X Q g Q W 1 v d W 5 0 L D h 9 J n F 1 b 3 Q 7 X S w m c X V v d D t D b 2 x 1 b W 5 D b 3 V u d C Z x d W 9 0 O z o x M S w m c X V v d D t L Z X l D b 2 x 1 b W 5 O Y W 1 l c y Z x d W 9 0 O z p b X S w m c X V v d D t D b 2 x 1 b W 5 J Z G V u d G l 0 a W V z J n F 1 b 3 Q 7 O l s m c X V v d D t T Z W N 0 a W 9 u M S 9 U Y W J s Z T E g K D I p L 0 N o Y W 5 n Z W Q g V H l w Z W 9 m I G R h d G U g d G l t Z S B 0 b y B k Y X R l L n t E Y X R l L D B 9 J n F 1 b 3 Q 7 L C Z x d W 9 0 O 1 N l Y 3 R p b 2 4 x L 1 R h Y m x l M S A o M i k v Q W R k Z W Q g Q 3 V z d G 9 t I E 1 v b n R o X 0 5 h b W U g Y 2 9 s b W 4 u e 0 1 v b n R o X 0 5 h b W U s M T B 9 J n F 1 b 3 Q 7 L C Z x d W 9 0 O 1 N l Y 3 R p b 2 4 x L 1 R h Y m x l M S A o M i k v Q 2 h h b m d l Z C B U e X B l M S 5 7 T W 9 u d G h O d W 1 i Z X I s M n 0 m c X V v d D s s J n F 1 b 3 Q 7 U 2 V j d G l v b j E v V G F i b G U x I C g y K S 9 D a G F u Z 2 V k I F R 5 c G U u e 0 R l c 2 N y a X B 0 a W 9 u L D F 9 J n F 1 b 3 Q 7 L C Z x d W 9 0 O 1 N l Y 3 R p b 2 4 x L 1 R h Y m x l M S A o M i k v U m V w b G F j Z W Q g b n V s b C B W Y W x 1 Z X d p d G g g M C B p b i B k Z W J p d C 5 7 R G V i a X Q s M n 0 m c X V v d D s s J n F 1 b 3 Q 7 U 2 V j d G l v b j E v V G F i b G U x I C g y K S 9 S Z X B s Y W N l Z C B u d W x s I F Z h b H V l I H d p d G g g M C B p b i B j c m V k a X Q u e 0 N y Z W R p d C w z f S Z x d W 9 0 O y w m c X V v d D t T Z W N 0 a W 9 u M S 9 U Y W J s Z T E g K D I p L 0 N o Y W 5 n Z W Q g V H l w Z S 5 7 U 3 V i L W N h d G V n b 3 J 5 L D R 9 J n F 1 b 3 Q 7 L C Z x d W 9 0 O 1 N l Y 3 R p b 2 4 x L 1 R h Y m x l M S A o M i k v Q 2 h h b m d l Z C B U e X B l L n t D Y X R l Z 2 9 y e S w 1 f S Z x d W 9 0 O y w m c X V v d D t T Z W N 0 a W 9 u M S 9 U Y W J s Z T E g K D I p L 0 N o Y W 5 n Z W Q g V H l w Z S 5 7 Q 2 F 0 Z W d v c n k g V H l w Z S w 2 f S Z x d W 9 0 O y w m c X V v d D t T Z W N 0 a W 9 u M S 9 U Y W J s Z T E g K D I p L 0 N o Y W 5 n Z W Q g V H l w Z S 5 7 V 2 V l a y B E Y X k s N 3 0 m c X V v d D s s J n F 1 b 3 Q 7 U 2 V j d G l v b j E v V G F i b G U x I C g y K S 9 D a G F u Z 2 V k I F R 5 c G U u e 0 5 l d C B B b W 9 1 b n Q s O H 0 m c X V v d D t d L C Z x d W 9 0 O 1 J l b G F 0 a W 9 u c 2 h p c E l u Z m 8 m c X V v d D s 6 W 1 1 9 I i A v P j x F b n R y e S B U e X B l P S J G a W x s U 3 R h d H V z I i B W Y W x 1 Z T 0 i c 0 N v b X B s Z X R l 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V G 9 E Y X R h T W 9 k Z W x F b m F i b G V k I i B W Y W x 1 Z T 0 i b D E i I C 8 + P E V u d H J 5 I F R 5 c G U 9 I l J l Y 2 9 2 Z X J 5 V G F y Z 2 V 0 U 2 h l Z X Q i I F Z h b H V l P S J z V G F i b G U x I C g y K S I g L z 4 8 R W 5 0 c n k g V H l w Z T 0 i U m V j b 3 Z l c n l U Y X J n Z X R D b 2 x 1 b W 4 i I F Z h b H V l P S J s M S I g L z 4 8 R W 5 0 c n k g V H l w Z T 0 i U m V j b 3 Z l c n l U Y X J n Z X R S b 3 c i I F Z h b H V l P S J s M S I g L z 4 8 R W 5 0 c n k g V H l w Z T 0 i R m l s b E N v d W 5 0 I i B W Y W x 1 Z T 0 i b D Q 4 N i I g L z 4 8 R W 5 0 c n k g V H l w Z T 0 i Q W R k Z W R U b 0 R h d G F N b 2 R l b C I g V m F s d W U 9 I m w x I i A v P j x F b n R y e S B U e X B l P S J G a W x s R X J y b 3 J D b 3 V u d C I g V m F s d W U 9 I m w w I i A v P j x F b n R y e S B U e X B l P S J G a W x s Q 2 9 s d W 1 u V H l w Z X M i I F Z h b H V l P S J z Q 1 F B R E J n V U Z C Z 1 l H Q m d V P S I g L z 4 8 R W 5 0 c n k g V H l w Z T 0 i R m l s b E x h c 3 R V c G R h d G V k I i B W Y W x 1 Z T 0 i Z D I w M j U t M D Q t M T d U M T A 6 M j M 6 M T Q u N j E 4 M j U 1 N 1 o i I C 8 + P E V u d H J 5 I F R 5 c G U 9 I k Z p b G x F c n J v c k N v Z G U i I F Z h b H V l P S J z V W 5 r b m 9 3 b i I g L z 4 8 R W 5 0 c n k g V H l w Z T 0 i R m l s b E N v b H V t b k 5 h b W V z I i B W Y W x 1 Z T 0 i c 1 s m c X V v d D t E Y X R l J n F 1 b 3 Q 7 L C Z x d W 9 0 O 0 1 v b n R o X 0 5 h b W U m c X V v d D s s J n F 1 b 3 Q 7 T W 9 u d G h O d W 1 i Z X I m c X V v d D s s J n F 1 b 3 Q 7 R G V z Y 3 J p c H R p b 2 4 m c X V v d D s s J n F 1 b 3 Q 7 R G V i a X Q m c X V v d D s s J n F 1 b 3 Q 7 Q 3 J l Z G l 0 J n F 1 b 3 Q 7 L C Z x d W 9 0 O 1 N 1 Y i 1 j Y X R l Z 2 9 y e S Z x d W 9 0 O y w m c X V v d D t D Y X R l Z 2 9 y e S Z x d W 9 0 O y w m c X V v d D t D Y X R l Z 2 9 y e S B U e X B l J n F 1 b 3 Q 7 L C Z x d W 9 0 O 1 d l Z W s g R G F 5 J n F 1 b 3 Q 7 L C Z x d W 9 0 O 0 5 l d C B B b W 9 1 b n Q m c X V v d D t d I i A v P j x F b n R y e S B U e X B l P S J G a W x s T 2 J q Z W N 0 V H l w Z S I g V m F s d W U 9 I n N Q a X Z v d F R h Y m x l I i A v P j x F b n R y e S B U e X B l P S J Q a X Z v d E 9 i a m V j d E 5 h b W U i I F Z h b H V l P S J z Q 0 F M Q 1 V M Q V R J T 0 5 T I D I h U G l 2 b 3 R U Y W J s Z T g i I C 8 + P C 9 T d G F i b G V F b n R y a W V z P j w v S X R l b T 4 8 S X R l b T 4 8 S X R l b U x v Y 2 F 0 a W 9 u P j x J d G V t V H l w Z T 5 G b 3 J t d W x h P C 9 J d G V t V H l w Z T 4 8 S X R l b V B h d G g + U 2 V j d G l v b j E v V G F i b G U x J T I w K D I p L 1 N v d X J j Z T w v S X R l b V B h d G g + P C 9 J d G V t T G 9 j Y X R p b 2 4 + P F N 0 Y W J s Z U V u d H J p Z X M g L z 4 8 L 0 l 0 Z W 0 + P E l 0 Z W 0 + P E l 0 Z W 1 M b 2 N h d G l v b j 4 8 S X R l b V R 5 c G U + R m 9 y b X V s Y T w v S X R l b V R 5 c G U + P E l 0 Z W 1 Q Y X R o P l N l Y 3 R p b 2 4 x L 1 R h Y m x l M S U y M C g y K S 9 D a G F u Z 2 V k J T I w V H l w Z T w v S X R l b V B h d G g + P C 9 J d G V t T G 9 j Y X R p b 2 4 + P F N 0 Y W J s Z U V u d H J p Z X M g L z 4 8 L 0 l 0 Z W 0 + P E l 0 Z W 0 + P E l 0 Z W 1 M b 2 N h d G l v b j 4 8 S X R l b V R 5 c G U + R m 9 y b X V s Y T w v S X R l b V R 5 c G U + P E l 0 Z W 1 Q Y X R o P l N l Y 3 R p b 2 4 x L 1 R h Y m x l M S U y M C g y K S 9 S Z X B s Y W N l Z C U y M G 5 1 b G w l M j B W Y W x 1 Z X d p d G g l M j A w J T I w a W 4 l M j B k Z W J p d D w v S X R l b V B h d G g + P C 9 J d G V t T G 9 j Y X R p b 2 4 + P F N 0 Y W J s Z U V u d H J p Z X M g L z 4 8 L 0 l 0 Z W 0 + P E l 0 Z W 0 + P E l 0 Z W 1 M b 2 N h d G l v b j 4 8 S X R l b V R 5 c G U + R m 9 y b X V s Y T w v S X R l b V R 5 c G U + P E l 0 Z W 1 Q Y X R o P l N l Y 3 R p b 2 4 x L 1 R h Y m x l M S U y M C g y K S 9 D a G F u Z 2 V k J T I w V H l w Z W 9 m J T I w Z G F 0 Z S U y M H R p b W U l M j B 0 b y U y M G R h d G U 8 L 0 l 0 Z W 1 Q Y X R o P j w v S X R l b U x v Y 2 F 0 a W 9 u P j x T d G F i b G V F b n R y a W V z I C 8 + P C 9 J d G V t P j x J d G V t P j x J d G V t T G 9 j Y X R p b 2 4 + P E l 0 Z W 1 U e X B l P k Z v c m 1 1 b G E 8 L 0 l 0 Z W 1 U e X B l P j x J d G V t U G F 0 a D 5 T Z W N 0 a W 9 u M S 9 U Y W J s Z T E l M j A o M i k v c m V u Y W 1 l Z C U y M G 1 v b n R o J T I w b n V t Y m V y J T I w Y 2 9 s d W 1 u P C 9 J d G V t U G F 0 a D 4 8 L 0 l 0 Z W 1 M b 2 N h d G l v b j 4 8 U 3 R h Y m x l R W 5 0 c m l l c y A v P j w v S X R l b T 4 8 S X R l b T 4 8 S X R l b U x v Y 2 F 0 a W 9 u P j x J d G V t V H l w Z T 5 G b 3 J t d W x h P C 9 J d G V t V H l w Z T 4 8 S X R l b V B h d G g + U 2 V j d G l v b j E v V G F i b G U x J T I w K D I p L 2 F k Z G V k J T I w Y 3 V z d G 9 t J T I w Y 2 9 s d W 1 u J T I w b W 9 u d G g l M j B u d W 1 i Z X I 8 L 0 l 0 Z W 1 Q Y X R o P j w v S X R l b U x v Y 2 F 0 a W 9 u P j x T d G F i b G V F b n R y a W V z I C 8 + P C 9 J d G V t P j x J d G V t P j x J d G V t T G 9 j Y X R p b 2 4 + P E l 0 Z W 1 U e X B l P k Z v c m 1 1 b G E 8 L 0 l 0 Z W 1 U e X B l P j x J d G V t U G F 0 a D 5 T Z W N 0 a W 9 u M S 9 U Y W J s Z T E l M j A o M i k v Q W R k Z W Q l M j B D d X N 0 b 2 0 l M j B N b 2 5 0 a F 9 O Y W 1 l J T I w Y 2 9 s b W 4 8 L 0 l 0 Z W 1 Q Y X R o P j w v S X R l b U x v Y 2 F 0 a W 9 u P j x T d G F i b G V F b n R y a W V z I C 8 + P C 9 J d G V t P j x J d G V t P j x J d G V t T G 9 j Y X R p b 2 4 + P E l 0 Z W 1 U e X B l P k Z v c m 1 1 b G E 8 L 0 l 0 Z W 1 U e X B l P j x J d G V t U G F 0 a D 5 T Z W N 0 a W 9 u M S 9 U Y W J s Z T E l M j A o M i k v U m V v c m R l c m V k J T I w Q 2 9 s d W 1 u c z w v S X R l b V B h d G g + P C 9 J d G V t T G 9 j Y X R p b 2 4 + P F N 0 Y W J s Z U V u d H J p Z X M g L z 4 8 L 0 l 0 Z W 0 + P E l 0 Z W 0 + P E l 0 Z W 1 M b 2 N h d G l v b j 4 8 S X R l b V R 5 c G U + R m 9 y b X V s Y T w v S X R l b V R 5 c G U + P E l 0 Z W 1 Q Y X R o P l N l Y 3 R p b 2 4 x L 1 R h Y m x l M S U y M C g y K S 9 S Z X B s Y W N l Z C U y M G 5 1 b G w l M j B W Y W x 1 Z S U y M H d p d G g l M j A w J T I w a W 4 l M j B j c m V k a X Q 8 L 0 l 0 Z W 1 Q Y X R o P j w v S X R l b U x v Y 2 F 0 a W 9 u P j x T d G F i b G V F b n R y a W V z I C 8 + P C 9 J d G V t P j x J d G V t P j x J d G V t T G 9 j Y X R p b 2 4 + P E l 0 Z W 1 U e X B l P k Z v c m 1 1 b G E 8 L 0 l 0 Z W 1 U e X B l P j x J d G V t U G F 0 a D 5 T Z W N 0 a W 9 u M S 9 U Y W J s Z T E l M j A o M i k v U 2 9 y d G V k J T I w U m 9 3 c z w v S X R l b V B h d G g + P C 9 J d G V t T G 9 j Y X R p b 2 4 + P F N 0 Y W J s Z U V u d H J p Z X M g L z 4 8 L 0 l 0 Z W 0 + P E l 0 Z W 0 + P E l 0 Z W 1 M b 2 N h d G l v b j 4 8 S X R l b V R 5 c G U + R m 9 y b X V s Y T w v S X R l b V R 5 c G U + P E l 0 Z W 1 Q Y X R o P l N l Y 3 R p b 2 4 x L 1 R h Y m x l M S U y M C g y K S 9 D a G F u Z 2 V k J T I w V H l w Z T E 8 L 0 l 0 Z W 1 Q Y X R o P j w v S X R l b U x v Y 2 F 0 a W 9 u P j x T d G F i b G V F b n R y a W V z I C 8 + P C 9 J d G V t P j x J d G V t P j x J d G V t T G 9 j Y X R p b 2 4 + P E l 0 Z W 1 U e X B l P k Z v c m 1 1 b G E 8 L 0 l 0 Z W 1 U e X B l P j x J d G V t U G F 0 a D 5 T Z W N 0 a W 9 u M S 9 U Y W J s Z T E l M j A o M i k v U 2 9 y d G V k J T I w U m 9 3 c z E 8 L 0 l 0 Z W 1 Q Y X R o P j w v S X R l b U x v Y 2 F 0 a W 9 u P j x T d G F i b G V F b n R y a W V z I C 8 + P C 9 J d G V t P j w v S X R l b X M + P C 9 M b 2 N h b F B h Y 2 t h Z 2 V N Z X R h Z G F 0 Y U Z p b G U + F g A A A F B L B Q Y A A A A A A A A A A A A A A A A A A A A A A A A m A Q A A A Q A A A N C M n d 8 B F d E R j H o A w E / C l + s B A A A A G C 6 v i g e d i U i U y F B P 0 z i 6 h g A A A A A C A A A A A A A Q Z g A A A A E A A C A A A A B u s a p t z n j E j 3 i h c i P Z D S 9 l q P S O E v w N U v I w l q p Q J Z i h R w A A A A A O g A A A A A I A A C A A A A B X V 7 q Y k 7 x 5 q 2 s c K U W 5 s J 4 f j 8 X I + A J A K Q 6 6 P d + W b h V / d l A A A A B j s m e n S r 2 5 8 r v p f G w k n M c y 4 F u F T 5 5 j o Z x R H H l Y l K E R p 5 A f d u e K L K g s 4 4 O T M f T M h c u 4 o w f o X 6 Z p + v l y 8 v Y O O J G + X E O M m I Z o m M Y p 1 c 4 t A y E U g E A A A A A 2 L d w g A X L u 6 6 l z U i h X U p 8 H 7 j x e t j n T v + 7 I j N g G + y B n c k C w R K w R o D a R M 2 I h f + J U S z U a A Z P B l t g o c N s R m T L + x 5 i B < / D a t a M a s h u p > 
</file>

<file path=customXml/item4.xml>��< ? x m l   v e r s i o n = " 1 . 0 "   e n c o d i n g = " U T F - 1 6 " ? > < G e m i n i   x m l n s = " h t t p : / / g e m i n i / p i v o t c u s t o m i z a t i o n / T a b l e X M L _ T a b l e 1     2 _ 7 a d a 6 a a 1 - c e 6 a - 4 0 0 1 - a 6 e 4 - 9 4 c 8 f a 8 5 c 9 b f " > < C u s t o m C o n t e n t   x m l n s = " h t t p : / / g e m i n i / p i v o t c u s t o m i z a t i o n / T a b l e X M L _ T a b l e 1   2 _ 7 a d a 6 a a 1 - c e 6 a - 4 0 0 1 - a 6 e 4 - 9 4 c 8 f a 8 5 c 9 b f " > < ! [ C D A T A [ < T a b l e W i d g e t G r i d S e r i a l i z a t i o n   x m l n s : x s i = " h t t p : / / w w w . w 3 . o r g / 2 0 0 1 / X M L S c h e m a - i n s t a n c e "   x m l n s : x s d = " h t t p : / / w w w . w 3 . o r g / 2 0 0 1 / X M L S c h e m a " > < C o l u m n S u g g e s t e d T y p e   / > < C o l u m n F o r m a t   / > < C o l u m n A c c u r a c y   / > < C o l u m n C u r r e n c y S y m b o l   / > < C o l u m n P o s i t i v e P a t t e r n   / > < C o l u m n N e g a t i v e P a t t e r n   / > < C o l u m n W i d t h s > < i t e m > < k e y > < s t r i n g > D a t e < / s t r i n g > < / k e y > < v a l u e > < i n t > 7 9 < / i n t > < / v a l u e > < / i t e m > < i t e m > < k e y > < s t r i n g > M o n t h _ N a m e < / s t r i n g > < / k e y > < v a l u e > < i n t > 1 4 9 < / i n t > < / v a l u e > < / i t e m > < i t e m > < k e y > < s t r i n g > M o n t h N u m b e r < / s t r i n g > < / k e y > < v a l u e > < i n t > 1 5 8 < / i n t > < / v a l u e > < / i t e m > < i t e m > < k e y > < s t r i n g > D e s c r i p t i o n < / s t r i n g > < / k e y > < v a l u e > < i n t > 1 3 2 < / i n t > < / v a l u e > < / i t e m > < i t e m > < k e y > < s t r i n g > D e b i t < / s t r i n g > < / k e y > < v a l u e > < i n t > 8 4 < / i n t > < / v a l u e > < / i t e m > < i t e m > < k e y > < s t r i n g > C r e d i t < / s t r i n g > < / k e y > < v a l u e > < i n t > 8 9 < / i n t > < / v a l u e > < / i t e m > < i t e m > < k e y > < s t r i n g > S u b - c a t e g o r y < / s t r i n g > < / k e y > < v a l u e > < i n t > 1 4 5 < / i n t > < / v a l u e > < / i t e m > < i t e m > < k e y > < s t r i n g > C a t e g o r y < / s t r i n g > < / k e y > < v a l u e > < i n t > 1 1 2 < / i n t > < / v a l u e > < / i t e m > < i t e m > < k e y > < s t r i n g > C a t e g o r y   T y p e < / s t r i n g > < / k e y > < v a l u e > < i n t > 1 5 2 < / i n t > < / v a l u e > < / i t e m > < i t e m > < k e y > < s t r i n g > W e e k   D a y < / s t r i n g > < / k e y > < v a l u e > < i n t > 1 2 0 < / i n t > < / v a l u e > < / i t e m > < i t e m > < k e y > < s t r i n g > N e t   A m o u n t < / s t r i n g > < / k e y > < v a l u e > < i n t > 1 3 6 < / i n t > < / v a l u e > < / i t e m > < / C o l u m n W i d t h s > < C o l u m n D i s p l a y I n d e x > < i t e m > < k e y > < s t r i n g > D a t e < / s t r i n g > < / k e y > < v a l u e > < i n t > 0 < / i n t > < / v a l u e > < / i t e m > < i t e m > < k e y > < s t r i n g > M o n t h _ N a m e < / s t r i n g > < / k e y > < v a l u e > < i n t > 1 < / i n t > < / v a l u e > < / i t e m > < i t e m > < k e y > < s t r i n g > M o n t h N u m b e r < / s t r i n g > < / k e y > < v a l u e > < i n t > 2 < / i n t > < / v a l u e > < / i t e m > < i t e m > < k e y > < s t r i n g > D e s c r i p t i o n < / s t r i n g > < / k e y > < v a l u e > < i n t > 3 < / i n t > < / v a l u e > < / i t e m > < i t e m > < k e y > < s t r i n g > D e b i t < / s t r i n g > < / k e y > < v a l u e > < i n t > 4 < / i n t > < / v a l u e > < / i t e m > < i t e m > < k e y > < s t r i n g > C r e d i t < / s t r i n g > < / k e y > < v a l u e > < i n t > 5 < / i n t > < / v a l u e > < / i t e m > < i t e m > < k e y > < s t r i n g > S u b - c a t e g o r y < / s t r i n g > < / k e y > < v a l u e > < i n t > 6 < / i n t > < / v a l u e > < / i t e m > < i t e m > < k e y > < s t r i n g > C a t e g o r y < / s t r i n g > < / k e y > < v a l u e > < i n t > 7 < / i n t > < / v a l u e > < / i t e m > < i t e m > < k e y > < s t r i n g > C a t e g o r y   T y p e < / s t r i n g > < / k e y > < v a l u e > < i n t > 8 < / i n t > < / v a l u e > < / i t e m > < i t e m > < k e y > < s t r i n g > W e e k   D a y < / s t r i n g > < / k e y > < v a l u e > < i n t > 9 < / i n t > < / v a l u e > < / i t e m > < i t e m > < k e y > < s t r i n g > N e t   A m o u n t < / s t r i n g > < / k e y > < v a l u e > < i n t > 1 0 < / 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T a b l e 1   1 " > < 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 7 9 < / i n t > < / v a l u e > < / i t e m > < i t e m > < k e y > < s t r i n g > D e s c r i p t i o n < / s t r i n g > < / k e y > < v a l u e > < i n t > 1 3 2 < / i n t > < / v a l u e > < / i t e m > < i t e m > < k e y > < s t r i n g > D e b i t < / s t r i n g > < / k e y > < v a l u e > < i n t > 8 4 < / i n t > < / v a l u e > < / i t e m > < i t e m > < k e y > < s t r i n g > C r e d i t < / s t r i n g > < / k e y > < v a l u e > < i n t > 8 9 < / i n t > < / v a l u e > < / i t e m > < i t e m > < k e y > < s t r i n g > S u b - c a t e g o r y < / s t r i n g > < / k e y > < v a l u e > < i n t > 1 4 5 < / i n t > < / v a l u e > < / i t e m > < i t e m > < k e y > < s t r i n g > C a t e g o r y < / s t r i n g > < / k e y > < v a l u e > < i n t > 1 1 2 < / i n t > < / v a l u e > < / i t e m > < i t e m > < k e y > < s t r i n g > C a t e g o r y   T y p e < / s t r i n g > < / k e y > < v a l u e > < i n t > 1 5 2 < / i n t > < / v a l u e > < / i t e m > < i t e m > < k e y > < s t r i n g > W e e k   D a y < / s t r i n g > < / k e y > < v a l u e > < i n t > 1 2 0 < / i n t > < / v a l u e > < / i t e m > < i t e m > < k e y > < s t r i n g > N e t   A m o u n t < / s t r i n g > < / k e y > < v a l u e > < i n t > 1 3 6 < / i n t > < / v a l u e > < / i t e m > < / C o l u m n W i d t h s > < C o l u m n D i s p l a y I n d e x > < i t e m > < k e y > < s t r i n g > D a t e < / s t r i n g > < / k e y > < v a l u e > < i n t > 0 < / i n t > < / v a l u e > < / i t e m > < i t e m > < k e y > < s t r i n g > D e s c r i p t i o n < / s t r i n g > < / k e y > < v a l u e > < i n t > 1 < / i n t > < / v a l u e > < / i t e m > < i t e m > < k e y > < s t r i n g > D e b i t < / s t r i n g > < / k e y > < v a l u e > < i n t > 2 < / i n t > < / v a l u e > < / i t e m > < i t e m > < k e y > < s t r i n g > C r e d i t < / s t r i n g > < / k e y > < v a l u e > < i n t > 3 < / i n t > < / v a l u e > < / i t e m > < i t e m > < k e y > < s t r i n g > S u b - c a t e g o r y < / s t r i n g > < / k e y > < v a l u e > < i n t > 4 < / i n t > < / v a l u e > < / i t e m > < i t e m > < k e y > < s t r i n g > C a t e g o r y < / s t r i n g > < / k e y > < v a l u e > < i n t > 5 < / i n t > < / v a l u e > < / i t e m > < i t e m > < k e y > < s t r i n g > C a t e g o r y   T y p e < / s t r i n g > < / k e y > < v a l u e > < i n t > 6 < / i n t > < / v a l u e > < / i t e m > < i t e m > < k e y > < s t r i n g > W e e k   D a y < / s t r i n g > < / k e y > < v a l u e > < i n t > 7 < / i n t > < / v a l u e > < / i t e m > < i t e m > < k e y > < s t r i n g > N e t   A m o u n t < / s t r i n g > < / k e y > < v a l u e > < i n t > 8 < / 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T a b l e 1     2 _ 7 a d a 6 a a 1 - c e 6 a - 4 0 0 1 - a 6 e 4 - 9 4 c 8 f a 8 5 c 9 b f " > < C u s t o m C o n t e n t   x m l n s = " h t t p : / / g e m i n i / p i v o t c u s t o m i z a t i o n / T a b l e X M L _ T a b l e 1   2 _ 7 a d a 6 a a 1 - c e 6 a - 4 0 0 1 - a 6 e 4 - 9 4 c 8 f a 8 5 c 9 b f " > < ! [ C D A T A [ < T a b l e W i d g e t G r i d S e r i a l i z a t i o n   x m l n s : x s i = " h t t p : / / w w w . w 3 . o r g / 2 0 0 1 / X M L S c h e m a - i n s t a n c e "   x m l n s : x s d = " h t t p : / / w w w . w 3 . o r g / 2 0 0 1 / X M L S c h e m a " > < C o l u m n S u g g e s t e d T y p e   / > < C o l u m n F o r m a t   / > < C o l u m n A c c u r a c y   / > < C o l u m n C u r r e n c y S y m b o l   / > < C o l u m n P o s i t i v e P a t t e r n   / > < C o l u m n N e g a t i v e P a t t e r n   / > < C o l u m n W i d t h s > < i t e m > < k e y > < s t r i n g > D a t e < / s t r i n g > < / k e y > < v a l u e > < i n t > 7 9 < / i n t > < / v a l u e > < / i t e m > < i t e m > < k e y > < s t r i n g > M o n t h _ N a m e < / s t r i n g > < / k e y > < v a l u e > < i n t > 1 4 9 < / i n t > < / v a l u e > < / i t e m > < i t e m > < k e y > < s t r i n g > M o n t h N u m b e r < / s t r i n g > < / k e y > < v a l u e > < i n t > 1 5 8 < / i n t > < / v a l u e > < / i t e m > < i t e m > < k e y > < s t r i n g > D e s c r i p t i o n < / s t r i n g > < / k e y > < v a l u e > < i n t > 1 3 2 < / i n t > < / v a l u e > < / i t e m > < i t e m > < k e y > < s t r i n g > D e b i t < / s t r i n g > < / k e y > < v a l u e > < i n t > 8 4 < / i n t > < / v a l u e > < / i t e m > < i t e m > < k e y > < s t r i n g > C r e d i t < / s t r i n g > < / k e y > < v a l u e > < i n t > 8 9 < / i n t > < / v a l u e > < / i t e m > < i t e m > < k e y > < s t r i n g > S u b - c a t e g o r y < / s t r i n g > < / k e y > < v a l u e > < i n t > 1 4 5 < / i n t > < / v a l u e > < / i t e m > < i t e m > < k e y > < s t r i n g > C a t e g o r y < / s t r i n g > < / k e y > < v a l u e > < i n t > 1 1 2 < / i n t > < / v a l u e > < / i t e m > < i t e m > < k e y > < s t r i n g > C a t e g o r y   T y p e < / s t r i n g > < / k e y > < v a l u e > < i n t > 1 5 2 < / i n t > < / v a l u e > < / i t e m > < i t e m > < k e y > < s t r i n g > W e e k   D a y < / s t r i n g > < / k e y > < v a l u e > < i n t > 1 2 0 < / i n t > < / v a l u e > < / i t e m > < i t e m > < k e y > < s t r i n g > N e t   A m o u n t < / s t r i n g > < / k e y > < v a l u e > < i n t > 1 3 6 < / i n t > < / v a l u e > < / i t e m > < / C o l u m n W i d t h s > < C o l u m n D i s p l a y I n d e x > < i t e m > < k e y > < s t r i n g > D a t e < / s t r i n g > < / k e y > < v a l u e > < i n t > 0 < / i n t > < / v a l u e > < / i t e m > < i t e m > < k e y > < s t r i n g > M o n t h _ N a m e < / s t r i n g > < / k e y > < v a l u e > < i n t > 1 < / i n t > < / v a l u e > < / i t e m > < i t e m > < k e y > < s t r i n g > M o n t h N u m b e r < / s t r i n g > < / k e y > < v a l u e > < i n t > 2 < / i n t > < / v a l u e > < / i t e m > < i t e m > < k e y > < s t r i n g > D e s c r i p t i o n < / s t r i n g > < / k e y > < v a l u e > < i n t > 3 < / i n t > < / v a l u e > < / i t e m > < i t e m > < k e y > < s t r i n g > D e b i t < / s t r i n g > < / k e y > < v a l u e > < i n t > 4 < / i n t > < / v a l u e > < / i t e m > < i t e m > < k e y > < s t r i n g > C r e d i t < / s t r i n g > < / k e y > < v a l u e > < i n t > 5 < / i n t > < / v a l u e > < / i t e m > < i t e m > < k e y > < s t r i n g > S u b - c a t e g o r y < / s t r i n g > < / k e y > < v a l u e > < i n t > 6 < / i n t > < / v a l u e > < / i t e m > < i t e m > < k e y > < s t r i n g > C a t e g o r y < / s t r i n g > < / k e y > < v a l u e > < i n t > 7 < / i n t > < / v a l u e > < / i t e m > < i t e m > < k e y > < s t r i n g > C a t e g o r y   T y p e < / s t r i n g > < / k e y > < v a l u e > < i n t > 8 < / i n t > < / v a l u e > < / i t e m > < i t e m > < k e y > < s t r i n g > W e e k   D a y < / s t r i n g > < / k e y > < v a l u e > < i n t > 9 < / i n t > < / v a l u e > < / i t e m > < i t e m > < k e y > < s t r i n g > N e t   A m o u n t < / s t r i n g > < / k e y > < v a l u e > < i n t > 1 0 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M a n u a l C a l c M o d e " > < C u s t o m C o n t e n t > < ! [ C D A T A [ F a l s e ] ] > < / C u s t o m C o n t e n t > < / G e m i n i > 
</file>

<file path=customXml/item8.xml>��< ? x m l   v e r s i o n = " 1 . 0 "   e n c o d i n g = " U T F - 1 6 " ? > < G e m i n i   x m l n s = " h t t p : / / g e m i n i / p i v o t c u s t o m i z a t i o n / C l i e n t W i n d o w X M L " > < C u s t o m C o n t e n t > < ! [ C D A T A [ T a b l e 1     2 _ 7 a d a 6 a a 1 - c e 6 a - 4 0 0 1 - a 6 e 4 - 9 4 c 8 f a 8 5 c 9 b f ] ] > < / C u s t o m C o n t e n t > < / G e m i n i > 
</file>

<file path=customXml/item9.xml>��< ? x m l   v e r s i o n = " 1 . 0 "   e n c o d i n g = " U T F - 1 6 " ? > < G e m i n i   x m l n s = " h t t p : / / g e m i n i / p i v o t c u s t o m i z a t i o n / T a b l e X M L _ T a b l e 1 _ a a b 0 4 c 9 c - 9 2 6 4 - 4 4 c 9 - 9 b 1 c - e 7 9 2 f 2 b e 5 4 3 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 D e s c r i p t i o n < / s t r i n g > < / k e y > < v a l u e > < i n t > 1 3 2 < / i n t > < / v a l u e > < / i t e m > < i t e m > < k e y > < s t r i n g > D e b i t < / s t r i n g > < / k e y > < v a l u e > < i n t > 8 4 < / i n t > < / v a l u e > < / i t e m > < i t e m > < k e y > < s t r i n g > C r e d i t < / s t r i n g > < / k e y > < v a l u e > < i n t > 8 9 < / i n t > < / v a l u e > < / i t e m > < i t e m > < k e y > < s t r i n g > S u b - c a t e g o r y < / s t r i n g > < / k e y > < v a l u e > < i n t > 1 4 5 < / i n t > < / v a l u e > < / i t e m > < i t e m > < k e y > < s t r i n g > C a t e g o r y < / s t r i n g > < / k e y > < v a l u e > < i n t > 1 1 2 < / i n t > < / v a l u e > < / i t e m > < i t e m > < k e y > < s t r i n g > C a t e g o r y   T y p e < / s t r i n g > < / k e y > < v a l u e > < i n t > 1 5 2 < / i n t > < / v a l u e > < / i t e m > < i t e m > < k e y > < s t r i n g > M o n t h   N a m e < / s t r i n g > < / k e y > < v a l u e > < i n t > 1 4 4 < / i n t > < / v a l u e > < / i t e m > < i t e m > < k e y > < s t r i n g > M o n t h   N u m b e r < / s t r i n g > < / k e y > < v a l u e > < i n t > 1 6 2 < / i n t > < / v a l u e > < / i t e m > < i t e m > < k e y > < s t r i n g > W e e k   D a y < / s t r i n g > < / k e y > < v a l u e > < i n t > 1 2 0 < / i n t > < / v a l u e > < / i t e m > < i t e m > < k e y > < s t r i n g > N e t   A m o u n t < / s t r i n g > < / k e y > < v a l u e > < i n t > 1 3 6 < / i n t > < / v a l u e > < / i t e m > < / C o l u m n W i d t h s > < C o l u m n D i s p l a y I n d e x > < i t e m > < k e y > < s t r i n g > D a t e < / s t r i n g > < / k e y > < v a l u e > < i n t > 0 < / i n t > < / v a l u e > < / i t e m > < i t e m > < k e y > < s t r i n g > D e s c r i p t i o n < / s t r i n g > < / k e y > < v a l u e > < i n t > 1 < / i n t > < / v a l u e > < / i t e m > < i t e m > < k e y > < s t r i n g > D e b i t < / s t r i n g > < / k e y > < v a l u e > < i n t > 2 < / i n t > < / v a l u e > < / i t e m > < i t e m > < k e y > < s t r i n g > C r e d i t < / s t r i n g > < / k e y > < v a l u e > < i n t > 3 < / i n t > < / v a l u e > < / i t e m > < i t e m > < k e y > < s t r i n g > S u b - c a t e g o r y < / s t r i n g > < / k e y > < v a l u e > < i n t > 4 < / i n t > < / v a l u e > < / i t e m > < i t e m > < k e y > < s t r i n g > C a t e g o r y < / s t r i n g > < / k e y > < v a l u e > < i n t > 5 < / i n t > < / v a l u e > < / i t e m > < i t e m > < k e y > < s t r i n g > C a t e g o r y   T y p e < / s t r i n g > < / k e y > < v a l u e > < i n t > 6 < / i n t > < / v a l u e > < / i t e m > < i t e m > < k e y > < s t r i n g > M o n t h   N a m e < / s t r i n g > < / k e y > < v a l u e > < i n t > 7 < / i n t > < / v a l u e > < / i t e m > < i t e m > < k e y > < s t r i n g > M o n t h   N u m b e r < / s t r i n g > < / k e y > < v a l u e > < i n t > 8 < / i n t > < / v a l u e > < / i t e m > < i t e m > < k e y > < s t r i n g > W e e k   D a y < / s t r i n g > < / k e y > < v a l u e > < i n t > 9 < / i n t > < / v a l u e > < / i t e m > < i t e m > < k e y > < s t r i n g > N e t   A m o u n t < / s t r i n g > < / k e y > < v a l u e > < i n t > 1 0 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A4235E64-874D-4FEE-A201-1B9891B4D154}">
  <ds:schemaRefs>
    <ds:schemaRef ds:uri="http://gemini/pivotcustomization/FormulaBarState"/>
  </ds:schemaRefs>
</ds:datastoreItem>
</file>

<file path=customXml/itemProps10.xml><?xml version="1.0" encoding="utf-8"?>
<ds:datastoreItem xmlns:ds="http://schemas.openxmlformats.org/officeDocument/2006/customXml" ds:itemID="{8C025740-C481-41CC-9854-0EA634BF2779}">
  <ds:schemaRefs/>
</ds:datastoreItem>
</file>

<file path=customXml/itemProps11.xml><?xml version="1.0" encoding="utf-8"?>
<ds:datastoreItem xmlns:ds="http://schemas.openxmlformats.org/officeDocument/2006/customXml" ds:itemID="{58AAC525-BCEE-45D4-A80D-2C6F48912F0A}">
  <ds:schemaRefs/>
</ds:datastoreItem>
</file>

<file path=customXml/itemProps12.xml><?xml version="1.0" encoding="utf-8"?>
<ds:datastoreItem xmlns:ds="http://schemas.openxmlformats.org/officeDocument/2006/customXml" ds:itemID="{9EDFAC3E-DE29-4366-B7A6-17BDD3AFCF80}">
  <ds:schemaRefs>
    <ds:schemaRef ds:uri="http://gemini/pivotcustomization/ShowImplicitMeasures"/>
  </ds:schemaRefs>
</ds:datastoreItem>
</file>

<file path=customXml/itemProps13.xml><?xml version="1.0" encoding="utf-8"?>
<ds:datastoreItem xmlns:ds="http://schemas.openxmlformats.org/officeDocument/2006/customXml" ds:itemID="{6E845404-CA20-4881-BC3A-108567890C97}">
  <ds:schemaRefs>
    <ds:schemaRef ds:uri="http://gemini/pivotcustomization/TableXML_Table1_65d967a4-9747-4287-9ecd-1162fbdbce56"/>
  </ds:schemaRefs>
</ds:datastoreItem>
</file>

<file path=customXml/itemProps14.xml><?xml version="1.0" encoding="utf-8"?>
<ds:datastoreItem xmlns:ds="http://schemas.openxmlformats.org/officeDocument/2006/customXml" ds:itemID="{9C415197-2782-4987-9CD0-348B981EEA33}">
  <ds:schemaRefs/>
</ds:datastoreItem>
</file>

<file path=customXml/itemProps15.xml><?xml version="1.0" encoding="utf-8"?>
<ds:datastoreItem xmlns:ds="http://schemas.openxmlformats.org/officeDocument/2006/customXml" ds:itemID="{33522BF5-11E4-486D-B68D-5087977A4FCD}">
  <ds:schemaRefs/>
</ds:datastoreItem>
</file>

<file path=customXml/itemProps16.xml><?xml version="1.0" encoding="utf-8"?>
<ds:datastoreItem xmlns:ds="http://schemas.openxmlformats.org/officeDocument/2006/customXml" ds:itemID="{EC70BBD4-C8ED-46E4-84C3-57E25C35D789}">
  <ds:schemaRefs>
    <ds:schemaRef ds:uri="http://gemini/pivotcustomization/LinkedTableUpdateMode"/>
  </ds:schemaRefs>
</ds:datastoreItem>
</file>

<file path=customXml/itemProps17.xml><?xml version="1.0" encoding="utf-8"?>
<ds:datastoreItem xmlns:ds="http://schemas.openxmlformats.org/officeDocument/2006/customXml" ds:itemID="{B1A9EA87-B339-47AC-9F0E-FFC079C7B73D}">
  <ds:schemaRefs>
    <ds:schemaRef ds:uri="http://gemini/pivotcustomization/ShowHidden"/>
  </ds:schemaRefs>
</ds:datastoreItem>
</file>

<file path=customXml/itemProps18.xml><?xml version="1.0" encoding="utf-8"?>
<ds:datastoreItem xmlns:ds="http://schemas.openxmlformats.org/officeDocument/2006/customXml" ds:itemID="{E44D7FA3-5A41-4070-A2BA-73969305382B}">
  <ds:schemaRefs/>
</ds:datastoreItem>
</file>

<file path=customXml/itemProps19.xml><?xml version="1.0" encoding="utf-8"?>
<ds:datastoreItem xmlns:ds="http://schemas.openxmlformats.org/officeDocument/2006/customXml" ds:itemID="{D350CCC8-E56D-4711-9DEE-AACE7EA6A911}">
  <ds:schemaRefs/>
</ds:datastoreItem>
</file>

<file path=customXml/itemProps2.xml><?xml version="1.0" encoding="utf-8"?>
<ds:datastoreItem xmlns:ds="http://schemas.openxmlformats.org/officeDocument/2006/customXml" ds:itemID="{D5F250E3-0F6B-4068-8F3F-15C002CFF006}">
  <ds:schemaRefs/>
</ds:datastoreItem>
</file>

<file path=customXml/itemProps20.xml><?xml version="1.0" encoding="utf-8"?>
<ds:datastoreItem xmlns:ds="http://schemas.openxmlformats.org/officeDocument/2006/customXml" ds:itemID="{D0E13057-5133-4D5F-8A15-8C4135B3C709}">
  <ds:schemaRefs/>
</ds:datastoreItem>
</file>

<file path=customXml/itemProps21.xml><?xml version="1.0" encoding="utf-8"?>
<ds:datastoreItem xmlns:ds="http://schemas.openxmlformats.org/officeDocument/2006/customXml" ds:itemID="{F8AEB999-8C24-43F0-B8BE-2B9D9BF31485}">
  <ds:schemaRefs/>
</ds:datastoreItem>
</file>

<file path=customXml/itemProps22.xml><?xml version="1.0" encoding="utf-8"?>
<ds:datastoreItem xmlns:ds="http://schemas.openxmlformats.org/officeDocument/2006/customXml" ds:itemID="{C54C7CDD-2A32-48C6-AB1A-59698C978718}">
  <ds:schemaRefs/>
</ds:datastoreItem>
</file>

<file path=customXml/itemProps23.xml><?xml version="1.0" encoding="utf-8"?>
<ds:datastoreItem xmlns:ds="http://schemas.openxmlformats.org/officeDocument/2006/customXml" ds:itemID="{EA0086A2-0771-44E8-A1E3-965A2047266B}">
  <ds:schemaRefs/>
</ds:datastoreItem>
</file>

<file path=customXml/itemProps3.xml><?xml version="1.0" encoding="utf-8"?>
<ds:datastoreItem xmlns:ds="http://schemas.openxmlformats.org/officeDocument/2006/customXml" ds:itemID="{C07E4E7A-DDBD-4613-B684-DE46F971205F}">
  <ds:schemaRefs>
    <ds:schemaRef ds:uri="http://schemas.microsoft.com/DataMashup"/>
  </ds:schemaRefs>
</ds:datastoreItem>
</file>

<file path=customXml/itemProps4.xml><?xml version="1.0" encoding="utf-8"?>
<ds:datastoreItem xmlns:ds="http://schemas.openxmlformats.org/officeDocument/2006/customXml" ds:itemID="{2C2BEFD4-487A-4EA6-BF59-AA5E1DDDB2A4}">
  <ds:schemaRefs/>
</ds:datastoreItem>
</file>

<file path=customXml/itemProps5.xml><?xml version="1.0" encoding="utf-8"?>
<ds:datastoreItem xmlns:ds="http://schemas.openxmlformats.org/officeDocument/2006/customXml" ds:itemID="{1C5D7281-F32A-4CA3-A30D-B04D65D51A17}">
  <ds:schemaRefs/>
</ds:datastoreItem>
</file>

<file path=customXml/itemProps6.xml><?xml version="1.0" encoding="utf-8"?>
<ds:datastoreItem xmlns:ds="http://schemas.openxmlformats.org/officeDocument/2006/customXml" ds:itemID="{69971F2B-7F13-433F-BEED-0F200A575B87}">
  <ds:schemaRefs/>
</ds:datastoreItem>
</file>

<file path=customXml/itemProps7.xml><?xml version="1.0" encoding="utf-8"?>
<ds:datastoreItem xmlns:ds="http://schemas.openxmlformats.org/officeDocument/2006/customXml" ds:itemID="{90944722-B271-4C13-8EBC-1194A34B8992}">
  <ds:schemaRefs>
    <ds:schemaRef ds:uri="http://gemini/pivotcustomization/ManualCalcMode"/>
  </ds:schemaRefs>
</ds:datastoreItem>
</file>

<file path=customXml/itemProps8.xml><?xml version="1.0" encoding="utf-8"?>
<ds:datastoreItem xmlns:ds="http://schemas.openxmlformats.org/officeDocument/2006/customXml" ds:itemID="{F9867FB3-77A4-48A8-A3D8-CF51A81A88AF}">
  <ds:schemaRefs/>
</ds:datastoreItem>
</file>

<file path=customXml/itemProps9.xml><?xml version="1.0" encoding="utf-8"?>
<ds:datastoreItem xmlns:ds="http://schemas.openxmlformats.org/officeDocument/2006/customXml" ds:itemID="{18234C07-2ACE-4B4F-8201-2DA15A12E824}">
  <ds:schemaRefs>
    <ds:schemaRef ds:uri="http://gemini/pivotcustomization/TableXML_Table1_aab04c9c-9264-44c9-9b1c-e792f2be543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14</vt:i4>
      </vt:variant>
    </vt:vector>
  </HeadingPairs>
  <TitlesOfParts>
    <vt:vector size="18" baseType="lpstr">
      <vt:lpstr>DATASET</vt:lpstr>
      <vt:lpstr>ICONS </vt:lpstr>
      <vt:lpstr>CALCULATIONS 2</vt:lpstr>
      <vt:lpstr>DASHBOARD</vt:lpstr>
      <vt:lpstr>BALANCE</vt:lpstr>
      <vt:lpstr>CASHLOAN</vt:lpstr>
      <vt:lpstr>CLOTHES</vt:lpstr>
      <vt:lpstr>DWD</vt:lpstr>
      <vt:lpstr>ENTERTAINMENT</vt:lpstr>
      <vt:lpstr>GROCERIES</vt:lpstr>
      <vt:lpstr>INCOME</vt:lpstr>
      <vt:lpstr>MAXINCOME</vt:lpstr>
      <vt:lpstr>MAXSPENDING</vt:lpstr>
      <vt:lpstr>NAME</vt:lpstr>
      <vt:lpstr>RENT</vt:lpstr>
      <vt:lpstr>SPENDING</vt:lpstr>
      <vt:lpstr>TEACHABLE</vt:lpstr>
      <vt:lpstr>YOUTUBE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Shivam Singh</dc:creator>
  <cp:keywords/>
  <dc:description/>
  <cp:lastModifiedBy>Shivam Singh</cp:lastModifiedBy>
  <cp:revision/>
  <dcterms:created xsi:type="dcterms:W3CDTF">2025-03-17T09:41:14Z</dcterms:created>
  <dcterms:modified xsi:type="dcterms:W3CDTF">2025-04-18T13:50:02Z</dcterms:modified>
  <cp:category/>
  <cp:contentStatus/>
</cp:coreProperties>
</file>