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LabView\Dev\SuNLaMP\"/>
    </mc:Choice>
  </mc:AlternateContent>
  <xr:revisionPtr revIDLastSave="0" documentId="13_ncr:1_{D1B8198E-1B7C-478D-95FA-34BF4BD42F97}" xr6:coauthVersionLast="44" xr6:coauthVersionMax="44" xr10:uidLastSave="{00000000-0000-0000-0000-000000000000}"/>
  <bookViews>
    <workbookView xWindow="768" yWindow="768" windowWidth="17280" windowHeight="8964" xr2:uid="{00000000-000D-0000-FFFF-FFFF00000000}"/>
  </bookViews>
  <sheets>
    <sheet name="Signals v8" sheetId="11" r:id="rId1"/>
    <sheet name="Signals v7" sheetId="10" r:id="rId2"/>
    <sheet name="Signals v6" sheetId="9" r:id="rId3"/>
    <sheet name="Signals v5" sheetId="8" r:id="rId4"/>
    <sheet name="Signals v4" sheetId="7" r:id="rId5"/>
    <sheet name="Signals v3" sheetId="6" r:id="rId6"/>
    <sheet name="Signals v2" sheetId="5" r:id="rId7"/>
    <sheet name="Signals v1" sheetId="3" r:id="rId8"/>
    <sheet name="Signals OLD" sheetId="4" r:id="rId9"/>
    <sheet name="Signals DEV" sheetId="2" r:id="rId10"/>
    <sheet name="Uncertainties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11" i="1"/>
  <c r="I11" i="1" s="1"/>
  <c r="C9" i="1"/>
  <c r="I9" i="1" s="1"/>
  <c r="C8" i="1"/>
  <c r="I8" i="1" s="1"/>
  <c r="C13" i="1" l="1"/>
  <c r="C16" i="1" l="1"/>
  <c r="C15" i="1"/>
  <c r="C10" i="1" l="1"/>
  <c r="I10" i="1"/>
  <c r="C5" i="1"/>
  <c r="I5" i="1"/>
</calcChain>
</file>

<file path=xl/sharedStrings.xml><?xml version="1.0" encoding="utf-8"?>
<sst xmlns="http://schemas.openxmlformats.org/spreadsheetml/2006/main" count="7498" uniqueCount="441">
  <si>
    <t>RTD44W4-INC12-T4(HT)-8.00"</t>
  </si>
  <si>
    <t>Part Number</t>
  </si>
  <si>
    <t>Measurement Type</t>
  </si>
  <si>
    <t>Temperature</t>
  </si>
  <si>
    <t>Description</t>
  </si>
  <si>
    <t>Uncertainty</t>
  </si>
  <si>
    <t>RTD44, Class B Tolerance, 4 Wire Single, Inconel 600 Sheath Material, 0.125" Sheath Diameter, T4 High Temp Encapsulant Terminal Head, and 8" length</t>
  </si>
  <si>
    <t>Specification</t>
  </si>
  <si>
    <t>C16791-1</t>
  </si>
  <si>
    <t>C8334-2</t>
  </si>
  <si>
    <t>C17049-1</t>
  </si>
  <si>
    <t>Vendor</t>
  </si>
  <si>
    <t>Conax</t>
  </si>
  <si>
    <t>RTD43W8-316SS25-T4-8.00"</t>
  </si>
  <si>
    <t>RTD43, Class B Tolerance, 4 Wire Dual, 316 Stainless Steel Sheath Material, 0.25" Sheath Diameter, T4 Terminal Head, and 8" length</t>
  </si>
  <si>
    <t>RTD44, Class B Tolerance, 4 Wire Single, Inconel 600 Sheath Material, 0.25" Sheath Diameter, T4 High Temp Encapsulant Terminal Head, and 8" length</t>
  </si>
  <si>
    <t>RTD44W4-INC25-T4(HT)-8.00"</t>
  </si>
  <si>
    <t>Omega</t>
  </si>
  <si>
    <t>PR-22-3-100-A-1/8-0600-M12</t>
  </si>
  <si>
    <t>LRL</t>
  </si>
  <si>
    <t>URL</t>
  </si>
  <si>
    <t>RTD 1/8X6" M12CONN, Class A, 0.00385 TCR</t>
  </si>
  <si>
    <t>https://www.omega.com/Temperature/pdf/RTDSpecs_Ref.pdf</t>
  </si>
  <si>
    <t>Reference</t>
  </si>
  <si>
    <t>Units</t>
  </si>
  <si>
    <t>⁰C</t>
  </si>
  <si>
    <t>Conax RTD Assemblies – Components and Descriptions</t>
  </si>
  <si>
    <t>Pressure</t>
  </si>
  <si>
    <t>Differential Pressure</t>
  </si>
  <si>
    <t>Kobold</t>
  </si>
  <si>
    <t>PAD-HEE5S2NS00</t>
  </si>
  <si>
    <t>Differential Pressure TXMTR 750" WC, 1/4" NPT, Max WP 4499 PSI 4-20MA + HART Cal Span 27 PSI Stainless Steel Same as supplied on SER# 3150233</t>
  </si>
  <si>
    <t>psid</t>
  </si>
  <si>
    <t>Rosemount</t>
  </si>
  <si>
    <t>Mass Flow</t>
  </si>
  <si>
    <t>Density</t>
  </si>
  <si>
    <t>Emerson</t>
  </si>
  <si>
    <t>Operating</t>
  </si>
  <si>
    <t>4 (2x hxer, hxer oultet, after mixing assembly)</t>
  </si>
  <si>
    <t>4 (recup ht in, heater in/out, recup lt out)</t>
  </si>
  <si>
    <t>6 (4x hxer, 2x pump)</t>
  </si>
  <si>
    <t>7 (2x recup cold side, 4x water cooler, mixing in)</t>
  </si>
  <si>
    <t>Omega PR-22-3-100-A-1/8-0600-M12</t>
  </si>
  <si>
    <t>Group</t>
  </si>
  <si>
    <t>Cold RTDs</t>
  </si>
  <si>
    <t>Field Wiring Diagram</t>
  </si>
  <si>
    <t>DAQ Wiring Diagram</t>
  </si>
  <si>
    <t>N/A</t>
  </si>
  <si>
    <t>Cable</t>
  </si>
  <si>
    <t>4-pin, 1-keyway, A-coded M12 Patch Cable</t>
  </si>
  <si>
    <t>Water RTDs</t>
  </si>
  <si>
    <t>Label (UUID)</t>
  </si>
  <si>
    <t>Pump Inlet Temperature</t>
  </si>
  <si>
    <t>Pump Outlet Temperature</t>
  </si>
  <si>
    <t>Rosemount Multivariable Transmitter v3</t>
  </si>
  <si>
    <t>Pressures</t>
  </si>
  <si>
    <t>Hot RTDs</t>
  </si>
  <si>
    <t>HXer RTDs</t>
  </si>
  <si>
    <t>Conax C8334-2, RTD43W8-316SS25-T4-8.00"</t>
  </si>
  <si>
    <t>Conax C16791-1, RTD44W4-INC12-T4(HT)-8.00"</t>
  </si>
  <si>
    <t>Conax C17049-1, RTD44W4-INC25-T4(HT)-8.00"</t>
  </si>
  <si>
    <t>Water Flow</t>
  </si>
  <si>
    <t>Flows</t>
  </si>
  <si>
    <t>Densities</t>
  </si>
  <si>
    <t>Coriolis Flowmeter v2</t>
  </si>
  <si>
    <t>Pump Outlet Pressure</t>
  </si>
  <si>
    <t>Water Cooler Water Inlet Temperature</t>
  </si>
  <si>
    <t>Water Cooler Water Outlet Temperature</t>
  </si>
  <si>
    <t>Water Cooler CO2 Inlet Temperature</t>
  </si>
  <si>
    <t>Water Cooler CO2 Outlet Temperature</t>
  </si>
  <si>
    <t>Recuperator Cold-side Inlet Temperature</t>
  </si>
  <si>
    <t>Recuperator Hot-side Outlet Temperature</t>
  </si>
  <si>
    <t>Recuperator Cold-side Outlet Temperature</t>
  </si>
  <si>
    <t>Recuperator Hot-side Inlet Temperature</t>
  </si>
  <si>
    <t>KAPL Heater Inlet Temperature</t>
  </si>
  <si>
    <t>KAPL Heater Outlet Temperature</t>
  </si>
  <si>
    <t>Solex HXer Inlet Temperature</t>
  </si>
  <si>
    <t>Solex HXer Outlet Temperature</t>
  </si>
  <si>
    <t>Mixing Assembly Outlet Temperature</t>
  </si>
  <si>
    <t>Water Cooler CO2 Inlet Pressure</t>
  </si>
  <si>
    <t>Recuperator Cold-side Inlet Pressure</t>
  </si>
  <si>
    <t>Recuperator Hot-side Inlet Pressure</t>
  </si>
  <si>
    <t>KAPL Heater Inlet Pressure</t>
  </si>
  <si>
    <t>Solex HXer Inlet Pressure</t>
  </si>
  <si>
    <t>Pump Pressure Drop</t>
  </si>
  <si>
    <t>Water Cooler CO2 Pressure Drop</t>
  </si>
  <si>
    <t>Recuperator Cold-side Pressure Drop</t>
  </si>
  <si>
    <t>Recuperator Hot-side Pressure Drop</t>
  </si>
  <si>
    <t>KAPL Heater Pressure Drop</t>
  </si>
  <si>
    <t>Solex HXer Pressure Drop</t>
  </si>
  <si>
    <t>Pressure Drops</t>
  </si>
  <si>
    <t>Kobold PAD-HEE5S2NS00</t>
  </si>
  <si>
    <t>Kobold v1</t>
  </si>
  <si>
    <t>Water Pressures</t>
  </si>
  <si>
    <t>Field Signal</t>
  </si>
  <si>
    <t>DAQ Signal</t>
  </si>
  <si>
    <t>4-wire RTD</t>
  </si>
  <si>
    <t>4-20 mA</t>
  </si>
  <si>
    <t>Rosemount 3051SMV3P14A4R3A11A1JL2Q4GMA1039</t>
  </si>
  <si>
    <t>3051SMV3P14A4R3A11A1JL2Q4GMA1039</t>
  </si>
  <si>
    <t>CMFS100P999N2BAEKZX_22757</t>
  </si>
  <si>
    <t>Emerson CMFS100P999N2BAEKZX_22757</t>
  </si>
  <si>
    <t>Pump Mass Flow Rate</t>
  </si>
  <si>
    <t>Pump Outlet Density</t>
  </si>
  <si>
    <t>Solex HXer Mass Flow Rate</t>
  </si>
  <si>
    <t>Recuperator Cold-side Inlet Density</t>
  </si>
  <si>
    <t>Pump Outlet Filter Pressure Drop</t>
  </si>
  <si>
    <t>Pump Inlet Filter Pressure Drop</t>
  </si>
  <si>
    <t>Pump Frequency Command</t>
  </si>
  <si>
    <t>Pump Frequency Feedback</t>
  </si>
  <si>
    <t>Recirculation Valve % Closed Command</t>
  </si>
  <si>
    <t>Recirculation Valve % Closed Feedback</t>
  </si>
  <si>
    <t>Throttle Valve % Closed Command</t>
  </si>
  <si>
    <t>Throttle Valve % Closed Feedback</t>
  </si>
  <si>
    <t>Mixing Coolant Valve % Closed Command</t>
  </si>
  <si>
    <t>Mixing Coolant Valve % Closed Feedback</t>
  </si>
  <si>
    <t>Water Valve % Closed Command</t>
  </si>
  <si>
    <t>Water Valve % Closed Feedback</t>
  </si>
  <si>
    <t>Heater Power Command</t>
  </si>
  <si>
    <t>Heater Power Feedback</t>
  </si>
  <si>
    <t>Pump Run Enable Switch</t>
  </si>
  <si>
    <t>24 VDC</t>
  </si>
  <si>
    <t>2-pin, 2-keyway, A-coded M__ Patch Cable</t>
  </si>
  <si>
    <t>DAQ Alarm Status</t>
  </si>
  <si>
    <t>4-20 mA Analog Input</t>
  </si>
  <si>
    <t>4-20 mA Analog Output</t>
  </si>
  <si>
    <t>Run Enable Switch Relay v1</t>
  </si>
  <si>
    <t>Rosemount Tri-loop to NI 9208 Adapter v1</t>
  </si>
  <si>
    <t>4-wire RTD to Universal 6-pin CB v1</t>
  </si>
  <si>
    <t>Coriolis to NI 9208 Adapter v1</t>
  </si>
  <si>
    <t>Kobold to NI 9208 Adapter v1</t>
  </si>
  <si>
    <t>Magnepump v3</t>
  </si>
  <si>
    <t>TRIAC Valve Wiring v2</t>
  </si>
  <si>
    <t>Water Valve v1</t>
  </si>
  <si>
    <t>KAPL Heater Controller v1</t>
  </si>
  <si>
    <t>Stack Light v1</t>
  </si>
  <si>
    <t>DAQ Alarm Relay v1</t>
  </si>
  <si>
    <t>mA Outputs</t>
  </si>
  <si>
    <t>Relay Outputs</t>
  </si>
  <si>
    <t>Feedback Signals</t>
  </si>
  <si>
    <t>Field Component Vender and Part Number</t>
  </si>
  <si>
    <t>Water Flowmeter v1</t>
  </si>
  <si>
    <t>Water Flowmeter to NI 9208 v1</t>
  </si>
  <si>
    <t>Water Pressure to NI 9208 v1</t>
  </si>
  <si>
    <t>Solex HXer Bank 4 Outlet Temperature A</t>
  </si>
  <si>
    <t>Solex HXer Bank 4 Outlet Temperature B</t>
  </si>
  <si>
    <t>Solex HXer Bank 3 Outlet Temperature A</t>
  </si>
  <si>
    <t>Solex HXer Bank 3 Outlet Temperature B</t>
  </si>
  <si>
    <t>Solex HXer Bank 2 Outlet Temperature A</t>
  </si>
  <si>
    <t>Solex HXer Bank 2 Outlet Temperature B</t>
  </si>
  <si>
    <t>Main Vent Valve Relay</t>
  </si>
  <si>
    <t>Filling Supply Vent Valve Relay</t>
  </si>
  <si>
    <t>Filling Supply Isolation Valve Relay</t>
  </si>
  <si>
    <t>Filling Supply Pressure</t>
  </si>
  <si>
    <t>Filling Supply Regulated Pressure</t>
  </si>
  <si>
    <t>Compressor Inlet Pressure</t>
  </si>
  <si>
    <t>WIKA</t>
  </si>
  <si>
    <t>Filling Supply Vent Line Temperature</t>
  </si>
  <si>
    <t>Main Vent Line Temperature</t>
  </si>
  <si>
    <t>Filling Supply Line Temperature</t>
  </si>
  <si>
    <t>Filling Supply Regulated Line Temperature</t>
  </si>
  <si>
    <t>Compressor Inlet Line Temperature</t>
  </si>
  <si>
    <t>Compressor Outlet Line Temperature</t>
  </si>
  <si>
    <t>Rupture Disk Line Temperature</t>
  </si>
  <si>
    <t>Drive Air Regulator Command</t>
  </si>
  <si>
    <t>Drive Air Isolation Valve</t>
  </si>
  <si>
    <t>Filling Supply Pressure Regulator Command</t>
  </si>
  <si>
    <t>K-type Thermocouple</t>
  </si>
  <si>
    <t>Relay</t>
  </si>
  <si>
    <t>Water Volumetric Flow Rate</t>
  </si>
  <si>
    <t>Water Inlet Pressure</t>
  </si>
  <si>
    <t>Water Outlet Pressure</t>
  </si>
  <si>
    <t>Tri-Loop A #1</t>
  </si>
  <si>
    <t>Tri-Loop A #2</t>
  </si>
  <si>
    <t>Tri-Loop C #2</t>
  </si>
  <si>
    <t>Tri-Loop D #2</t>
  </si>
  <si>
    <t>Tri-Loop E #2</t>
  </si>
  <si>
    <t>Tri-Loop F #2</t>
  </si>
  <si>
    <t>Tri-Loop B #2</t>
  </si>
  <si>
    <t>Tri-Loop A BURST</t>
  </si>
  <si>
    <t>Tri-Loop B BURST</t>
  </si>
  <si>
    <t>Tri-Loop C BURST</t>
  </si>
  <si>
    <t>Tri-Loop E BURST</t>
  </si>
  <si>
    <t>Tri-Loop F BURST</t>
  </si>
  <si>
    <t>Tri-Loop D BURST</t>
  </si>
  <si>
    <t>Tri-Loop B #1</t>
  </si>
  <si>
    <t>Tri-Loop C #1</t>
  </si>
  <si>
    <t>Tri-Loop D #1</t>
  </si>
  <si>
    <t>Tri-Loop E #1</t>
  </si>
  <si>
    <t>Tri-Loop F #1</t>
  </si>
  <si>
    <t>1,2</t>
  </si>
  <si>
    <t>3,4</t>
  </si>
  <si>
    <t>5,6</t>
  </si>
  <si>
    <t>7,8</t>
  </si>
  <si>
    <t>9,10</t>
  </si>
  <si>
    <t>11,12</t>
  </si>
  <si>
    <t>13,14</t>
  </si>
  <si>
    <t>15,16</t>
  </si>
  <si>
    <t>17,18</t>
  </si>
  <si>
    <t>19,20</t>
  </si>
  <si>
    <t>21,22</t>
  </si>
  <si>
    <t>23,24</t>
  </si>
  <si>
    <t>25,26</t>
  </si>
  <si>
    <t>27,28</t>
  </si>
  <si>
    <t>29,30</t>
  </si>
  <si>
    <t>K-type extension wire</t>
  </si>
  <si>
    <t>DIN Number</t>
  </si>
  <si>
    <t>LHS</t>
  </si>
  <si>
    <t>RHS</t>
  </si>
  <si>
    <t>Bottom</t>
  </si>
  <si>
    <t>Terminal Location</t>
  </si>
  <si>
    <t>Module</t>
  </si>
  <si>
    <t>NI 9213</t>
  </si>
  <si>
    <t>31,32</t>
  </si>
  <si>
    <t>NI 9208</t>
  </si>
  <si>
    <t>NI 9485</t>
  </si>
  <si>
    <t>NI 9266</t>
  </si>
  <si>
    <t>NI 9216</t>
  </si>
  <si>
    <t>Hz</t>
  </si>
  <si>
    <t>%</t>
  </si>
  <si>
    <t>W</t>
  </si>
  <si>
    <t>psi</t>
  </si>
  <si>
    <t>kg/s</t>
  </si>
  <si>
    <t>kg/m^3</t>
  </si>
  <si>
    <t>F</t>
  </si>
  <si>
    <t>Boolean</t>
  </si>
  <si>
    <t>gpm</t>
  </si>
  <si>
    <t>Label</t>
  </si>
  <si>
    <t>Pump Frequency Cmd [Hz]</t>
  </si>
  <si>
    <t>AO5</t>
  </si>
  <si>
    <t>AO1</t>
  </si>
  <si>
    <t>AO4</t>
  </si>
  <si>
    <t>AO0</t>
  </si>
  <si>
    <t>AO2</t>
  </si>
  <si>
    <t>AO3</t>
  </si>
  <si>
    <t>Recirc Valve % Closed Cmd</t>
  </si>
  <si>
    <t>Flow Valve % Closed Cmd</t>
  </si>
  <si>
    <t>Cooling Valve % Closed Cmd</t>
  </si>
  <si>
    <t>Drive Air Pressure Cmd</t>
  </si>
  <si>
    <t>Water Valve % Closed Cmd</t>
  </si>
  <si>
    <t>Supply CO2 Pressure Cmd</t>
  </si>
  <si>
    <t>Pump Enable</t>
  </si>
  <si>
    <t>Drive Air Enable</t>
  </si>
  <si>
    <t>Open Vent Valve</t>
  </si>
  <si>
    <t>Pump Frequency [Hz]</t>
  </si>
  <si>
    <t>Cooler CO2 Inlet Pressure [psig]</t>
  </si>
  <si>
    <t>Cooler CO2 dP [psid]</t>
  </si>
  <si>
    <t>Recirc Valve % Closed</t>
  </si>
  <si>
    <t>Flow Valve % Closed</t>
  </si>
  <si>
    <t>Cooling Valve % Closed</t>
  </si>
  <si>
    <t>Flow Rate [kg|s]</t>
  </si>
  <si>
    <t>Return Filter dP [psid]</t>
  </si>
  <si>
    <t>Outlet Filter dP [psid]</t>
  </si>
  <si>
    <t>Recup Cold dP [psid]</t>
  </si>
  <si>
    <t>Recup Hot dP [psid]</t>
  </si>
  <si>
    <t>HXer dP [psid]</t>
  </si>
  <si>
    <t>Heater dP [psid]</t>
  </si>
  <si>
    <t>Pump dP [psid]</t>
  </si>
  <si>
    <t>Heater Inlet Pressure [psig]</t>
  </si>
  <si>
    <t>HXer Inlet Pressure [psig]</t>
  </si>
  <si>
    <t>Pump Outlet Pressure [psig]</t>
  </si>
  <si>
    <t>Recup Cold Inlet Pressure [psig]</t>
  </si>
  <si>
    <t>Recup Hot Inlet Pressure [psig]</t>
  </si>
  <si>
    <t>Comments</t>
  </si>
  <si>
    <t>Remove?</t>
  </si>
  <si>
    <t>NI 9219</t>
  </si>
  <si>
    <t>Change to NI 9216</t>
  </si>
  <si>
    <t>psig</t>
  </si>
  <si>
    <t>psi?</t>
  </si>
  <si>
    <t>Recup Hot Inlet Temperature [F]</t>
  </si>
  <si>
    <t>Supply Pressure [psig]</t>
  </si>
  <si>
    <t>Regulated Pressure [psig]</t>
  </si>
  <si>
    <t>Heater Inlet Temperature [F]</t>
  </si>
  <si>
    <t>Recup Cold Outlet Temperature [F]</t>
  </si>
  <si>
    <t>Pump Flow Rate [kg|s]</t>
  </si>
  <si>
    <t>Pump Outlet Density [kg|m3]</t>
  </si>
  <si>
    <t>Recup Cold Inlet Density [kg|m^3]</t>
  </si>
  <si>
    <t>Heater Power [%]</t>
  </si>
  <si>
    <t>Heater Power Cmd [%]</t>
  </si>
  <si>
    <t>Pump Inlet Temperature [F]</t>
  </si>
  <si>
    <t>Water Inlet Pressure [psig]</t>
  </si>
  <si>
    <t>Water Outlet Pressure [psig]</t>
  </si>
  <si>
    <t>Water Valve % Closed</t>
  </si>
  <si>
    <t>Water Flow Rate [gpm]</t>
  </si>
  <si>
    <t>Close Vent Valve</t>
  </si>
  <si>
    <t>Change to 'Critical Error' output</t>
  </si>
  <si>
    <t>COM0</t>
  </si>
  <si>
    <t>COM1</t>
  </si>
  <si>
    <t>COM2</t>
  </si>
  <si>
    <t>COM3</t>
  </si>
  <si>
    <t>COM4</t>
  </si>
  <si>
    <t>COM5</t>
  </si>
  <si>
    <t>15</t>
  </si>
  <si>
    <t>16</t>
  </si>
  <si>
    <t>28</t>
  </si>
  <si>
    <t>26</t>
  </si>
  <si>
    <t>7</t>
  </si>
  <si>
    <t>27</t>
  </si>
  <si>
    <t>8</t>
  </si>
  <si>
    <t>30</t>
  </si>
  <si>
    <t>11</t>
  </si>
  <si>
    <t>Volumetric Flow Rate</t>
  </si>
  <si>
    <t>GPI/FLOMEC G2-S-10-N-09-GM-A</t>
  </si>
  <si>
    <t>Flomec</t>
  </si>
  <si>
    <t>1" 5-50 gpm Turbine Flowmeter</t>
  </si>
  <si>
    <t>Eng Min</t>
  </si>
  <si>
    <t>Eng Max</t>
  </si>
  <si>
    <t>Raw Min</t>
  </si>
  <si>
    <t>Raw Max</t>
  </si>
  <si>
    <t>Wiring Diagram</t>
  </si>
  <si>
    <t>Mod #</t>
  </si>
  <si>
    <t>Sig #</t>
  </si>
  <si>
    <t>K-type TC</t>
  </si>
  <si>
    <t>Water Flow Meter v1</t>
  </si>
  <si>
    <t>Water Pressure Transducer v1</t>
  </si>
  <si>
    <t>Magnepump v4</t>
  </si>
  <si>
    <t>KAPL Heater Controller v2</t>
  </si>
  <si>
    <t>TRIAC Valve v3</t>
  </si>
  <si>
    <t>MAXPRO Filling Cart v4</t>
  </si>
  <si>
    <t>24 VDC Swagelok Valve v1</t>
  </si>
  <si>
    <t>Coriolis Flowmeter v3</t>
  </si>
  <si>
    <t>Rosemount v4</t>
  </si>
  <si>
    <t>WIKA A-10</t>
  </si>
  <si>
    <t>WIKA Pressure v1</t>
  </si>
  <si>
    <t>Kobold Pressure v2</t>
  </si>
  <si>
    <t>32</t>
  </si>
  <si>
    <t>31</t>
  </si>
  <si>
    <t>22</t>
  </si>
  <si>
    <t>13</t>
  </si>
  <si>
    <t>34</t>
  </si>
  <si>
    <t>1</t>
  </si>
  <si>
    <t>4</t>
  </si>
  <si>
    <t>2</t>
  </si>
  <si>
    <t>6</t>
  </si>
  <si>
    <t>3</t>
  </si>
  <si>
    <t>20</t>
  </si>
  <si>
    <t>21</t>
  </si>
  <si>
    <t xml:space="preserve"> Red</t>
  </si>
  <si>
    <t xml:space="preserve"> Blue</t>
  </si>
  <si>
    <t xml:space="preserve"> Brown</t>
  </si>
  <si>
    <t xml:space="preserve"> White</t>
  </si>
  <si>
    <t xml:space="preserve"> Black</t>
  </si>
  <si>
    <t>17</t>
  </si>
  <si>
    <t>18</t>
  </si>
  <si>
    <t>9</t>
  </si>
  <si>
    <t>36</t>
  </si>
  <si>
    <t>37</t>
  </si>
  <si>
    <t>12</t>
  </si>
  <si>
    <t>5</t>
  </si>
  <si>
    <t>CH0a</t>
  </si>
  <si>
    <t>CH3a</t>
  </si>
  <si>
    <t>CH0b</t>
  </si>
  <si>
    <t>CH1b</t>
  </si>
  <si>
    <t>COM</t>
  </si>
  <si>
    <t>CH1a</t>
  </si>
  <si>
    <t>Vsup</t>
  </si>
  <si>
    <t>CH2b</t>
  </si>
  <si>
    <t>CH3b</t>
  </si>
  <si>
    <t>CH2a</t>
  </si>
  <si>
    <t>23</t>
  </si>
  <si>
    <t>24</t>
  </si>
  <si>
    <t>25</t>
  </si>
  <si>
    <t>35</t>
  </si>
  <si>
    <t>HXer Inlet Temperature [F]</t>
  </si>
  <si>
    <t>Location</t>
  </si>
  <si>
    <t>DIN</t>
  </si>
  <si>
    <t>RTD to NI 9219</t>
  </si>
  <si>
    <t>Pump Outlet Temperature [F]</t>
  </si>
  <si>
    <t>Solex HXer Outlet Temperature [F]</t>
  </si>
  <si>
    <t>Convert to single relay</t>
  </si>
  <si>
    <t>Unnecessary?</t>
  </si>
  <si>
    <t>Vent Temperature [F]</t>
  </si>
  <si>
    <t>Supply Temperature [F]</t>
  </si>
  <si>
    <t>Regulated Temperature [F]</t>
  </si>
  <si>
    <t>Compressor Temperature [F]</t>
  </si>
  <si>
    <t>KAPL Heater Lower RHS [F]</t>
  </si>
  <si>
    <t>KAPL Heater Lower LHS [F]</t>
  </si>
  <si>
    <t>KAPL Heater Upper RHS [F]</t>
  </si>
  <si>
    <t>KAPL Heater Upper LHS [F]</t>
  </si>
  <si>
    <t>Solex HXer?</t>
  </si>
  <si>
    <t>Water Inlet Temperature [F]</t>
  </si>
  <si>
    <t>Water Outlet Temperature [F]</t>
  </si>
  <si>
    <t>Cooler Inlet Temperature [F]</t>
  </si>
  <si>
    <t>Recup Hot Outlet Temperature [F]</t>
  </si>
  <si>
    <t>Heater Outlet Temperature [F]</t>
  </si>
  <si>
    <t>Recup Cold Inlet Temperature [F]</t>
  </si>
  <si>
    <t>Cooler Outlet Temperature [F]</t>
  </si>
  <si>
    <t>Need male M12 adpater; Change to NI 9216</t>
  </si>
  <si>
    <t>Install!</t>
  </si>
  <si>
    <t>4-wire M12</t>
  </si>
  <si>
    <t>2-wire M12</t>
  </si>
  <si>
    <t>Temperature Alert</t>
  </si>
  <si>
    <t>Status Alarm</t>
  </si>
  <si>
    <t>10</t>
  </si>
  <si>
    <t>14</t>
  </si>
  <si>
    <t>33</t>
  </si>
  <si>
    <t>Inlet Filter dP [psid]</t>
  </si>
  <si>
    <t>Column1</t>
  </si>
  <si>
    <t>NI 9474</t>
  </si>
  <si>
    <t>DO6</t>
  </si>
  <si>
    <t>DO7</t>
  </si>
  <si>
    <t>CH0</t>
  </si>
  <si>
    <t>Convert to single relay?</t>
  </si>
  <si>
    <t>RTD to NI 9216</t>
  </si>
  <si>
    <t>HXer Outlet Temperature [F]</t>
  </si>
  <si>
    <t>HXer Bank 4 East Outlet Temp (F) [F]</t>
  </si>
  <si>
    <t>HXer Bank 4 West Outlet Temp (C) [F]</t>
  </si>
  <si>
    <t>HXer Bank 3 West Outlet Temp (B) [F]</t>
  </si>
  <si>
    <t>HXer Bank 2 West Outlet Temp (A) [F]</t>
  </si>
  <si>
    <t>HXer Bank 2 East Outlet Temp (D) [F]</t>
  </si>
  <si>
    <t>HXer Bank 3 East Outlet Temp (E) [F]</t>
  </si>
  <si>
    <t>Open Fill Valve</t>
  </si>
  <si>
    <t>Close Fill Valve</t>
  </si>
  <si>
    <t>Extra?</t>
  </si>
  <si>
    <t>Recup Cold Inlet Flow Rate [kg|s]</t>
  </si>
  <si>
    <t>Recup Bypass Valve % Closed Cmd</t>
  </si>
  <si>
    <t>Recup Bypass Valve % Closed</t>
  </si>
  <si>
    <t>Confirm if this is inlet or outlet</t>
  </si>
  <si>
    <t>Version 4 - 2019-05-16</t>
  </si>
  <si>
    <t>Version 5 - 2019-05-22</t>
  </si>
  <si>
    <t>.025% of span</t>
  </si>
  <si>
    <t>inH2O</t>
  </si>
  <si>
    <t>1.5 hp Pump Outlet Temperature [F]</t>
  </si>
  <si>
    <t>1.5 hp Pump Frequency Cmd [Hz]</t>
  </si>
  <si>
    <t>Open Pressure Trim Valve</t>
  </si>
  <si>
    <t>1.5 hp Pump Enable</t>
  </si>
  <si>
    <t>1.5 hp Pump dP [psid]</t>
  </si>
  <si>
    <t>1.5 hp Pump Frequency [Hz]</t>
  </si>
  <si>
    <t>Change to NI 9216?</t>
  </si>
  <si>
    <t>1.5 hp Magnepump v1</t>
  </si>
  <si>
    <t>24 VDC Swagelok Valve v2</t>
  </si>
  <si>
    <t>Kobold Pressure v3</t>
  </si>
  <si>
    <t>NI 9481</t>
  </si>
  <si>
    <t>Close Pressure Trim Valve</t>
  </si>
  <si>
    <t>Mixing Valve % Closed Cmd</t>
  </si>
  <si>
    <t>Mixing Valve % Closed</t>
  </si>
  <si>
    <t>AO6</t>
  </si>
  <si>
    <t>AO7</t>
  </si>
  <si>
    <t>COM6</t>
  </si>
  <si>
    <t>9, 10, 28, or 29</t>
  </si>
  <si>
    <t>Version 8 - 2020-06-23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</si>
</sst>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3" borderId="6" xfId="0" applyNumberFormat="1" applyFont="1" applyFill="1" applyBorder="1" applyAlignment="1">
      <alignment horizontal="left" vertical="center"/>
    </xf>
    <xf numFmtId="49" fontId="3" fillId="4" borderId="6" xfId="0" applyNumberFormat="1" applyFont="1" applyFill="1" applyBorder="1" applyAlignment="1">
      <alignment horizontal="left" vertical="center"/>
    </xf>
    <xf numFmtId="49" fontId="7" fillId="5" borderId="6" xfId="0" applyNumberFormat="1" applyFont="1" applyFill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6" fillId="6" borderId="6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263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383B27-2AB2-421D-ACB2-B45480326ADB}" name="Table13567891011" displayName="Table13567891011" ref="A1:V87" totalsRowShown="0" headerRowDxfId="262" dataDxfId="260" headerRowBorderDxfId="261" tableBorderDxfId="259" totalsRowBorderDxfId="258">
  <autoFilter ref="A1:V87" xr:uid="{00000000-0009-0000-0100-000004000000}"/>
  <sortState xmlns:xlrd2="http://schemas.microsoft.com/office/spreadsheetml/2017/richdata2" ref="A2:V87">
    <sortCondition ref="N2:N87"/>
    <sortCondition ref="O2:O87"/>
  </sortState>
  <tableColumns count="22">
    <tableColumn id="1" xr3:uid="{FBBE2F7A-777D-4BC4-9D9D-9748D87FA70D}" name="Group" dataDxfId="257"/>
    <tableColumn id="2" xr3:uid="{E72DD305-D82B-4E23-9547-78B4E3CA24FE}" name="Field Component Vender and Part Number" dataDxfId="256"/>
    <tableColumn id="5" xr3:uid="{3F16BB0A-49F2-4F21-9472-B638BB6ACECB}" name="2-wire M12" dataDxfId="255"/>
    <tableColumn id="3" xr3:uid="{54F7EF95-1AD7-4635-B990-C6F26E8561DE}" name="4-wire M12" dataDxfId="254"/>
    <tableColumn id="10" xr3:uid="{55E2CE5A-E772-405D-8522-58CA918AD739}" name="Field Signal" dataDxfId="253"/>
    <tableColumn id="14" xr3:uid="{34240384-9D1C-4DCF-A5D1-B57C524E09D7}" name="Location" dataDxfId="252"/>
    <tableColumn id="12" xr3:uid="{62DA0815-0055-4975-9FE2-27EE5EE9D1E4}" name="Version 8 - 2020-06-23" dataDxfId="251"/>
    <tableColumn id="8" xr3:uid="{901B0EEB-513B-4A94-95D2-3977FC937C38}" name="Units" dataDxfId="250"/>
    <tableColumn id="20" xr3:uid="{52B4B588-4981-4D07-A421-82918FCEF0CB}" name="Eng Min" dataDxfId="249"/>
    <tableColumn id="19" xr3:uid="{067479F9-F4F7-4327-B486-DF1E83D0F6DC}" name="Eng Max" dataDxfId="248"/>
    <tableColumn id="18" xr3:uid="{5C6720F4-C3FE-4479-9A04-0E36C2FE0260}" name="Raw Min" dataDxfId="247"/>
    <tableColumn id="17" xr3:uid="{D9CFDADD-3CD2-44F9-BE75-54149D5F7280}" name="Raw Max" dataDxfId="246"/>
    <tableColumn id="7" xr3:uid="{D09B8626-F1AC-41B3-ADA0-D7A4FACA854E}" name="Wiring Diagram" dataDxfId="245"/>
    <tableColumn id="4" xr3:uid="{80E5306A-ABAE-478C-9A4A-3260469FFF4D}" name="Mod #" dataDxfId="244"/>
    <tableColumn id="16" xr3:uid="{87D40835-B71B-46BB-A08C-4461BFEDECE4}" name="Sig #" dataDxfId="243"/>
    <tableColumn id="31" xr3:uid="{47208003-F257-4703-B21B-B52C8F8A68F3}" name=" Red" dataDxfId="242"/>
    <tableColumn id="28" xr3:uid="{D0CBA15C-EB18-4A25-96A3-B3962862F242}" name=" Blue" dataDxfId="241"/>
    <tableColumn id="27" xr3:uid="{F6863D72-11B9-4DEF-B6BA-E5F1CD0F4E26}" name=" Brown" dataDxfId="240"/>
    <tableColumn id="26" xr3:uid="{774FA913-D6FB-4EDC-911A-F0D201CFD051}" name=" White" dataDxfId="239"/>
    <tableColumn id="25" xr3:uid="{E27C1CB5-DB6C-4B84-9CDD-465926711096}" name=" Black" dataDxfId="238"/>
    <tableColumn id="15" xr3:uid="{D762A2EE-F679-469C-9E34-3A89271B38F2}" name="Module" dataDxfId="237"/>
    <tableColumn id="21" xr3:uid="{F2D303B5-BD65-4E11-B878-51A06B9E7801}" name="Comments" dataDxfId="23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1:L83" totalsRowShown="0" headerRowDxfId="16" dataDxfId="14" headerRowBorderDxfId="15" tableBorderDxfId="13" totalsRowBorderDxfId="12">
  <autoFilter ref="A1:L83" xr:uid="{00000000-0009-0000-0100-000001000000}"/>
  <sortState xmlns:xlrd2="http://schemas.microsoft.com/office/spreadsheetml/2017/richdata2" ref="A2:L83">
    <sortCondition ref="K1:K83"/>
  </sortState>
  <tableColumns count="12">
    <tableColumn id="1" xr3:uid="{00000000-0010-0000-0300-000001000000}" name="Group" dataDxfId="11"/>
    <tableColumn id="2" xr3:uid="{00000000-0010-0000-0300-000002000000}" name="Field Component Vender and Part Number" dataDxfId="10"/>
    <tableColumn id="3" xr3:uid="{00000000-0010-0000-0300-000003000000}" name="Label (UUID)" dataDxfId="9"/>
    <tableColumn id="8" xr3:uid="{00000000-0010-0000-0300-000008000000}" name="Units" dataDxfId="8"/>
    <tableColumn id="10" xr3:uid="{00000000-0010-0000-0300-00000A000000}" name="Field Signal" dataDxfId="7"/>
    <tableColumn id="5" xr3:uid="{00000000-0010-0000-0300-000005000000}" name="Field Wiring Diagram" dataDxfId="6"/>
    <tableColumn id="6" xr3:uid="{00000000-0010-0000-0300-000006000000}" name="Cable" dataDxfId="5"/>
    <tableColumn id="14" xr3:uid="{00000000-0010-0000-0300-00000E000000}" name="Terminal Location" dataDxfId="4"/>
    <tableColumn id="13" xr3:uid="{00000000-0010-0000-0300-00000D000000}" name="DIN Number" dataDxfId="3"/>
    <tableColumn id="11" xr3:uid="{00000000-0010-0000-0300-00000B000000}" name="DAQ Signal" dataDxfId="2"/>
    <tableColumn id="15" xr3:uid="{00000000-0010-0000-0300-00000F000000}" name="Module" dataDxfId="1"/>
    <tableColumn id="7" xr3:uid="{00000000-0010-0000-0300-000007000000}" name="DAQ Wiring Diagram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63BDBA-4576-4CB1-9E11-AB96C30F0AF0}" name="Table135678910" displayName="Table135678910" ref="A1:V89" totalsRowShown="0" headerRowDxfId="235" dataDxfId="233" headerRowBorderDxfId="234" tableBorderDxfId="232" totalsRowBorderDxfId="231">
  <autoFilter ref="A1:V89" xr:uid="{00000000-0009-0000-0100-000004000000}"/>
  <sortState xmlns:xlrd2="http://schemas.microsoft.com/office/spreadsheetml/2017/richdata2" ref="A2:V89">
    <sortCondition ref="N2:N89"/>
    <sortCondition ref="O2:O89"/>
  </sortState>
  <tableColumns count="22">
    <tableColumn id="1" xr3:uid="{5B70086A-0A5C-49CE-B207-1E59A775E9EF}" name="Group" dataDxfId="230"/>
    <tableColumn id="2" xr3:uid="{819BDFC4-7191-40D8-ABE5-3F72A1E239E8}" name="Field Component Vender and Part Number" dataDxfId="229"/>
    <tableColumn id="5" xr3:uid="{85790E76-F9A4-43D0-82E7-85B478B750FB}" name="2-wire M12" dataDxfId="228"/>
    <tableColumn id="3" xr3:uid="{6444307B-8942-47B0-9F62-FE090A8317A1}" name="4-wire M12" dataDxfId="227"/>
    <tableColumn id="10" xr3:uid="{0051DADF-A7A3-43CA-99A2-F76C1E564A4C}" name="Field Signal" dataDxfId="226"/>
    <tableColumn id="14" xr3:uid="{D9CE9E68-8E1D-40D2-8A4D-5A88C518328D}" name="Location" dataDxfId="225"/>
    <tableColumn id="12" xr3:uid="{F7DEB616-EA9C-4C64-80D7-3EAF684E1320}" name="Version 5 - 2019-05-22" dataDxfId="224"/>
    <tableColumn id="8" xr3:uid="{5241BEA9-C4EA-49F6-8934-95921D1E6E9D}" name="Units" dataDxfId="223"/>
    <tableColumn id="20" xr3:uid="{2DE1524C-BAA4-406B-8F43-B5E39185ADC7}" name="Eng Min" dataDxfId="222"/>
    <tableColumn id="19" xr3:uid="{C3AF8A0F-94B2-4CD5-88BA-069641ED020D}" name="Eng Max" dataDxfId="221"/>
    <tableColumn id="18" xr3:uid="{DDA252B7-7972-4350-A9D2-A052BCDFBBEF}" name="Raw Min" dataDxfId="220"/>
    <tableColumn id="17" xr3:uid="{1B76B342-8377-4CFD-B607-F4C33F650BAE}" name="Raw Max" dataDxfId="219"/>
    <tableColumn id="7" xr3:uid="{8A0438C8-BD88-457C-888A-53777821F459}" name="Wiring Diagram" dataDxfId="218"/>
    <tableColumn id="4" xr3:uid="{1677D7BD-EF83-4671-9FCC-1316FB6BCF38}" name="Mod #" dataDxfId="217"/>
    <tableColumn id="16" xr3:uid="{64D7057C-2FC4-4A51-8AE3-05F204437216}" name="Sig #" dataDxfId="216"/>
    <tableColumn id="31" xr3:uid="{1EE3B6B0-FB88-48F4-876E-D900B8929A87}" name=" Red" dataDxfId="215"/>
    <tableColumn id="28" xr3:uid="{FFEA9D67-CAE7-48C0-9EF6-6F611F93CE82}" name=" Blue" dataDxfId="214"/>
    <tableColumn id="27" xr3:uid="{5FD0B0CA-8CD7-4052-8271-EDB3EFF5F3B5}" name=" Brown" dataDxfId="213"/>
    <tableColumn id="26" xr3:uid="{65148DA5-DB5E-45D8-983B-0A6D582F0426}" name=" White" dataDxfId="212"/>
    <tableColumn id="25" xr3:uid="{9F8FE5AB-FD3B-4642-8680-1BD533AC9D58}" name=" Black" dataDxfId="211"/>
    <tableColumn id="15" xr3:uid="{A2F9A215-2268-4F96-B295-CEC57FB5FD5B}" name="Module" dataDxfId="210"/>
    <tableColumn id="21" xr3:uid="{8AD6715D-798C-4930-902F-AE0F808F946C}" name="Comments" dataDxfId="20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7E487E-EE29-4A88-990A-1997358E9BBC}" name="Table1356789" displayName="Table1356789" ref="A1:V85" totalsRowShown="0" headerRowDxfId="208" dataDxfId="206" headerRowBorderDxfId="207" tableBorderDxfId="205" totalsRowBorderDxfId="204">
  <autoFilter ref="A1:V85" xr:uid="{00000000-0009-0000-0100-000004000000}"/>
  <sortState xmlns:xlrd2="http://schemas.microsoft.com/office/spreadsheetml/2017/richdata2" ref="A2:V85">
    <sortCondition ref="N2:N85"/>
    <sortCondition ref="O2:O85"/>
  </sortState>
  <tableColumns count="22">
    <tableColumn id="1" xr3:uid="{1E50A516-55FC-45D6-9AF6-CBDF35177D17}" name="Group" dataDxfId="203"/>
    <tableColumn id="2" xr3:uid="{B622A98F-DA17-467D-8281-1D6677841A23}" name="Field Component Vender and Part Number" dataDxfId="202"/>
    <tableColumn id="5" xr3:uid="{FFAA8D40-7F10-4BD2-A6BF-282430BA1EDA}" name="2-wire M12" dataDxfId="201"/>
    <tableColumn id="3" xr3:uid="{180998D5-1CFB-47EF-B158-8E477FC8E716}" name="4-wire M12" dataDxfId="200"/>
    <tableColumn id="10" xr3:uid="{3FE5F004-30EA-40AD-919A-20C1B5F158AD}" name="Field Signal" dataDxfId="199"/>
    <tableColumn id="14" xr3:uid="{AB5ADC75-B448-450F-988F-2EC966659AE6}" name="Location" dataDxfId="198"/>
    <tableColumn id="12" xr3:uid="{2C43D3F4-7336-4805-963F-7A664046A50D}" name="Version 5 - 2019-05-22" dataDxfId="197"/>
    <tableColumn id="8" xr3:uid="{0E957AA2-5D7B-41B0-94A7-B5AD36CB34AB}" name="Units" dataDxfId="196"/>
    <tableColumn id="20" xr3:uid="{10CACA83-607B-462A-8052-4BE9C1A7B3E7}" name="Eng Min" dataDxfId="195"/>
    <tableColumn id="19" xr3:uid="{1344DF92-8FE5-4F13-83F5-1DED7C043ABA}" name="Eng Max" dataDxfId="194"/>
    <tableColumn id="18" xr3:uid="{6C6EE601-040D-4EBD-83F6-2AFC5500AA4A}" name="Raw Min" dataDxfId="193"/>
    <tableColumn id="17" xr3:uid="{18637C1C-FBD4-4A54-B5C1-7DBDFAA4CFCA}" name="Raw Max" dataDxfId="192"/>
    <tableColumn id="7" xr3:uid="{F1134E0B-95CC-42C4-9358-8D359204B955}" name="Wiring Diagram" dataDxfId="191"/>
    <tableColumn id="4" xr3:uid="{1CA2E62F-76D3-431E-BB2A-55E1F7162596}" name="Mod #" dataDxfId="190"/>
    <tableColumn id="16" xr3:uid="{D133DD3E-51E0-4685-84CF-F543DBE67066}" name="Sig #" dataDxfId="189"/>
    <tableColumn id="31" xr3:uid="{3872E2CD-569C-4F95-9D62-A38BF7AF807E}" name=" Red" dataDxfId="188"/>
    <tableColumn id="28" xr3:uid="{14A21FCC-3971-4608-A46C-E934E458A91A}" name=" Blue" dataDxfId="187"/>
    <tableColumn id="27" xr3:uid="{09BF2ACD-5C1B-4996-84BD-65553CDC65FD}" name=" Brown" dataDxfId="186"/>
    <tableColumn id="26" xr3:uid="{6466E2F3-D865-43D7-B702-8E95558B2CBD}" name=" White" dataDxfId="185"/>
    <tableColumn id="25" xr3:uid="{7FFD1A9E-CE5D-4928-9506-F2D5737D4BE3}" name=" Black" dataDxfId="184"/>
    <tableColumn id="15" xr3:uid="{D41EC4D9-6D52-4B16-8414-52090DCBD2B1}" name="Module" dataDxfId="183"/>
    <tableColumn id="21" xr3:uid="{FC60186D-D7B2-4BB7-809B-ED519B098D5E}" name="Comments" dataDxfId="18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EB4AB1-F578-49AE-B16C-2920D16482DC}" name="Table135678" displayName="Table135678" ref="A1:V85" totalsRowShown="0" headerRowDxfId="181" dataDxfId="179" headerRowBorderDxfId="180" tableBorderDxfId="178" totalsRowBorderDxfId="177">
  <autoFilter ref="A1:V85" xr:uid="{00000000-0009-0000-0100-000004000000}"/>
  <sortState xmlns:xlrd2="http://schemas.microsoft.com/office/spreadsheetml/2017/richdata2" ref="A2:V85">
    <sortCondition ref="N2:N85"/>
    <sortCondition ref="O2:O85"/>
  </sortState>
  <tableColumns count="22">
    <tableColumn id="1" xr3:uid="{65DBAC46-3E41-44C1-8050-3B0E2BADE08C}" name="Group" dataDxfId="176"/>
    <tableColumn id="2" xr3:uid="{AA676BD7-AB71-4B26-AA0F-C0319A7669B8}" name="Field Component Vender and Part Number" dataDxfId="175"/>
    <tableColumn id="5" xr3:uid="{7E89D168-3D41-4A7C-8DF1-8747330A1963}" name="2-wire M12" dataDxfId="174"/>
    <tableColumn id="3" xr3:uid="{0B091F08-8A8B-4342-8F85-CA61030499EF}" name="4-wire M12" dataDxfId="173"/>
    <tableColumn id="10" xr3:uid="{B89F193B-9289-49A6-B63E-98B40A280639}" name="Field Signal" dataDxfId="172"/>
    <tableColumn id="14" xr3:uid="{AF260B84-28EA-4F96-A144-6A7A4C719BB4}" name="Location" dataDxfId="171"/>
    <tableColumn id="12" xr3:uid="{AC5E8EEA-977F-4E3B-B108-0AC52DA33585}" name="Version 5 - 2019-05-22" dataDxfId="170"/>
    <tableColumn id="8" xr3:uid="{1EF3686E-8213-4549-A6E8-12FF506A515C}" name="Units" dataDxfId="169"/>
    <tableColumn id="20" xr3:uid="{C38C7C32-B4AB-43E6-BC29-9BC3B85E87EC}" name="Eng Min" dataDxfId="168"/>
    <tableColumn id="19" xr3:uid="{6E7B842A-65D1-4AD4-950E-B3C1FD71A936}" name="Eng Max" dataDxfId="167"/>
    <tableColumn id="18" xr3:uid="{B6E8C5CD-EB72-4B9A-B9D2-C3B7BCDEDD69}" name="Raw Min" dataDxfId="166"/>
    <tableColumn id="17" xr3:uid="{A57AC57B-3BF3-4885-9526-ED6FE66AD298}" name="Raw Max" dataDxfId="165"/>
    <tableColumn id="7" xr3:uid="{5287086B-F806-4561-8DF1-C7106EFBA157}" name="Wiring Diagram" dataDxfId="164"/>
    <tableColumn id="4" xr3:uid="{8F8DC4A2-4E6E-476E-82B4-A6595BDB7956}" name="Mod #" dataDxfId="163"/>
    <tableColumn id="16" xr3:uid="{4E8C67EA-081E-4FD9-BFCE-7D2195D29CE0}" name="Sig #" dataDxfId="162"/>
    <tableColumn id="31" xr3:uid="{1B230FE0-E35D-4B48-BE4A-CDDA93065E05}" name=" Red" dataDxfId="161"/>
    <tableColumn id="28" xr3:uid="{E363AD89-D96F-4D3C-904D-66D58D51B4C5}" name=" Blue" dataDxfId="160"/>
    <tableColumn id="27" xr3:uid="{3654FBB3-72B7-4CCD-B4A2-C9E950E7CE8A}" name=" Brown" dataDxfId="159"/>
    <tableColumn id="26" xr3:uid="{A52F5BEE-A13C-4EF8-B302-F8FC56B76FBA}" name=" White" dataDxfId="158"/>
    <tableColumn id="25" xr3:uid="{F0696B0B-E8A7-4D5B-BD93-10D1B5221AFC}" name=" Black" dataDxfId="157"/>
    <tableColumn id="15" xr3:uid="{DE1281ED-2627-427E-A6C9-318AD9DFEFD3}" name="Module" dataDxfId="156"/>
    <tableColumn id="21" xr3:uid="{E0A8C458-3436-4A09-B06F-87EFDC4AD8CB}" name="Comments" dataDxfId="155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C86E13-7EA6-4239-A2EA-CE6EDFE5F540}" name="Table13567" displayName="Table13567" ref="A1:V85" totalsRowShown="0" headerRowDxfId="154" dataDxfId="152" headerRowBorderDxfId="153" tableBorderDxfId="151" totalsRowBorderDxfId="150">
  <autoFilter ref="A1:V85" xr:uid="{00000000-0009-0000-0100-000004000000}"/>
  <sortState xmlns:xlrd2="http://schemas.microsoft.com/office/spreadsheetml/2017/richdata2" ref="A2:V85">
    <sortCondition ref="N2:N85"/>
    <sortCondition ref="O2:O85"/>
  </sortState>
  <tableColumns count="22">
    <tableColumn id="1" xr3:uid="{60AEFA62-9361-4F69-93B7-904F75FB240E}" name="Group" dataDxfId="149"/>
    <tableColumn id="2" xr3:uid="{17D19332-9E12-48B9-AC2B-41A9561CC0DE}" name="Field Component Vender and Part Number" dataDxfId="148"/>
    <tableColumn id="5" xr3:uid="{B739E590-E400-4C49-9BB4-AEEC52C6130A}" name="2-wire M12" dataDxfId="147"/>
    <tableColumn id="3" xr3:uid="{5CA9E079-7DF6-4EA5-8989-4ECB664016CD}" name="4-wire M12" dataDxfId="146"/>
    <tableColumn id="10" xr3:uid="{08369FC4-73D3-458B-9B27-D0251BD86A73}" name="Field Signal" dataDxfId="145"/>
    <tableColumn id="14" xr3:uid="{AA68A6BA-15A6-45B2-91F3-EC5877114FDC}" name="Location" dataDxfId="144"/>
    <tableColumn id="12" xr3:uid="{DD635097-69AE-42AE-A300-3D4ADB6EC13F}" name="Version 4 - 2019-05-16" dataDxfId="143"/>
    <tableColumn id="8" xr3:uid="{481A71CA-9583-459E-AA94-7490B60A729A}" name="Units" dataDxfId="142"/>
    <tableColumn id="20" xr3:uid="{FEBDF6C0-C9E5-4A17-AA75-BEFF9D9D617C}" name="Eng Min" dataDxfId="141"/>
    <tableColumn id="19" xr3:uid="{4036CF5B-67BC-409B-8B5E-C90483B58DA4}" name="Eng Max" dataDxfId="140"/>
    <tableColumn id="18" xr3:uid="{9D3E60C7-B7EE-49DB-9455-02B060977035}" name="Raw Min" dataDxfId="139"/>
    <tableColumn id="17" xr3:uid="{ED12E2E5-C382-4B33-BF9E-EE4371D1FD04}" name="Raw Max" dataDxfId="138"/>
    <tableColumn id="7" xr3:uid="{D4BF4A8B-0554-4E32-9F5B-1DF299B5124B}" name="Wiring Diagram" dataDxfId="137"/>
    <tableColumn id="4" xr3:uid="{7060F3C6-B037-4BEC-9920-8C781C0CF114}" name="Mod #" dataDxfId="136"/>
    <tableColumn id="16" xr3:uid="{F6E413C1-80B0-4D63-98E3-83AA52FAD9AE}" name="Sig #" dataDxfId="135"/>
    <tableColumn id="31" xr3:uid="{E4C16A5E-6FD5-4750-976B-98D8DAA7DBC7}" name=" Red" dataDxfId="134"/>
    <tableColumn id="28" xr3:uid="{12C7AC05-13E4-44B5-BC71-63EA85273F5E}" name=" Blue" dataDxfId="133"/>
    <tableColumn id="27" xr3:uid="{BAB5A77D-81A7-47DB-BDCF-2DB62DD9E1CB}" name=" Brown" dataDxfId="132"/>
    <tableColumn id="26" xr3:uid="{9558B80F-CF80-45EF-95D4-6D3E663CA691}" name=" White" dataDxfId="131"/>
    <tableColumn id="25" xr3:uid="{0D5E401F-EFD8-4E6D-861F-27BBE68150F6}" name=" Black" dataDxfId="130"/>
    <tableColumn id="15" xr3:uid="{FD71E51C-18C5-4D1C-89D5-8E8FEE620C07}" name="Module" dataDxfId="129"/>
    <tableColumn id="21" xr3:uid="{6E66CDF3-AC01-48F3-BE74-4805182ED987}" name="Comments" dataDxfId="12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846AD8-FA24-44B4-A981-36F6E62E310E}" name="Table1356" displayName="Table1356" ref="A1:V85" totalsRowShown="0" headerRowDxfId="127" dataDxfId="125" headerRowBorderDxfId="126" tableBorderDxfId="124" totalsRowBorderDxfId="123">
  <autoFilter ref="A1:V85" xr:uid="{00000000-0009-0000-0100-000004000000}"/>
  <sortState xmlns:xlrd2="http://schemas.microsoft.com/office/spreadsheetml/2017/richdata2" ref="A2:V85">
    <sortCondition ref="N2:N85"/>
    <sortCondition ref="O2:O85"/>
  </sortState>
  <tableColumns count="22">
    <tableColumn id="1" xr3:uid="{F1AFEB8D-2D64-426A-881B-A378E6E92233}" name="Group" dataDxfId="122"/>
    <tableColumn id="2" xr3:uid="{84847527-DF17-4AA3-B616-870CE000E439}" name="Field Component Vender and Part Number" dataDxfId="121"/>
    <tableColumn id="5" xr3:uid="{7A8A447A-FB3C-4663-8E4B-3BDF7300E05E}" name="2-wire M12" dataDxfId="120"/>
    <tableColumn id="3" xr3:uid="{AAE7C838-4B66-4E12-99E2-77A3520E3D58}" name="4-wire M12" dataDxfId="119"/>
    <tableColumn id="10" xr3:uid="{DA492A0F-C519-473C-BC38-9974F90703FB}" name="Field Signal" dataDxfId="118"/>
    <tableColumn id="14" xr3:uid="{975768CB-D478-4210-B641-55924A901F8B}" name="Location" dataDxfId="117"/>
    <tableColumn id="12" xr3:uid="{1CDF4FF1-FDA5-4C17-8AB5-AB4C87DABD25}" name="Label" dataDxfId="116"/>
    <tableColumn id="8" xr3:uid="{1C55024E-4768-4847-88C8-65740AB8DD7B}" name="Units" dataDxfId="115"/>
    <tableColumn id="20" xr3:uid="{0A19E351-6FA2-453E-BF20-8D68A76310D9}" name="Eng Min" dataDxfId="114"/>
    <tableColumn id="19" xr3:uid="{704B0521-EAC9-4A32-BB00-3FDB758634D5}" name="Eng Max" dataDxfId="113"/>
    <tableColumn id="18" xr3:uid="{C0E90BCF-6F4F-4C78-8797-DE353C9E73EE}" name="Raw Min" dataDxfId="112"/>
    <tableColumn id="17" xr3:uid="{12B1F0F7-F785-409B-B2EF-02EE510C5E90}" name="Raw Max" dataDxfId="111"/>
    <tableColumn id="7" xr3:uid="{A33BC113-DE51-4032-B962-C865E6EC4BE8}" name="Wiring Diagram" dataDxfId="110"/>
    <tableColumn id="4" xr3:uid="{6EB610AF-B332-428E-B1AB-8E7499D52531}" name="Mod #" dataDxfId="109"/>
    <tableColumn id="16" xr3:uid="{CC58D98E-0062-4AEC-AF6F-C5DA85F70FCB}" name="Sig #" dataDxfId="108"/>
    <tableColumn id="31" xr3:uid="{208E2E6B-B2AC-4072-8669-F2681CDA1124}" name=" Red" dataDxfId="107"/>
    <tableColumn id="28" xr3:uid="{90E9D8F3-4806-441D-AB94-25954EBEC4AA}" name=" Blue" dataDxfId="106"/>
    <tableColumn id="27" xr3:uid="{A85E7B9A-4689-4049-86AE-788FE45C9CCB}" name=" Brown" dataDxfId="105"/>
    <tableColumn id="26" xr3:uid="{0F890599-01E8-4210-99E3-6EA321B395AA}" name=" White" dataDxfId="104"/>
    <tableColumn id="25" xr3:uid="{4D544E30-2992-4CEA-8C0D-F75AC12315E5}" name=" Black" dataDxfId="103"/>
    <tableColumn id="15" xr3:uid="{9C366BF0-55C8-4AF0-B9FA-607D232FE1BC}" name="Module" dataDxfId="102"/>
    <tableColumn id="21" xr3:uid="{19C4E05B-9D30-43FB-89BA-EB3B135967D4}" name="Comments" dataDxfId="101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35" displayName="Table135" ref="A1:W87" totalsRowShown="0" headerRowDxfId="100" dataDxfId="98" headerRowBorderDxfId="99" tableBorderDxfId="97" totalsRowBorderDxfId="96">
  <autoFilter ref="A1:W87" xr:uid="{00000000-0009-0000-0100-000004000000}"/>
  <sortState xmlns:xlrd2="http://schemas.microsoft.com/office/spreadsheetml/2017/richdata2" ref="A2:W83">
    <sortCondition ref="O2:O83"/>
    <sortCondition ref="P2:P83"/>
  </sortState>
  <tableColumns count="23">
    <tableColumn id="1" xr3:uid="{00000000-0010-0000-0000-000001000000}" name="Group" dataDxfId="95"/>
    <tableColumn id="2" xr3:uid="{00000000-0010-0000-0000-000002000000}" name="Field Component Vender and Part Number" dataDxfId="94"/>
    <tableColumn id="5" xr3:uid="{00000000-0010-0000-0000-000005000000}" name="2-wire M12" dataDxfId="93"/>
    <tableColumn id="3" xr3:uid="{00000000-0010-0000-0000-000003000000}" name="4-wire M12" dataDxfId="92"/>
    <tableColumn id="10" xr3:uid="{00000000-0010-0000-0000-00000A000000}" name="Field Signal" dataDxfId="91"/>
    <tableColumn id="14" xr3:uid="{00000000-0010-0000-0000-00000E000000}" name="Location" dataDxfId="90"/>
    <tableColumn id="13" xr3:uid="{00000000-0010-0000-0000-00000D000000}" name="DIN" dataDxfId="89"/>
    <tableColumn id="12" xr3:uid="{00000000-0010-0000-0000-00000C000000}" name="Label" dataDxfId="88"/>
    <tableColumn id="8" xr3:uid="{00000000-0010-0000-0000-000008000000}" name="Units" dataDxfId="87"/>
    <tableColumn id="20" xr3:uid="{00000000-0010-0000-0000-000014000000}" name="Eng Min" dataDxfId="86"/>
    <tableColumn id="19" xr3:uid="{00000000-0010-0000-0000-000013000000}" name="Eng Max" dataDxfId="85"/>
    <tableColumn id="18" xr3:uid="{00000000-0010-0000-0000-000012000000}" name="Raw Min" dataDxfId="84"/>
    <tableColumn id="17" xr3:uid="{00000000-0010-0000-0000-000011000000}" name="Raw Max" dataDxfId="83"/>
    <tableColumn id="7" xr3:uid="{00000000-0010-0000-0000-000007000000}" name="Wiring Diagram" dataDxfId="82"/>
    <tableColumn id="4" xr3:uid="{00000000-0010-0000-0000-000004000000}" name="Mod #" dataDxfId="81"/>
    <tableColumn id="16" xr3:uid="{00000000-0010-0000-0000-000010000000}" name="Sig #" dataDxfId="80"/>
    <tableColumn id="31" xr3:uid="{00000000-0010-0000-0000-00001F000000}" name=" Red" dataDxfId="79"/>
    <tableColumn id="28" xr3:uid="{00000000-0010-0000-0000-00001C000000}" name=" Blue" dataDxfId="78"/>
    <tableColumn id="27" xr3:uid="{00000000-0010-0000-0000-00001B000000}" name=" Brown" dataDxfId="77"/>
    <tableColumn id="26" xr3:uid="{00000000-0010-0000-0000-00001A000000}" name=" White" dataDxfId="76"/>
    <tableColumn id="25" xr3:uid="{00000000-0010-0000-0000-000019000000}" name=" Black" dataDxfId="75"/>
    <tableColumn id="15" xr3:uid="{00000000-0010-0000-0000-00000F000000}" name="Module" dataDxfId="74"/>
    <tableColumn id="21" xr3:uid="{00000000-0010-0000-0000-000015000000}" name="Comments" dataDxfId="73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W83" totalsRowShown="0" headerRowDxfId="72" dataDxfId="70" headerRowBorderDxfId="71" tableBorderDxfId="69" totalsRowBorderDxfId="68">
  <autoFilter ref="A1:W83" xr:uid="{00000000-0009-0000-0100-000002000000}"/>
  <sortState xmlns:xlrd2="http://schemas.microsoft.com/office/spreadsheetml/2017/richdata2" ref="A2:W83">
    <sortCondition ref="O2:O83"/>
    <sortCondition ref="P2:P83"/>
  </sortState>
  <tableColumns count="23">
    <tableColumn id="1" xr3:uid="{00000000-0010-0000-0100-000001000000}" name="Group" dataDxfId="67"/>
    <tableColumn id="2" xr3:uid="{00000000-0010-0000-0100-000002000000}" name="Field Component Vender and Part Number" dataDxfId="66"/>
    <tableColumn id="5" xr3:uid="{00000000-0010-0000-0100-000005000000}" name="2-wire M12" dataDxfId="65"/>
    <tableColumn id="3" xr3:uid="{00000000-0010-0000-0100-000003000000}" name="4-wire M12" dataDxfId="64"/>
    <tableColumn id="10" xr3:uid="{00000000-0010-0000-0100-00000A000000}" name="Field Signal" dataDxfId="63"/>
    <tableColumn id="14" xr3:uid="{00000000-0010-0000-0100-00000E000000}" name="Location" dataDxfId="62"/>
    <tableColumn id="13" xr3:uid="{00000000-0010-0000-0100-00000D000000}" name="DIN" dataDxfId="61"/>
    <tableColumn id="12" xr3:uid="{00000000-0010-0000-0100-00000C000000}" name="Label" dataDxfId="60"/>
    <tableColumn id="8" xr3:uid="{00000000-0010-0000-0100-000008000000}" name="Units" dataDxfId="59"/>
    <tableColumn id="20" xr3:uid="{00000000-0010-0000-0100-000014000000}" name="Eng Min" dataDxfId="58"/>
    <tableColumn id="19" xr3:uid="{00000000-0010-0000-0100-000013000000}" name="Eng Max" dataDxfId="57"/>
    <tableColumn id="18" xr3:uid="{00000000-0010-0000-0100-000012000000}" name="Raw Min" dataDxfId="56"/>
    <tableColumn id="17" xr3:uid="{00000000-0010-0000-0100-000011000000}" name="Raw Max" dataDxfId="55"/>
    <tableColumn id="7" xr3:uid="{00000000-0010-0000-0100-000007000000}" name="Wiring Diagram" dataDxfId="54"/>
    <tableColumn id="4" xr3:uid="{00000000-0010-0000-0100-000004000000}" name="Mod #" dataDxfId="53"/>
    <tableColumn id="16" xr3:uid="{00000000-0010-0000-0100-000010000000}" name="Sig #" dataDxfId="52"/>
    <tableColumn id="31" xr3:uid="{00000000-0010-0000-0100-00001F000000}" name=" Red" dataDxfId="51"/>
    <tableColumn id="28" xr3:uid="{00000000-0010-0000-0100-00001C000000}" name=" Blue" dataDxfId="50"/>
    <tableColumn id="27" xr3:uid="{00000000-0010-0000-0100-00001B000000}" name=" Brown" dataDxfId="49"/>
    <tableColumn id="26" xr3:uid="{00000000-0010-0000-0100-00001A000000}" name=" White" dataDxfId="48"/>
    <tableColumn id="25" xr3:uid="{00000000-0010-0000-0100-000019000000}" name=" Black" dataDxfId="47"/>
    <tableColumn id="15" xr3:uid="{00000000-0010-0000-0100-00000F000000}" name="Module" dataDxfId="46"/>
    <tableColumn id="21" xr3:uid="{00000000-0010-0000-0100-000015000000}" name="Comments" dataDxfId="4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W85" totalsRowShown="0" headerRowDxfId="44" dataDxfId="42" headerRowBorderDxfId="43" tableBorderDxfId="41" totalsRowBorderDxfId="40">
  <autoFilter ref="A1:W85" xr:uid="{00000000-0009-0000-0100-000003000000}"/>
  <sortState xmlns:xlrd2="http://schemas.microsoft.com/office/spreadsheetml/2017/richdata2" ref="A2:W85">
    <sortCondition ref="O2:O85"/>
    <sortCondition ref="P2:P85"/>
  </sortState>
  <tableColumns count="23">
    <tableColumn id="1" xr3:uid="{00000000-0010-0000-0200-000001000000}" name="Group" dataDxfId="39"/>
    <tableColumn id="2" xr3:uid="{00000000-0010-0000-0200-000002000000}" name="Field Component Vender and Part Number" dataDxfId="38"/>
    <tableColumn id="5" xr3:uid="{00000000-0010-0000-0200-000005000000}" name="2-wire M12" dataDxfId="37"/>
    <tableColumn id="3" xr3:uid="{00000000-0010-0000-0200-000003000000}" name="4-wire M12" dataDxfId="36"/>
    <tableColumn id="10" xr3:uid="{00000000-0010-0000-0200-00000A000000}" name="Field Signal" dataDxfId="35"/>
    <tableColumn id="14" xr3:uid="{00000000-0010-0000-0200-00000E000000}" name="Location" dataDxfId="34"/>
    <tableColumn id="12" xr3:uid="{00000000-0010-0000-0200-00000C000000}" name="Label" dataDxfId="33"/>
    <tableColumn id="6" xr3:uid="{00000000-0010-0000-0200-000006000000}" name="Column1" dataDxfId="32"/>
    <tableColumn id="8" xr3:uid="{00000000-0010-0000-0200-000008000000}" name="Units" dataDxfId="31"/>
    <tableColumn id="20" xr3:uid="{00000000-0010-0000-0200-000014000000}" name="Eng Min" dataDxfId="30"/>
    <tableColumn id="19" xr3:uid="{00000000-0010-0000-0200-000013000000}" name="Eng Max" dataDxfId="29"/>
    <tableColumn id="18" xr3:uid="{00000000-0010-0000-0200-000012000000}" name="Raw Min" dataDxfId="28"/>
    <tableColumn id="17" xr3:uid="{00000000-0010-0000-0200-000011000000}" name="Raw Max" dataDxfId="27"/>
    <tableColumn id="7" xr3:uid="{00000000-0010-0000-0200-000007000000}" name="Wiring Diagram" dataDxfId="26"/>
    <tableColumn id="4" xr3:uid="{00000000-0010-0000-0200-000004000000}" name="Mod #" dataDxfId="25"/>
    <tableColumn id="16" xr3:uid="{00000000-0010-0000-0200-000010000000}" name="Sig #" dataDxfId="24"/>
    <tableColumn id="31" xr3:uid="{00000000-0010-0000-0200-00001F000000}" name=" Red" dataDxfId="23"/>
    <tableColumn id="28" xr3:uid="{00000000-0010-0000-0200-00001C000000}" name=" Blue" dataDxfId="22"/>
    <tableColumn id="27" xr3:uid="{00000000-0010-0000-0200-00001B000000}" name=" Brown" dataDxfId="21"/>
    <tableColumn id="26" xr3:uid="{00000000-0010-0000-0200-00001A000000}" name=" White" dataDxfId="20"/>
    <tableColumn id="25" xr3:uid="{00000000-0010-0000-0200-000019000000}" name=" Black" dataDxfId="19"/>
    <tableColumn id="15" xr3:uid="{00000000-0010-0000-0200-00000F000000}" name="Module" dataDxfId="18"/>
    <tableColumn id="21" xr3:uid="{00000000-0010-0000-0200-000015000000}" name="Comments" dataDxfId="1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D8B2B-C96B-4671-8076-ECDFDD5AAF4E}">
  <sheetPr>
    <pageSetUpPr fitToPage="1"/>
  </sheetPr>
  <dimension ref="A1:AI88"/>
  <sheetViews>
    <sheetView tabSelected="1" topLeftCell="G1" zoomScale="70" zoomScaleNormal="70" workbookViewId="0">
      <pane ySplit="1" topLeftCell="A8" activePane="bottomLeft" state="frozen"/>
      <selection pane="bottomLeft" activeCell="N29" sqref="N29"/>
    </sheetView>
  </sheetViews>
  <sheetFormatPr defaultColWidth="9.109375" defaultRowHeight="14.4" x14ac:dyDescent="0.3"/>
  <cols>
    <col min="1" max="1" width="16.5546875" style="7" customWidth="1"/>
    <col min="2" max="2" width="52.5546875" style="7" hidden="1" customWidth="1"/>
    <col min="3" max="4" width="17.5546875" style="7" hidden="1" customWidth="1"/>
    <col min="5" max="5" width="16.5546875" hidden="1" customWidth="1"/>
    <col min="6" max="6" width="13.5546875" style="39" hidden="1" customWidth="1"/>
    <col min="7" max="7" width="45.44140625" style="22" bestFit="1" customWidth="1"/>
    <col min="8" max="8" width="10.109375" style="7" bestFit="1" customWidth="1"/>
    <col min="9" max="9" width="13.109375" hidden="1" customWidth="1"/>
    <col min="10" max="10" width="13.5546875" style="7" hidden="1" customWidth="1"/>
    <col min="11" max="11" width="14" hidden="1" customWidth="1"/>
    <col min="12" max="12" width="14.44140625" style="7" hidden="1" customWidth="1"/>
    <col min="13" max="13" width="28.88671875" hidden="1" customWidth="1"/>
    <col min="14" max="14" width="11.44140625" style="7" bestFit="1" customWidth="1"/>
    <col min="15" max="15" width="9.44140625" style="7" bestFit="1" customWidth="1"/>
    <col min="16" max="16" width="9.109375" style="7" bestFit="1" customWidth="1"/>
    <col min="17" max="17" width="9.88671875" bestFit="1" customWidth="1"/>
    <col min="18" max="18" width="12.109375" style="23" bestFit="1" customWidth="1"/>
    <col min="19" max="19" width="14.77734375" style="23" bestFit="1" customWidth="1"/>
    <col min="20" max="20" width="10.5546875" style="23" bestFit="1" customWidth="1"/>
    <col min="21" max="21" width="12.88671875" style="23" bestFit="1" customWidth="1"/>
    <col min="22" max="22" width="30.44140625" customWidth="1"/>
    <col min="23" max="23" width="70.5546875" bestFit="1" customWidth="1"/>
    <col min="24" max="24" width="70.5546875" style="23" bestFit="1" customWidth="1"/>
    <col min="27" max="27" width="12.109375" style="7" customWidth="1"/>
    <col min="28" max="28" width="18.88671875" style="7" bestFit="1" customWidth="1"/>
    <col min="29" max="29" width="18.88671875" bestFit="1" customWidth="1"/>
    <col min="30" max="30" width="41.44140625" bestFit="1" customWidth="1"/>
    <col min="33" max="33" width="16.88671875" style="7" customWidth="1"/>
    <col min="34" max="34" width="16.44140625" style="7" hidden="1" customWidth="1"/>
    <col min="35" max="35" width="42.44140625" style="7" customWidth="1"/>
    <col min="36" max="16384" width="9.109375" style="7"/>
  </cols>
  <sheetData>
    <row r="1" spans="1:32" s="32" customFormat="1" ht="18" x14ac:dyDescent="0.3">
      <c r="A1" s="24" t="s">
        <v>43</v>
      </c>
      <c r="B1" s="25" t="s">
        <v>140</v>
      </c>
      <c r="C1" s="25" t="s">
        <v>390</v>
      </c>
      <c r="D1" s="25" t="s">
        <v>389</v>
      </c>
      <c r="E1" s="25" t="s">
        <v>94</v>
      </c>
      <c r="F1" s="36" t="s">
        <v>364</v>
      </c>
      <c r="G1" s="30" t="s">
        <v>440</v>
      </c>
      <c r="H1" s="25" t="s">
        <v>24</v>
      </c>
      <c r="I1" s="30" t="s">
        <v>305</v>
      </c>
      <c r="J1" s="30" t="s">
        <v>306</v>
      </c>
      <c r="K1" s="30" t="s">
        <v>307</v>
      </c>
      <c r="L1" s="30" t="s">
        <v>308</v>
      </c>
      <c r="M1" s="30" t="s">
        <v>309</v>
      </c>
      <c r="N1" s="30" t="s">
        <v>310</v>
      </c>
      <c r="O1" s="30" t="s">
        <v>311</v>
      </c>
      <c r="P1" s="31" t="s">
        <v>337</v>
      </c>
      <c r="Q1" s="26" t="s">
        <v>338</v>
      </c>
      <c r="R1" s="27" t="s">
        <v>339</v>
      </c>
      <c r="S1" s="28" t="s">
        <v>340</v>
      </c>
      <c r="T1" s="29" t="s">
        <v>341</v>
      </c>
      <c r="U1" s="30" t="s">
        <v>211</v>
      </c>
      <c r="V1" s="30" t="s">
        <v>263</v>
      </c>
    </row>
    <row r="2" spans="1:32" ht="15.6" x14ac:dyDescent="0.3">
      <c r="A2" s="13" t="s">
        <v>138</v>
      </c>
      <c r="B2" s="13"/>
      <c r="C2" s="16">
        <v>1</v>
      </c>
      <c r="D2" s="16"/>
      <c r="E2" s="13" t="s">
        <v>121</v>
      </c>
      <c r="F2" s="16" t="s">
        <v>207</v>
      </c>
      <c r="G2" s="13" t="s">
        <v>241</v>
      </c>
      <c r="H2" s="13" t="s">
        <v>225</v>
      </c>
      <c r="I2" s="13"/>
      <c r="J2" s="13"/>
      <c r="K2" s="13"/>
      <c r="L2" s="13"/>
      <c r="M2" s="34" t="s">
        <v>315</v>
      </c>
      <c r="N2" s="13">
        <v>1</v>
      </c>
      <c r="O2" s="13">
        <v>0</v>
      </c>
      <c r="P2" s="44"/>
      <c r="Q2" s="44"/>
      <c r="R2" s="44"/>
      <c r="S2" s="44"/>
      <c r="T2" s="44"/>
      <c r="U2" s="13" t="s">
        <v>398</v>
      </c>
      <c r="V2" s="13"/>
      <c r="W2" s="7"/>
      <c r="X2" s="7"/>
      <c r="Y2" s="7"/>
      <c r="Z2" s="7"/>
      <c r="AC2" s="7"/>
      <c r="AD2" s="7"/>
      <c r="AE2" s="7"/>
      <c r="AF2" s="7"/>
    </row>
    <row r="3" spans="1:32" ht="15.6" x14ac:dyDescent="0.3">
      <c r="A3" s="13" t="s">
        <v>138</v>
      </c>
      <c r="B3" s="13"/>
      <c r="C3" s="16">
        <v>2</v>
      </c>
      <c r="D3" s="16"/>
      <c r="E3" s="13" t="s">
        <v>121</v>
      </c>
      <c r="F3" s="16" t="s">
        <v>207</v>
      </c>
      <c r="G3" s="13" t="s">
        <v>242</v>
      </c>
      <c r="H3" s="13" t="s">
        <v>225</v>
      </c>
      <c r="I3" s="13"/>
      <c r="J3" s="13"/>
      <c r="K3" s="13"/>
      <c r="L3" s="13"/>
      <c r="M3" s="34" t="s">
        <v>318</v>
      </c>
      <c r="N3" s="13">
        <v>1</v>
      </c>
      <c r="O3" s="13">
        <v>1</v>
      </c>
      <c r="P3" s="44"/>
      <c r="Q3" s="44"/>
      <c r="R3" s="44"/>
      <c r="S3" s="44"/>
      <c r="T3" s="44"/>
      <c r="U3" s="13" t="s">
        <v>398</v>
      </c>
      <c r="V3" s="13"/>
      <c r="W3" s="7"/>
      <c r="X3" s="7"/>
      <c r="Y3" s="7"/>
      <c r="Z3" s="7"/>
      <c r="AC3" s="7"/>
      <c r="AD3" s="7"/>
      <c r="AE3" s="7"/>
      <c r="AF3" s="7"/>
    </row>
    <row r="4" spans="1:32" ht="15.6" x14ac:dyDescent="0.3">
      <c r="A4" s="13" t="s">
        <v>138</v>
      </c>
      <c r="B4" s="13"/>
      <c r="C4" s="16">
        <v>3</v>
      </c>
      <c r="D4" s="16"/>
      <c r="E4" s="13" t="s">
        <v>121</v>
      </c>
      <c r="F4" s="16" t="s">
        <v>207</v>
      </c>
      <c r="G4" s="13" t="s">
        <v>243</v>
      </c>
      <c r="H4" s="13" t="s">
        <v>225</v>
      </c>
      <c r="I4" s="13"/>
      <c r="J4" s="13"/>
      <c r="K4" s="13"/>
      <c r="L4" s="13"/>
      <c r="M4" s="34" t="s">
        <v>319</v>
      </c>
      <c r="N4" s="13">
        <v>1</v>
      </c>
      <c r="O4" s="13">
        <v>2</v>
      </c>
      <c r="P4" s="44"/>
      <c r="Q4" s="44"/>
      <c r="R4" s="44"/>
      <c r="S4" s="44"/>
      <c r="T4" s="44"/>
      <c r="U4" s="13" t="s">
        <v>398</v>
      </c>
      <c r="V4" s="13" t="s">
        <v>402</v>
      </c>
      <c r="W4" s="7"/>
      <c r="X4" s="7"/>
      <c r="Y4" s="7"/>
      <c r="Z4" s="7"/>
      <c r="AC4" s="7"/>
      <c r="AD4" s="7"/>
      <c r="AE4" s="7"/>
      <c r="AF4" s="7"/>
    </row>
    <row r="5" spans="1:32" ht="15.6" x14ac:dyDescent="0.3">
      <c r="A5" s="13" t="s">
        <v>138</v>
      </c>
      <c r="B5" s="13"/>
      <c r="C5" s="16">
        <v>4</v>
      </c>
      <c r="D5" s="16"/>
      <c r="E5" s="13" t="s">
        <v>121</v>
      </c>
      <c r="F5" s="16" t="s">
        <v>207</v>
      </c>
      <c r="G5" s="13" t="s">
        <v>284</v>
      </c>
      <c r="H5" s="13" t="s">
        <v>225</v>
      </c>
      <c r="I5" s="13"/>
      <c r="J5" s="13"/>
      <c r="K5" s="13"/>
      <c r="L5" s="13"/>
      <c r="M5" s="34" t="s">
        <v>319</v>
      </c>
      <c r="N5" s="13">
        <v>1</v>
      </c>
      <c r="O5" s="13">
        <v>3</v>
      </c>
      <c r="P5" s="44"/>
      <c r="Q5" s="44"/>
      <c r="R5" s="44"/>
      <c r="S5" s="44"/>
      <c r="T5" s="44"/>
      <c r="U5" s="13" t="s">
        <v>398</v>
      </c>
      <c r="V5" s="13" t="s">
        <v>402</v>
      </c>
      <c r="W5" s="7"/>
      <c r="X5" s="7"/>
      <c r="Y5" s="7"/>
      <c r="Z5" s="7"/>
      <c r="AC5" s="7"/>
      <c r="AD5" s="7"/>
      <c r="AE5" s="7"/>
      <c r="AF5" s="7"/>
    </row>
    <row r="6" spans="1:32" ht="15.6" x14ac:dyDescent="0.3">
      <c r="A6" s="13" t="s">
        <v>138</v>
      </c>
      <c r="B6" s="49"/>
      <c r="C6" s="50"/>
      <c r="D6" s="50"/>
      <c r="E6" s="13" t="s">
        <v>121</v>
      </c>
      <c r="F6" s="50"/>
      <c r="G6" s="43" t="s">
        <v>392</v>
      </c>
      <c r="H6" s="13" t="s">
        <v>225</v>
      </c>
      <c r="I6" s="49"/>
      <c r="J6" s="49"/>
      <c r="K6" s="49"/>
      <c r="L6" s="49"/>
      <c r="M6" s="50"/>
      <c r="N6" s="13">
        <v>1</v>
      </c>
      <c r="O6" s="13">
        <v>4</v>
      </c>
      <c r="P6" s="54"/>
      <c r="Q6" s="54"/>
      <c r="R6" s="54"/>
      <c r="S6" s="54"/>
      <c r="T6" s="54"/>
      <c r="U6" s="13" t="s">
        <v>398</v>
      </c>
      <c r="V6" s="53"/>
      <c r="W6" s="7"/>
      <c r="X6" s="7"/>
      <c r="Y6" s="7"/>
      <c r="Z6" s="7"/>
      <c r="AC6" s="7"/>
      <c r="AD6" s="7"/>
      <c r="AE6" s="7"/>
      <c r="AF6" s="7"/>
    </row>
    <row r="7" spans="1:32" ht="15.6" x14ac:dyDescent="0.3">
      <c r="A7" s="13" t="s">
        <v>138</v>
      </c>
      <c r="B7" s="49"/>
      <c r="C7" s="50"/>
      <c r="D7" s="50"/>
      <c r="E7" s="13" t="s">
        <v>121</v>
      </c>
      <c r="F7" s="50"/>
      <c r="G7" s="43" t="s">
        <v>391</v>
      </c>
      <c r="H7" s="13" t="s">
        <v>225</v>
      </c>
      <c r="I7" s="49"/>
      <c r="J7" s="49"/>
      <c r="K7" s="49"/>
      <c r="L7" s="49"/>
      <c r="M7" s="50"/>
      <c r="N7" s="13">
        <v>1</v>
      </c>
      <c r="O7" s="13">
        <v>5</v>
      </c>
      <c r="P7" s="54"/>
      <c r="Q7" s="54"/>
      <c r="R7" s="54"/>
      <c r="S7" s="54"/>
      <c r="T7" s="54"/>
      <c r="U7" s="13" t="s">
        <v>398</v>
      </c>
      <c r="V7" s="53"/>
      <c r="W7" s="7"/>
      <c r="X7" s="7"/>
      <c r="Y7" s="7"/>
      <c r="Z7" s="7"/>
      <c r="AC7" s="7"/>
      <c r="AD7" s="7"/>
      <c r="AE7" s="7"/>
      <c r="AF7" s="7"/>
    </row>
    <row r="8" spans="1:32" ht="15.6" x14ac:dyDescent="0.3">
      <c r="A8" s="13" t="s">
        <v>138</v>
      </c>
      <c r="B8" s="49"/>
      <c r="C8" s="50"/>
      <c r="D8" s="50"/>
      <c r="E8" s="13" t="s">
        <v>121</v>
      </c>
      <c r="F8" s="50"/>
      <c r="G8" s="13" t="s">
        <v>411</v>
      </c>
      <c r="H8" s="13" t="s">
        <v>225</v>
      </c>
      <c r="I8" s="49"/>
      <c r="J8" s="49"/>
      <c r="K8" s="49"/>
      <c r="L8" s="49"/>
      <c r="M8" s="34" t="s">
        <v>319</v>
      </c>
      <c r="N8" s="13">
        <v>1</v>
      </c>
      <c r="O8" s="13">
        <v>6</v>
      </c>
      <c r="P8" s="54"/>
      <c r="Q8" s="54"/>
      <c r="R8" s="54"/>
      <c r="S8" s="54"/>
      <c r="T8" s="54"/>
      <c r="U8" s="13" t="s">
        <v>398</v>
      </c>
      <c r="V8" s="13" t="s">
        <v>402</v>
      </c>
      <c r="W8" s="7"/>
      <c r="X8" s="7"/>
      <c r="Y8" s="7"/>
      <c r="Z8" s="7"/>
      <c r="AC8" s="7"/>
      <c r="AD8" s="7"/>
      <c r="AE8" s="7"/>
      <c r="AF8" s="7"/>
    </row>
    <row r="9" spans="1:32" ht="15.6" x14ac:dyDescent="0.3">
      <c r="A9" s="13" t="s">
        <v>138</v>
      </c>
      <c r="B9" s="49"/>
      <c r="C9" s="50"/>
      <c r="D9" s="50"/>
      <c r="E9" s="13" t="s">
        <v>121</v>
      </c>
      <c r="F9" s="50"/>
      <c r="G9" s="13" t="s">
        <v>412</v>
      </c>
      <c r="H9" s="13" t="s">
        <v>225</v>
      </c>
      <c r="I9" s="49"/>
      <c r="J9" s="49"/>
      <c r="K9" s="49"/>
      <c r="L9" s="49"/>
      <c r="M9" s="34" t="s">
        <v>319</v>
      </c>
      <c r="N9" s="13">
        <v>1</v>
      </c>
      <c r="O9" s="13">
        <v>7</v>
      </c>
      <c r="P9" s="54"/>
      <c r="Q9" s="54"/>
      <c r="R9" s="54"/>
      <c r="S9" s="54"/>
      <c r="T9" s="54"/>
      <c r="U9" s="13" t="s">
        <v>398</v>
      </c>
      <c r="V9" s="13" t="s">
        <v>402</v>
      </c>
      <c r="W9" s="7"/>
      <c r="X9" s="7"/>
      <c r="Y9" s="7"/>
      <c r="Z9" s="7"/>
      <c r="AC9" s="7"/>
      <c r="AD9" s="7"/>
      <c r="AE9" s="7"/>
      <c r="AF9" s="7"/>
    </row>
    <row r="10" spans="1:32" ht="15.6" x14ac:dyDescent="0.3">
      <c r="A10" s="13" t="s">
        <v>138</v>
      </c>
      <c r="B10" s="59"/>
      <c r="C10" s="60"/>
      <c r="D10" s="60"/>
      <c r="E10" s="13" t="s">
        <v>121</v>
      </c>
      <c r="F10" s="60"/>
      <c r="G10" s="34" t="s">
        <v>424</v>
      </c>
      <c r="H10" s="13" t="s">
        <v>225</v>
      </c>
      <c r="I10" s="59"/>
      <c r="J10" s="59"/>
      <c r="K10" s="59"/>
      <c r="L10" s="59"/>
      <c r="M10" s="60"/>
      <c r="N10" s="59">
        <v>8</v>
      </c>
      <c r="O10" s="13">
        <v>0</v>
      </c>
      <c r="P10" s="61"/>
      <c r="Q10" s="61"/>
      <c r="R10" s="61"/>
      <c r="S10" s="61"/>
      <c r="T10" s="61"/>
      <c r="U10" s="14" t="s">
        <v>432</v>
      </c>
      <c r="V10" s="13" t="s">
        <v>402</v>
      </c>
      <c r="W10" s="7"/>
      <c r="X10" s="7"/>
      <c r="Y10" s="7"/>
      <c r="Z10" s="7"/>
      <c r="AC10" s="7"/>
      <c r="AD10" s="7"/>
      <c r="AE10" s="7"/>
      <c r="AF10" s="7"/>
    </row>
    <row r="11" spans="1:32" ht="15.6" x14ac:dyDescent="0.3">
      <c r="A11" s="13" t="s">
        <v>138</v>
      </c>
      <c r="B11" s="59"/>
      <c r="C11" s="60"/>
      <c r="D11" s="60"/>
      <c r="E11" s="13" t="s">
        <v>121</v>
      </c>
      <c r="F11" s="60"/>
      <c r="G11" s="34" t="s">
        <v>433</v>
      </c>
      <c r="H11" s="13" t="s">
        <v>225</v>
      </c>
      <c r="I11" s="59"/>
      <c r="J11" s="59"/>
      <c r="K11" s="59"/>
      <c r="L11" s="59"/>
      <c r="M11" s="60"/>
      <c r="N11" s="59">
        <v>8</v>
      </c>
      <c r="O11" s="13">
        <v>1</v>
      </c>
      <c r="P11" s="61"/>
      <c r="Q11" s="61"/>
      <c r="R11" s="61"/>
      <c r="S11" s="61"/>
      <c r="T11" s="61"/>
      <c r="U11" s="14" t="s">
        <v>432</v>
      </c>
      <c r="V11" s="13" t="s">
        <v>402</v>
      </c>
      <c r="W11" s="7"/>
      <c r="X11" s="7"/>
      <c r="Y11" s="7"/>
      <c r="Z11" s="7"/>
      <c r="AC11" s="7"/>
      <c r="AD11" s="7"/>
      <c r="AE11" s="7"/>
      <c r="AF11" s="7"/>
    </row>
    <row r="12" spans="1:32" ht="15.6" x14ac:dyDescent="0.3">
      <c r="A12" s="13" t="s">
        <v>138</v>
      </c>
      <c r="B12" s="59"/>
      <c r="C12" s="60"/>
      <c r="D12" s="60"/>
      <c r="E12" s="13" t="s">
        <v>121</v>
      </c>
      <c r="F12" s="60"/>
      <c r="G12" s="34" t="s">
        <v>425</v>
      </c>
      <c r="H12" s="13" t="s">
        <v>225</v>
      </c>
      <c r="I12" s="59"/>
      <c r="J12" s="59"/>
      <c r="K12" s="59"/>
      <c r="L12" s="59"/>
      <c r="M12" s="60"/>
      <c r="N12" s="63">
        <v>8</v>
      </c>
      <c r="O12" s="34">
        <v>2</v>
      </c>
      <c r="P12" s="61"/>
      <c r="Q12" s="61"/>
      <c r="R12" s="61"/>
      <c r="S12" s="61"/>
      <c r="T12" s="61"/>
      <c r="U12" s="14" t="s">
        <v>432</v>
      </c>
      <c r="V12" s="63"/>
      <c r="W12" s="7"/>
      <c r="X12" s="7"/>
      <c r="Y12" s="7"/>
      <c r="Z12" s="7"/>
      <c r="AC12" s="7"/>
      <c r="AD12" s="7"/>
      <c r="AE12" s="7"/>
      <c r="AF12" s="7"/>
    </row>
    <row r="13" spans="1:32" ht="15.6" x14ac:dyDescent="0.3">
      <c r="A13" s="13" t="s">
        <v>138</v>
      </c>
      <c r="B13" s="59"/>
      <c r="C13" s="60"/>
      <c r="D13" s="60"/>
      <c r="E13" s="13" t="s">
        <v>121</v>
      </c>
      <c r="F13" s="60"/>
      <c r="G13" s="62"/>
      <c r="H13" s="59"/>
      <c r="I13" s="59"/>
      <c r="J13" s="59"/>
      <c r="K13" s="59"/>
      <c r="L13" s="59"/>
      <c r="M13" s="63"/>
      <c r="N13" s="63">
        <v>8</v>
      </c>
      <c r="O13" s="34">
        <v>3</v>
      </c>
      <c r="P13" s="62"/>
      <c r="Q13" s="62"/>
      <c r="R13" s="62"/>
      <c r="S13" s="62"/>
      <c r="T13" s="62"/>
      <c r="U13" s="14" t="s">
        <v>432</v>
      </c>
      <c r="V13" s="63"/>
      <c r="W13" s="7"/>
      <c r="X13" s="7"/>
      <c r="Y13" s="7"/>
      <c r="Z13" s="7"/>
      <c r="AC13" s="7"/>
      <c r="AD13" s="7"/>
      <c r="AE13" s="7"/>
      <c r="AF13" s="7"/>
    </row>
    <row r="14" spans="1:32" ht="15.6" x14ac:dyDescent="0.3">
      <c r="A14" s="13" t="s">
        <v>44</v>
      </c>
      <c r="B14" s="13" t="s">
        <v>42</v>
      </c>
      <c r="C14" s="16"/>
      <c r="D14" s="16"/>
      <c r="E14" s="13" t="s">
        <v>96</v>
      </c>
      <c r="F14" s="16" t="s">
        <v>208</v>
      </c>
      <c r="G14" s="34" t="s">
        <v>383</v>
      </c>
      <c r="H14" s="13" t="s">
        <v>224</v>
      </c>
      <c r="I14" s="16"/>
      <c r="J14" s="16"/>
      <c r="K14" s="16"/>
      <c r="L14" s="16"/>
      <c r="M14" s="34" t="s">
        <v>403</v>
      </c>
      <c r="N14" s="13">
        <v>2</v>
      </c>
      <c r="O14" s="34">
        <v>0</v>
      </c>
      <c r="P14" s="46"/>
      <c r="Q14" s="46" t="s">
        <v>332</v>
      </c>
      <c r="R14" s="46" t="s">
        <v>330</v>
      </c>
      <c r="S14" s="46" t="s">
        <v>335</v>
      </c>
      <c r="T14" s="46" t="s">
        <v>336</v>
      </c>
      <c r="U14" s="13" t="s">
        <v>217</v>
      </c>
      <c r="V14" s="13"/>
      <c r="W14" s="7"/>
      <c r="X14" s="7"/>
      <c r="Y14" s="7"/>
      <c r="Z14" s="7"/>
      <c r="AC14" s="7"/>
      <c r="AD14" s="7"/>
      <c r="AE14" s="7"/>
      <c r="AF14" s="7"/>
    </row>
    <row r="15" spans="1:32" ht="15.6" x14ac:dyDescent="0.3">
      <c r="A15" s="13" t="s">
        <v>56</v>
      </c>
      <c r="B15" s="13" t="s">
        <v>59</v>
      </c>
      <c r="C15" s="16"/>
      <c r="D15" s="16"/>
      <c r="E15" s="13" t="s">
        <v>96</v>
      </c>
      <c r="F15" s="16" t="s">
        <v>208</v>
      </c>
      <c r="G15" s="34" t="s">
        <v>385</v>
      </c>
      <c r="H15" s="13" t="s">
        <v>224</v>
      </c>
      <c r="I15" s="16"/>
      <c r="J15" s="16"/>
      <c r="K15" s="16"/>
      <c r="L15" s="16"/>
      <c r="M15" s="34" t="s">
        <v>403</v>
      </c>
      <c r="N15" s="13">
        <v>2</v>
      </c>
      <c r="O15" s="34">
        <v>1</v>
      </c>
      <c r="P15" s="46"/>
      <c r="Q15" s="46">
        <v>4</v>
      </c>
      <c r="R15" s="46">
        <v>3</v>
      </c>
      <c r="S15" s="46">
        <v>22</v>
      </c>
      <c r="T15" s="46">
        <v>23</v>
      </c>
      <c r="U15" s="13" t="s">
        <v>217</v>
      </c>
      <c r="V15" s="13"/>
      <c r="W15" s="7"/>
      <c r="X15" s="7"/>
      <c r="Y15" s="7"/>
      <c r="Z15" s="7"/>
      <c r="AC15" s="7"/>
      <c r="AD15" s="7"/>
      <c r="AE15" s="7"/>
      <c r="AF15" s="7"/>
    </row>
    <row r="16" spans="1:32" ht="15.6" x14ac:dyDescent="0.3">
      <c r="A16" s="13" t="s">
        <v>56</v>
      </c>
      <c r="B16" s="13" t="s">
        <v>59</v>
      </c>
      <c r="C16" s="16"/>
      <c r="D16" s="16"/>
      <c r="E16" s="13" t="s">
        <v>96</v>
      </c>
      <c r="F16" s="16" t="s">
        <v>208</v>
      </c>
      <c r="G16" s="34" t="s">
        <v>384</v>
      </c>
      <c r="H16" s="13" t="s">
        <v>224</v>
      </c>
      <c r="I16" s="16"/>
      <c r="J16" s="16"/>
      <c r="K16" s="16"/>
      <c r="L16" s="16"/>
      <c r="M16" s="34" t="s">
        <v>403</v>
      </c>
      <c r="N16" s="13">
        <v>2</v>
      </c>
      <c r="O16" s="34">
        <v>2</v>
      </c>
      <c r="P16" s="46"/>
      <c r="Q16" s="46">
        <v>6</v>
      </c>
      <c r="R16" s="46">
        <v>5</v>
      </c>
      <c r="S16" s="46">
        <v>24</v>
      </c>
      <c r="T16" s="46">
        <v>25</v>
      </c>
      <c r="U16" s="13" t="s">
        <v>217</v>
      </c>
      <c r="V16" s="13"/>
      <c r="W16" s="7"/>
      <c r="X16" s="7"/>
      <c r="Y16" s="7"/>
      <c r="Z16" s="7"/>
      <c r="AC16" s="7"/>
      <c r="AD16" s="7"/>
      <c r="AE16" s="7"/>
      <c r="AF16" s="7"/>
    </row>
    <row r="17" spans="1:32" s="39" customFormat="1" ht="15.6" x14ac:dyDescent="0.3">
      <c r="A17" s="34" t="s">
        <v>57</v>
      </c>
      <c r="B17" s="34" t="s">
        <v>58</v>
      </c>
      <c r="C17" s="34"/>
      <c r="D17" s="34"/>
      <c r="E17" s="34" t="s">
        <v>96</v>
      </c>
      <c r="F17" s="34" t="s">
        <v>208</v>
      </c>
      <c r="G17" s="34" t="s">
        <v>363</v>
      </c>
      <c r="H17" s="34" t="s">
        <v>224</v>
      </c>
      <c r="I17" s="34"/>
      <c r="J17" s="34"/>
      <c r="K17" s="34"/>
      <c r="L17" s="34"/>
      <c r="M17" s="34" t="s">
        <v>403</v>
      </c>
      <c r="N17" s="34">
        <v>2</v>
      </c>
      <c r="O17" s="34">
        <v>3</v>
      </c>
      <c r="P17" s="46"/>
      <c r="Q17" s="46">
        <v>8</v>
      </c>
      <c r="R17" s="46">
        <v>7</v>
      </c>
      <c r="S17" s="46">
        <v>26</v>
      </c>
      <c r="T17" s="46">
        <v>27</v>
      </c>
      <c r="U17" s="34" t="s">
        <v>217</v>
      </c>
      <c r="V17" s="58"/>
    </row>
    <row r="18" spans="1:32" ht="15.6" x14ac:dyDescent="0.3">
      <c r="A18" s="13" t="s">
        <v>57</v>
      </c>
      <c r="B18" s="13" t="s">
        <v>58</v>
      </c>
      <c r="C18" s="16"/>
      <c r="D18" s="16"/>
      <c r="E18" s="13" t="s">
        <v>96</v>
      </c>
      <c r="F18" s="16" t="s">
        <v>208</v>
      </c>
      <c r="G18" s="34" t="s">
        <v>407</v>
      </c>
      <c r="H18" s="13" t="s">
        <v>224</v>
      </c>
      <c r="I18" s="16"/>
      <c r="J18" s="16"/>
      <c r="K18" s="16"/>
      <c r="L18" s="16"/>
      <c r="M18" s="34" t="s">
        <v>403</v>
      </c>
      <c r="N18" s="13">
        <v>2</v>
      </c>
      <c r="O18" s="34">
        <v>4</v>
      </c>
      <c r="P18" s="46"/>
      <c r="Q18" s="46" t="s">
        <v>347</v>
      </c>
      <c r="R18" s="46" t="s">
        <v>300</v>
      </c>
      <c r="S18" s="46" t="s">
        <v>299</v>
      </c>
      <c r="T18" s="46" t="s">
        <v>326</v>
      </c>
      <c r="U18" s="13" t="s">
        <v>217</v>
      </c>
      <c r="V18" s="13"/>
      <c r="W18" s="7"/>
      <c r="X18" s="7"/>
      <c r="Y18" s="7"/>
      <c r="Z18" s="7"/>
      <c r="AC18" s="7"/>
      <c r="AD18" s="7"/>
      <c r="AE18" s="7"/>
      <c r="AF18" s="7"/>
    </row>
    <row r="19" spans="1:32" ht="15.6" x14ac:dyDescent="0.3">
      <c r="A19" s="13" t="s">
        <v>57</v>
      </c>
      <c r="B19" s="13" t="s">
        <v>58</v>
      </c>
      <c r="C19" s="16"/>
      <c r="D19" s="16"/>
      <c r="E19" s="13" t="s">
        <v>96</v>
      </c>
      <c r="F19" s="16" t="s">
        <v>208</v>
      </c>
      <c r="G19" s="34" t="s">
        <v>410</v>
      </c>
      <c r="H19" s="13" t="s">
        <v>224</v>
      </c>
      <c r="I19" s="16"/>
      <c r="J19" s="16"/>
      <c r="K19" s="16"/>
      <c r="L19" s="16"/>
      <c r="M19" s="34" t="s">
        <v>403</v>
      </c>
      <c r="N19" s="13">
        <v>2</v>
      </c>
      <c r="O19" s="34">
        <v>5</v>
      </c>
      <c r="P19" s="46"/>
      <c r="Q19" s="46">
        <v>14</v>
      </c>
      <c r="R19" s="46">
        <v>13</v>
      </c>
      <c r="S19" s="46">
        <v>32</v>
      </c>
      <c r="T19" s="46">
        <v>33</v>
      </c>
      <c r="U19" s="13" t="s">
        <v>217</v>
      </c>
      <c r="V19" s="13"/>
      <c r="W19" s="7"/>
      <c r="X19" s="7"/>
      <c r="Y19" s="7"/>
      <c r="Z19" s="7"/>
      <c r="AC19" s="7"/>
      <c r="AD19" s="7"/>
      <c r="AE19" s="7"/>
      <c r="AF19" s="7"/>
    </row>
    <row r="20" spans="1:32" ht="15.6" x14ac:dyDescent="0.3">
      <c r="A20" s="13" t="s">
        <v>57</v>
      </c>
      <c r="B20" s="13" t="s">
        <v>58</v>
      </c>
      <c r="C20" s="16"/>
      <c r="D20" s="16"/>
      <c r="E20" s="13" t="s">
        <v>96</v>
      </c>
      <c r="F20" s="16" t="s">
        <v>208</v>
      </c>
      <c r="G20" s="34" t="s">
        <v>406</v>
      </c>
      <c r="H20" s="13" t="s">
        <v>224</v>
      </c>
      <c r="I20" s="16"/>
      <c r="J20" s="16"/>
      <c r="K20" s="16"/>
      <c r="L20" s="16"/>
      <c r="M20" s="34" t="s">
        <v>403</v>
      </c>
      <c r="N20" s="13">
        <v>2</v>
      </c>
      <c r="O20" s="34">
        <v>6</v>
      </c>
      <c r="P20" s="46"/>
      <c r="Q20" s="46">
        <v>16</v>
      </c>
      <c r="R20" s="46">
        <v>15</v>
      </c>
      <c r="S20" s="46">
        <v>34</v>
      </c>
      <c r="T20" s="46">
        <v>35</v>
      </c>
      <c r="U20" s="13" t="s">
        <v>217</v>
      </c>
      <c r="V20" s="13"/>
      <c r="W20" s="7"/>
      <c r="X20" s="7"/>
      <c r="Y20" s="7"/>
      <c r="Z20" s="7"/>
      <c r="AC20" s="7"/>
      <c r="AD20" s="7"/>
      <c r="AE20" s="7"/>
      <c r="AF20" s="7"/>
    </row>
    <row r="21" spans="1:32" ht="15.6" x14ac:dyDescent="0.3">
      <c r="A21" s="13" t="s">
        <v>57</v>
      </c>
      <c r="B21" s="13" t="s">
        <v>58</v>
      </c>
      <c r="C21" s="16"/>
      <c r="D21" s="16"/>
      <c r="E21" s="13" t="s">
        <v>96</v>
      </c>
      <c r="F21" s="16" t="s">
        <v>208</v>
      </c>
      <c r="G21" s="34" t="s">
        <v>405</v>
      </c>
      <c r="H21" s="13" t="s">
        <v>224</v>
      </c>
      <c r="I21" s="16"/>
      <c r="J21" s="16"/>
      <c r="K21" s="16"/>
      <c r="L21" s="16"/>
      <c r="M21" s="34" t="s">
        <v>403</v>
      </c>
      <c r="N21" s="13">
        <v>2</v>
      </c>
      <c r="O21" s="34">
        <v>7</v>
      </c>
      <c r="P21" s="46"/>
      <c r="Q21" s="46">
        <v>18</v>
      </c>
      <c r="R21" s="46">
        <v>17</v>
      </c>
      <c r="S21" s="46">
        <v>36</v>
      </c>
      <c r="T21" s="46">
        <v>37</v>
      </c>
      <c r="U21" s="13" t="s">
        <v>217</v>
      </c>
      <c r="V21" s="13"/>
      <c r="W21" s="7"/>
      <c r="X21" s="7"/>
      <c r="Y21" s="7"/>
      <c r="Z21" s="7"/>
      <c r="AC21" s="7"/>
      <c r="AD21" s="7"/>
      <c r="AE21" s="7"/>
      <c r="AF21" s="7"/>
    </row>
    <row r="22" spans="1:32" ht="15.6" x14ac:dyDescent="0.3">
      <c r="A22" s="13" t="s">
        <v>57</v>
      </c>
      <c r="B22" s="13" t="s">
        <v>58</v>
      </c>
      <c r="C22" s="16"/>
      <c r="D22" s="16"/>
      <c r="E22" s="13" t="s">
        <v>96</v>
      </c>
      <c r="F22" s="16" t="s">
        <v>208</v>
      </c>
      <c r="G22" s="48" t="s">
        <v>408</v>
      </c>
      <c r="H22" s="48" t="s">
        <v>224</v>
      </c>
      <c r="I22" s="48"/>
      <c r="J22" s="48"/>
      <c r="K22" s="48"/>
      <c r="L22" s="48"/>
      <c r="M22" s="48" t="s">
        <v>403</v>
      </c>
      <c r="N22" s="48">
        <v>3</v>
      </c>
      <c r="O22" s="48">
        <v>0</v>
      </c>
      <c r="P22" s="55"/>
      <c r="Q22" s="55" t="s">
        <v>332</v>
      </c>
      <c r="R22" s="55" t="s">
        <v>330</v>
      </c>
      <c r="S22" s="55" t="s">
        <v>335</v>
      </c>
      <c r="T22" s="55" t="s">
        <v>336</v>
      </c>
      <c r="U22" s="48" t="s">
        <v>217</v>
      </c>
      <c r="V22" s="13" t="s">
        <v>266</v>
      </c>
      <c r="W22" s="7"/>
      <c r="X22" s="7"/>
      <c r="Y22" s="7"/>
      <c r="Z22" s="7"/>
      <c r="AC22" s="7"/>
      <c r="AD22" s="7"/>
      <c r="AE22" s="7"/>
      <c r="AF22" s="7"/>
    </row>
    <row r="23" spans="1:32" ht="15.6" x14ac:dyDescent="0.3">
      <c r="A23" s="13" t="s">
        <v>57</v>
      </c>
      <c r="B23" s="13" t="s">
        <v>58</v>
      </c>
      <c r="C23" s="16"/>
      <c r="D23" s="16"/>
      <c r="E23" s="13" t="s">
        <v>96</v>
      </c>
      <c r="F23" s="16" t="s">
        <v>208</v>
      </c>
      <c r="G23" s="48" t="s">
        <v>409</v>
      </c>
      <c r="H23" s="48" t="s">
        <v>224</v>
      </c>
      <c r="I23" s="48"/>
      <c r="J23" s="48"/>
      <c r="K23" s="48"/>
      <c r="L23" s="48"/>
      <c r="M23" s="48" t="s">
        <v>403</v>
      </c>
      <c r="N23" s="48">
        <v>3</v>
      </c>
      <c r="O23" s="48">
        <v>1</v>
      </c>
      <c r="P23" s="55"/>
      <c r="Q23" s="55">
        <v>4</v>
      </c>
      <c r="R23" s="55">
        <v>3</v>
      </c>
      <c r="S23" s="55">
        <v>22</v>
      </c>
      <c r="T23" s="55">
        <v>23</v>
      </c>
      <c r="U23" s="48" t="s">
        <v>217</v>
      </c>
      <c r="V23" s="13" t="s">
        <v>266</v>
      </c>
      <c r="W23" s="7"/>
      <c r="X23" s="7"/>
      <c r="Y23" s="7"/>
      <c r="Z23" s="7"/>
      <c r="AC23" s="7"/>
      <c r="AD23" s="7"/>
      <c r="AE23" s="7"/>
      <c r="AF23" s="7"/>
    </row>
    <row r="24" spans="1:32" ht="15.6" x14ac:dyDescent="0.3">
      <c r="A24" s="13" t="s">
        <v>44</v>
      </c>
      <c r="B24" s="13" t="s">
        <v>58</v>
      </c>
      <c r="C24" s="16"/>
      <c r="D24" s="16"/>
      <c r="E24" s="13" t="s">
        <v>96</v>
      </c>
      <c r="F24" s="16" t="s">
        <v>208</v>
      </c>
      <c r="G24" s="48" t="s">
        <v>386</v>
      </c>
      <c r="H24" s="48" t="s">
        <v>224</v>
      </c>
      <c r="I24" s="48"/>
      <c r="J24" s="48"/>
      <c r="K24" s="48"/>
      <c r="L24" s="48"/>
      <c r="M24" s="48" t="s">
        <v>366</v>
      </c>
      <c r="N24" s="48">
        <v>3</v>
      </c>
      <c r="O24" s="48">
        <v>2</v>
      </c>
      <c r="P24" s="55"/>
      <c r="Q24" s="55">
        <v>6</v>
      </c>
      <c r="R24" s="55">
        <v>5</v>
      </c>
      <c r="S24" s="55">
        <v>24</v>
      </c>
      <c r="T24" s="55">
        <v>25</v>
      </c>
      <c r="U24" s="48" t="s">
        <v>217</v>
      </c>
      <c r="V24" s="13" t="s">
        <v>266</v>
      </c>
      <c r="W24" s="7"/>
      <c r="X24" s="7"/>
      <c r="Y24" s="7"/>
      <c r="Z24" s="7"/>
      <c r="AC24" s="7"/>
      <c r="AD24" s="7"/>
      <c r="AE24" s="7"/>
      <c r="AF24" s="7"/>
    </row>
    <row r="25" spans="1:32" ht="15.6" x14ac:dyDescent="0.3">
      <c r="A25" s="13" t="s">
        <v>44</v>
      </c>
      <c r="B25" s="13" t="s">
        <v>42</v>
      </c>
      <c r="C25" s="16"/>
      <c r="D25" s="16"/>
      <c r="E25" s="13" t="s">
        <v>96</v>
      </c>
      <c r="F25" s="16" t="s">
        <v>208</v>
      </c>
      <c r="G25" s="48" t="s">
        <v>382</v>
      </c>
      <c r="H25" s="48" t="s">
        <v>224</v>
      </c>
      <c r="I25" s="48"/>
      <c r="J25" s="48"/>
      <c r="K25" s="48"/>
      <c r="L25" s="48"/>
      <c r="M25" s="48" t="s">
        <v>366</v>
      </c>
      <c r="N25" s="48">
        <v>3</v>
      </c>
      <c r="O25" s="48">
        <v>3</v>
      </c>
      <c r="P25" s="55"/>
      <c r="Q25" s="55">
        <v>8</v>
      </c>
      <c r="R25" s="55">
        <v>7</v>
      </c>
      <c r="S25" s="55">
        <v>26</v>
      </c>
      <c r="T25" s="55">
        <v>27</v>
      </c>
      <c r="U25" s="48" t="s">
        <v>217</v>
      </c>
      <c r="V25" s="13" t="s">
        <v>266</v>
      </c>
      <c r="W25" s="7"/>
      <c r="X25" s="7"/>
      <c r="Y25" s="7"/>
      <c r="Z25" s="7"/>
      <c r="AC25" s="7"/>
      <c r="AD25" s="7"/>
      <c r="AE25" s="7"/>
      <c r="AF25" s="7"/>
    </row>
    <row r="26" spans="1:32" ht="15.6" x14ac:dyDescent="0.3">
      <c r="A26" s="13" t="s">
        <v>50</v>
      </c>
      <c r="B26" s="13" t="s">
        <v>42</v>
      </c>
      <c r="C26" s="16"/>
      <c r="D26" s="16"/>
      <c r="E26" s="13" t="s">
        <v>96</v>
      </c>
      <c r="F26" s="16" t="s">
        <v>208</v>
      </c>
      <c r="G26" s="48" t="s">
        <v>380</v>
      </c>
      <c r="H26" s="48" t="s">
        <v>224</v>
      </c>
      <c r="I26" s="48"/>
      <c r="J26" s="48"/>
      <c r="K26" s="48"/>
      <c r="L26" s="48"/>
      <c r="M26" s="48" t="s">
        <v>366</v>
      </c>
      <c r="N26" s="48">
        <v>3</v>
      </c>
      <c r="O26" s="48">
        <v>4</v>
      </c>
      <c r="P26" s="55"/>
      <c r="Q26" s="55" t="s">
        <v>347</v>
      </c>
      <c r="R26" s="55" t="s">
        <v>300</v>
      </c>
      <c r="S26" s="55" t="s">
        <v>299</v>
      </c>
      <c r="T26" s="55" t="s">
        <v>326</v>
      </c>
      <c r="U26" s="48" t="s">
        <v>217</v>
      </c>
      <c r="V26" s="13" t="s">
        <v>266</v>
      </c>
      <c r="W26" s="7"/>
      <c r="X26" s="7"/>
      <c r="Y26" s="7"/>
      <c r="Z26" s="7"/>
      <c r="AC26" s="7"/>
      <c r="AD26" s="7"/>
      <c r="AE26" s="7"/>
      <c r="AF26" s="7"/>
    </row>
    <row r="27" spans="1:32" ht="15.6" x14ac:dyDescent="0.3">
      <c r="A27" s="13" t="s">
        <v>50</v>
      </c>
      <c r="B27" s="13" t="s">
        <v>42</v>
      </c>
      <c r="C27" s="16"/>
      <c r="D27" s="16"/>
      <c r="E27" s="13" t="s">
        <v>96</v>
      </c>
      <c r="F27" s="16" t="s">
        <v>208</v>
      </c>
      <c r="G27" s="48" t="s">
        <v>381</v>
      </c>
      <c r="H27" s="48" t="s">
        <v>224</v>
      </c>
      <c r="I27" s="48"/>
      <c r="J27" s="48"/>
      <c r="K27" s="48"/>
      <c r="L27" s="48"/>
      <c r="M27" s="48" t="s">
        <v>366</v>
      </c>
      <c r="N27" s="48">
        <v>3</v>
      </c>
      <c r="O27" s="48">
        <v>5</v>
      </c>
      <c r="P27" s="55"/>
      <c r="Q27" s="55">
        <v>14</v>
      </c>
      <c r="R27" s="55">
        <v>13</v>
      </c>
      <c r="S27" s="55">
        <v>32</v>
      </c>
      <c r="T27" s="55">
        <v>33</v>
      </c>
      <c r="U27" s="48" t="s">
        <v>217</v>
      </c>
      <c r="V27" s="13" t="s">
        <v>266</v>
      </c>
      <c r="W27" s="7"/>
      <c r="X27" s="7"/>
      <c r="Y27" s="7"/>
      <c r="Z27" s="7"/>
      <c r="AC27" s="7"/>
      <c r="AD27" s="7"/>
      <c r="AE27" s="7"/>
      <c r="AF27" s="7"/>
    </row>
    <row r="28" spans="1:32" ht="15.6" x14ac:dyDescent="0.3">
      <c r="A28" s="13" t="s">
        <v>44</v>
      </c>
      <c r="B28" s="13" t="s">
        <v>156</v>
      </c>
      <c r="C28" s="16"/>
      <c r="D28" s="16"/>
      <c r="E28" s="13"/>
      <c r="F28" s="16" t="s">
        <v>207</v>
      </c>
      <c r="G28" s="34" t="s">
        <v>422</v>
      </c>
      <c r="H28" s="34" t="s">
        <v>224</v>
      </c>
      <c r="I28" s="34"/>
      <c r="J28" s="34"/>
      <c r="K28" s="34"/>
      <c r="L28" s="34"/>
      <c r="M28" s="34" t="s">
        <v>366</v>
      </c>
      <c r="N28" s="34">
        <v>4</v>
      </c>
      <c r="O28" s="34">
        <v>0</v>
      </c>
      <c r="P28" s="46"/>
      <c r="Q28" s="46" t="s">
        <v>348</v>
      </c>
      <c r="R28" s="46" t="s">
        <v>334</v>
      </c>
      <c r="S28" s="46" t="s">
        <v>331</v>
      </c>
      <c r="T28" s="46" t="s">
        <v>333</v>
      </c>
      <c r="U28" s="13" t="s">
        <v>265</v>
      </c>
      <c r="V28" s="13"/>
      <c r="W28" s="7"/>
      <c r="X28" s="7"/>
      <c r="Y28" s="7"/>
      <c r="Z28" s="7"/>
      <c r="AC28" s="7"/>
      <c r="AD28" s="7"/>
      <c r="AE28" s="7"/>
      <c r="AF28" s="7"/>
    </row>
    <row r="29" spans="1:32" s="39" customFormat="1" ht="15.6" x14ac:dyDescent="0.3">
      <c r="A29" s="34" t="s">
        <v>56</v>
      </c>
      <c r="B29" s="34" t="s">
        <v>60</v>
      </c>
      <c r="C29" s="34"/>
      <c r="D29" s="34">
        <v>14</v>
      </c>
      <c r="E29" s="34" t="s">
        <v>177</v>
      </c>
      <c r="F29" s="34" t="s">
        <v>208</v>
      </c>
      <c r="G29" s="34" t="s">
        <v>404</v>
      </c>
      <c r="H29" s="34" t="s">
        <v>224</v>
      </c>
      <c r="I29" s="34"/>
      <c r="J29" s="34"/>
      <c r="K29" s="34"/>
      <c r="L29" s="34"/>
      <c r="M29" s="34" t="s">
        <v>366</v>
      </c>
      <c r="N29" s="34">
        <v>4</v>
      </c>
      <c r="O29" s="34">
        <v>1</v>
      </c>
      <c r="P29" s="46"/>
      <c r="Q29" s="46" t="s">
        <v>348</v>
      </c>
      <c r="R29" s="46" t="s">
        <v>334</v>
      </c>
      <c r="S29" s="46" t="s">
        <v>331</v>
      </c>
      <c r="T29" s="46" t="s">
        <v>333</v>
      </c>
      <c r="U29" s="34" t="s">
        <v>265</v>
      </c>
      <c r="V29" s="34"/>
    </row>
    <row r="30" spans="1:32" ht="15.6" x14ac:dyDescent="0.3">
      <c r="A30" s="13"/>
      <c r="B30" s="13"/>
      <c r="C30" s="16"/>
      <c r="D30" s="16"/>
      <c r="E30" s="34"/>
      <c r="F30" s="16"/>
      <c r="G30" s="34" t="s">
        <v>426</v>
      </c>
      <c r="H30" s="34" t="s">
        <v>32</v>
      </c>
      <c r="I30" s="34">
        <v>0</v>
      </c>
      <c r="J30" s="34">
        <v>27</v>
      </c>
      <c r="K30" s="34">
        <v>4.0000000000000001E-3</v>
      </c>
      <c r="L30" s="34">
        <v>0.02</v>
      </c>
      <c r="M30" s="34" t="s">
        <v>431</v>
      </c>
      <c r="N30" s="13">
        <v>4</v>
      </c>
      <c r="O30" s="13">
        <v>2</v>
      </c>
      <c r="P30" s="43"/>
      <c r="Q30" s="43"/>
      <c r="R30" s="43" t="s">
        <v>355</v>
      </c>
      <c r="S30" s="43" t="s">
        <v>334</v>
      </c>
      <c r="T30" s="43"/>
      <c r="U30" s="13" t="s">
        <v>265</v>
      </c>
      <c r="V30" s="13"/>
      <c r="W30" s="7"/>
      <c r="X30" s="7"/>
      <c r="Y30" s="7"/>
      <c r="Z30" s="7"/>
      <c r="AC30" s="7"/>
      <c r="AD30" s="7"/>
      <c r="AE30" s="7"/>
      <c r="AF30" s="7"/>
    </row>
    <row r="31" spans="1:32" ht="15.6" x14ac:dyDescent="0.3">
      <c r="A31" s="13"/>
      <c r="B31" s="13"/>
      <c r="C31" s="16"/>
      <c r="D31" s="16"/>
      <c r="E31" s="34"/>
      <c r="F31" s="16"/>
      <c r="G31" s="34" t="s">
        <v>427</v>
      </c>
      <c r="H31" s="34" t="s">
        <v>218</v>
      </c>
      <c r="I31" s="34">
        <v>0</v>
      </c>
      <c r="J31" s="34">
        <v>76.5</v>
      </c>
      <c r="K31" s="34">
        <v>4.0000000000000001E-3</v>
      </c>
      <c r="L31" s="34">
        <v>0.02</v>
      </c>
      <c r="M31" s="34" t="s">
        <v>429</v>
      </c>
      <c r="N31" s="13">
        <v>4</v>
      </c>
      <c r="O31" s="13">
        <v>3</v>
      </c>
      <c r="P31" s="43"/>
      <c r="Q31" s="43"/>
      <c r="R31" s="43" t="s">
        <v>334</v>
      </c>
      <c r="S31" s="43" t="s">
        <v>348</v>
      </c>
      <c r="T31" s="43"/>
      <c r="U31" s="13" t="s">
        <v>265</v>
      </c>
      <c r="V31" s="13"/>
      <c r="W31" s="7"/>
      <c r="X31" s="7"/>
      <c r="Y31" s="7"/>
      <c r="Z31" s="7"/>
      <c r="AC31" s="7"/>
      <c r="AD31" s="7"/>
      <c r="AE31" s="7"/>
      <c r="AF31" s="7"/>
    </row>
    <row r="32" spans="1:32" ht="15.6" x14ac:dyDescent="0.3">
      <c r="A32" s="13" t="s">
        <v>137</v>
      </c>
      <c r="B32" s="13"/>
      <c r="C32" s="16"/>
      <c r="D32" s="16">
        <v>1</v>
      </c>
      <c r="E32" s="13" t="s">
        <v>97</v>
      </c>
      <c r="F32" s="16" t="s">
        <v>207</v>
      </c>
      <c r="G32" s="34" t="s">
        <v>228</v>
      </c>
      <c r="H32" s="13" t="s">
        <v>218</v>
      </c>
      <c r="I32" s="13">
        <v>0</v>
      </c>
      <c r="J32" s="13">
        <v>76.5</v>
      </c>
      <c r="K32" s="13">
        <v>4.0000000000000001E-3</v>
      </c>
      <c r="L32" s="13">
        <v>0.02</v>
      </c>
      <c r="M32" s="34" t="s">
        <v>315</v>
      </c>
      <c r="N32" s="13">
        <v>5</v>
      </c>
      <c r="O32" s="13">
        <v>0</v>
      </c>
      <c r="P32" s="43"/>
      <c r="Q32" s="43" t="s">
        <v>232</v>
      </c>
      <c r="R32" s="43"/>
      <c r="S32" s="43"/>
      <c r="T32" s="43" t="s">
        <v>286</v>
      </c>
      <c r="U32" s="13" t="s">
        <v>216</v>
      </c>
      <c r="V32" s="13"/>
      <c r="W32" s="7"/>
      <c r="X32" s="7"/>
      <c r="Y32" s="7"/>
      <c r="Z32" s="7"/>
      <c r="AC32" s="7"/>
      <c r="AD32" s="7"/>
      <c r="AE32" s="7"/>
      <c r="AF32" s="7"/>
    </row>
    <row r="33" spans="1:32" ht="15.6" x14ac:dyDescent="0.3">
      <c r="A33" s="13" t="s">
        <v>137</v>
      </c>
      <c r="B33" s="13"/>
      <c r="C33" s="16"/>
      <c r="D33" s="16">
        <v>2</v>
      </c>
      <c r="E33" s="13" t="s">
        <v>97</v>
      </c>
      <c r="F33" s="16" t="s">
        <v>207</v>
      </c>
      <c r="G33" s="34" t="s">
        <v>278</v>
      </c>
      <c r="H33" s="13" t="s">
        <v>219</v>
      </c>
      <c r="I33" s="13">
        <v>0</v>
      </c>
      <c r="J33" s="13">
        <v>100</v>
      </c>
      <c r="K33" s="13">
        <v>4.0000000000000001E-3</v>
      </c>
      <c r="L33" s="13">
        <v>0.02</v>
      </c>
      <c r="M33" s="34" t="s">
        <v>316</v>
      </c>
      <c r="N33" s="13">
        <v>5</v>
      </c>
      <c r="O33" s="13">
        <v>1</v>
      </c>
      <c r="P33" s="43"/>
      <c r="Q33" s="43" t="s">
        <v>230</v>
      </c>
      <c r="R33" s="43"/>
      <c r="S33" s="43"/>
      <c r="T33" s="43" t="s">
        <v>287</v>
      </c>
      <c r="U33" s="13" t="s">
        <v>216</v>
      </c>
      <c r="V33" s="13"/>
      <c r="W33" s="7"/>
      <c r="X33" s="7"/>
      <c r="Y33" s="7"/>
      <c r="Z33" s="7"/>
      <c r="AC33" s="7"/>
      <c r="AD33" s="7"/>
      <c r="AE33" s="7"/>
      <c r="AF33" s="7"/>
    </row>
    <row r="34" spans="1:32" ht="15.6" x14ac:dyDescent="0.3">
      <c r="A34" s="13" t="s">
        <v>137</v>
      </c>
      <c r="B34" s="13"/>
      <c r="C34" s="16"/>
      <c r="D34" s="16">
        <v>3</v>
      </c>
      <c r="E34" s="13" t="s">
        <v>97</v>
      </c>
      <c r="F34" s="16" t="s">
        <v>207</v>
      </c>
      <c r="G34" s="34" t="s">
        <v>235</v>
      </c>
      <c r="H34" s="13" t="s">
        <v>219</v>
      </c>
      <c r="I34" s="13">
        <v>0</v>
      </c>
      <c r="J34" s="13">
        <v>100</v>
      </c>
      <c r="K34" s="13">
        <v>4.0000000000000001E-3</v>
      </c>
      <c r="L34" s="13">
        <v>1.4880000000000001E-2</v>
      </c>
      <c r="M34" s="34" t="s">
        <v>317</v>
      </c>
      <c r="N34" s="13">
        <v>5</v>
      </c>
      <c r="O34" s="13">
        <v>2</v>
      </c>
      <c r="P34" s="43"/>
      <c r="Q34" s="43" t="s">
        <v>233</v>
      </c>
      <c r="R34" s="43"/>
      <c r="S34" s="43"/>
      <c r="T34" s="43" t="s">
        <v>288</v>
      </c>
      <c r="U34" s="13" t="s">
        <v>216</v>
      </c>
      <c r="V34" s="13"/>
      <c r="W34" s="7"/>
      <c r="X34" s="7"/>
      <c r="Y34" s="7"/>
      <c r="Z34" s="7"/>
      <c r="AC34" s="7"/>
      <c r="AD34" s="7"/>
      <c r="AE34" s="7"/>
      <c r="AF34" s="7"/>
    </row>
    <row r="35" spans="1:32" ht="15.6" x14ac:dyDescent="0.3">
      <c r="A35" s="13" t="s">
        <v>137</v>
      </c>
      <c r="B35" s="13"/>
      <c r="C35" s="16"/>
      <c r="D35" s="16">
        <v>4</v>
      </c>
      <c r="E35" s="13" t="s">
        <v>97</v>
      </c>
      <c r="F35" s="16" t="s">
        <v>207</v>
      </c>
      <c r="G35" s="34" t="s">
        <v>236</v>
      </c>
      <c r="H35" s="13" t="s">
        <v>219</v>
      </c>
      <c r="I35" s="13">
        <v>0</v>
      </c>
      <c r="J35" s="13">
        <v>100</v>
      </c>
      <c r="K35" s="13">
        <v>4.0000000000000001E-3</v>
      </c>
      <c r="L35" s="13">
        <v>0.02</v>
      </c>
      <c r="M35" s="34" t="s">
        <v>317</v>
      </c>
      <c r="N35" s="13">
        <v>5</v>
      </c>
      <c r="O35" s="13">
        <v>3</v>
      </c>
      <c r="P35" s="43"/>
      <c r="Q35" s="43" t="s">
        <v>234</v>
      </c>
      <c r="R35" s="43"/>
      <c r="S35" s="43"/>
      <c r="T35" s="43" t="s">
        <v>289</v>
      </c>
      <c r="U35" s="13" t="s">
        <v>216</v>
      </c>
      <c r="V35" s="13"/>
      <c r="W35" s="7"/>
      <c r="X35" s="7"/>
      <c r="Y35" s="7"/>
      <c r="Z35" s="7"/>
      <c r="AC35" s="7"/>
      <c r="AD35" s="7"/>
      <c r="AE35" s="7"/>
      <c r="AF35" s="7"/>
    </row>
    <row r="36" spans="1:32" s="39" customFormat="1" ht="15.6" x14ac:dyDescent="0.3">
      <c r="A36" s="34" t="s">
        <v>137</v>
      </c>
      <c r="B36" s="34"/>
      <c r="C36" s="34"/>
      <c r="D36" s="34">
        <v>5</v>
      </c>
      <c r="E36" s="34" t="s">
        <v>97</v>
      </c>
      <c r="F36" s="34" t="s">
        <v>207</v>
      </c>
      <c r="G36" s="34" t="s">
        <v>415</v>
      </c>
      <c r="H36" s="34" t="s">
        <v>219</v>
      </c>
      <c r="I36" s="34">
        <v>0</v>
      </c>
      <c r="J36" s="34">
        <v>100</v>
      </c>
      <c r="K36" s="34">
        <v>4.0000000000000001E-3</v>
      </c>
      <c r="L36" s="34">
        <v>0.02</v>
      </c>
      <c r="M36" s="34" t="s">
        <v>317</v>
      </c>
      <c r="N36" s="34">
        <v>5</v>
      </c>
      <c r="O36" s="34">
        <v>4</v>
      </c>
      <c r="P36" s="46"/>
      <c r="Q36" s="46" t="s">
        <v>231</v>
      </c>
      <c r="R36" s="46"/>
      <c r="S36" s="46"/>
      <c r="T36" s="46" t="s">
        <v>290</v>
      </c>
      <c r="U36" s="34" t="s">
        <v>216</v>
      </c>
      <c r="V36" s="34"/>
    </row>
    <row r="37" spans="1:32" ht="15.6" x14ac:dyDescent="0.3">
      <c r="A37" s="13" t="s">
        <v>137</v>
      </c>
      <c r="B37" s="13"/>
      <c r="C37" s="16"/>
      <c r="D37" s="16">
        <v>6</v>
      </c>
      <c r="E37" s="13" t="s">
        <v>97</v>
      </c>
      <c r="F37" s="16" t="s">
        <v>207</v>
      </c>
      <c r="G37" s="34" t="s">
        <v>238</v>
      </c>
      <c r="H37" s="13" t="s">
        <v>267</v>
      </c>
      <c r="I37" s="13">
        <v>0</v>
      </c>
      <c r="J37" s="56">
        <v>141.27080000000001</v>
      </c>
      <c r="K37" s="13">
        <v>4.0000000000000001E-3</v>
      </c>
      <c r="L37" s="13">
        <v>0.02</v>
      </c>
      <c r="M37" s="34" t="s">
        <v>318</v>
      </c>
      <c r="N37" s="13">
        <v>5</v>
      </c>
      <c r="O37" s="13">
        <v>5</v>
      </c>
      <c r="P37" s="46"/>
      <c r="Q37" s="46" t="s">
        <v>291</v>
      </c>
      <c r="R37" s="46" t="s">
        <v>355</v>
      </c>
      <c r="S37" s="46" t="s">
        <v>229</v>
      </c>
      <c r="T37" s="46"/>
      <c r="U37" s="13" t="s">
        <v>216</v>
      </c>
      <c r="V37" s="13"/>
      <c r="W37" s="7"/>
      <c r="X37" s="7"/>
      <c r="Y37" s="7"/>
      <c r="Z37" s="7"/>
      <c r="AC37" s="7"/>
      <c r="AD37" s="7"/>
      <c r="AE37" s="7"/>
      <c r="AF37" s="7"/>
    </row>
    <row r="38" spans="1:32" ht="15.6" x14ac:dyDescent="0.3">
      <c r="A38" s="13" t="s">
        <v>137</v>
      </c>
      <c r="B38" s="13"/>
      <c r="C38" s="16"/>
      <c r="D38" s="16">
        <v>7</v>
      </c>
      <c r="E38" s="13" t="s">
        <v>97</v>
      </c>
      <c r="F38" s="16" t="s">
        <v>207</v>
      </c>
      <c r="G38" s="48" t="s">
        <v>434</v>
      </c>
      <c r="H38" s="48" t="s">
        <v>219</v>
      </c>
      <c r="I38" s="48">
        <v>0</v>
      </c>
      <c r="J38" s="48">
        <v>100</v>
      </c>
      <c r="K38" s="48">
        <v>4.0000000000000001E-3</v>
      </c>
      <c r="L38" s="48">
        <v>0.02</v>
      </c>
      <c r="M38" s="48"/>
      <c r="N38" s="48">
        <v>5</v>
      </c>
      <c r="O38" s="48">
        <v>6</v>
      </c>
      <c r="P38" s="55"/>
      <c r="Q38" s="55" t="s">
        <v>436</v>
      </c>
      <c r="R38" s="55"/>
      <c r="S38" s="55"/>
      <c r="T38" s="55" t="s">
        <v>438</v>
      </c>
      <c r="U38" s="48" t="s">
        <v>216</v>
      </c>
      <c r="V38" s="13"/>
      <c r="W38" s="7"/>
      <c r="X38" s="7"/>
      <c r="Y38" s="7"/>
      <c r="Z38" s="7"/>
      <c r="AC38" s="7"/>
      <c r="AD38" s="7"/>
      <c r="AE38" s="7"/>
      <c r="AF38" s="7"/>
    </row>
    <row r="39" spans="1:32" ht="15.6" x14ac:dyDescent="0.3">
      <c r="A39" s="13" t="s">
        <v>137</v>
      </c>
      <c r="B39" s="13"/>
      <c r="C39" s="16"/>
      <c r="D39" s="16">
        <v>8</v>
      </c>
      <c r="E39" s="13" t="s">
        <v>97</v>
      </c>
      <c r="F39" s="16" t="s">
        <v>207</v>
      </c>
      <c r="G39" s="34" t="s">
        <v>423</v>
      </c>
      <c r="H39" s="34" t="s">
        <v>218</v>
      </c>
      <c r="I39" s="34">
        <v>0</v>
      </c>
      <c r="J39" s="34">
        <v>76.5</v>
      </c>
      <c r="K39" s="34">
        <v>4.0000000000000001E-3</v>
      </c>
      <c r="L39" s="34">
        <v>0.02</v>
      </c>
      <c r="M39" s="34" t="s">
        <v>429</v>
      </c>
      <c r="N39" s="13">
        <v>5</v>
      </c>
      <c r="O39" s="13">
        <v>7</v>
      </c>
      <c r="P39" s="46"/>
      <c r="Q39" s="46" t="s">
        <v>437</v>
      </c>
      <c r="R39" s="46"/>
      <c r="S39" s="46"/>
      <c r="T39" s="46" t="s">
        <v>353</v>
      </c>
      <c r="U39" s="13" t="s">
        <v>216</v>
      </c>
      <c r="V39" s="13"/>
      <c r="W39" s="7"/>
      <c r="X39" s="7"/>
      <c r="Y39" s="7"/>
      <c r="Z39" s="7"/>
      <c r="AC39" s="7"/>
      <c r="AD39" s="7"/>
      <c r="AE39" s="7"/>
      <c r="AF39" s="7"/>
    </row>
    <row r="40" spans="1:32" ht="15.6" x14ac:dyDescent="0.3">
      <c r="A40" s="13" t="s">
        <v>61</v>
      </c>
      <c r="B40" s="13"/>
      <c r="C40" s="16"/>
      <c r="D40" s="16">
        <v>17</v>
      </c>
      <c r="E40" s="13" t="s">
        <v>97</v>
      </c>
      <c r="F40" s="16" t="s">
        <v>207</v>
      </c>
      <c r="G40" s="34" t="s">
        <v>283</v>
      </c>
      <c r="H40" s="13" t="s">
        <v>226</v>
      </c>
      <c r="I40" s="13">
        <v>0</v>
      </c>
      <c r="J40" s="34">
        <v>32</v>
      </c>
      <c r="K40" s="13">
        <v>4.0000000000000001E-3</v>
      </c>
      <c r="L40" s="13">
        <v>0.02</v>
      </c>
      <c r="M40" s="34" t="s">
        <v>313</v>
      </c>
      <c r="N40" s="13">
        <v>6</v>
      </c>
      <c r="O40" s="13">
        <v>0</v>
      </c>
      <c r="P40" s="46"/>
      <c r="Q40" s="46"/>
      <c r="R40" s="46"/>
      <c r="S40" s="46" t="s">
        <v>335</v>
      </c>
      <c r="T40" s="46" t="s">
        <v>330</v>
      </c>
      <c r="U40" s="13" t="s">
        <v>214</v>
      </c>
      <c r="V40" s="13"/>
      <c r="W40" s="7"/>
      <c r="X40" s="7"/>
      <c r="Y40" s="7"/>
      <c r="Z40" s="7"/>
      <c r="AC40" s="7"/>
      <c r="AD40" s="7"/>
      <c r="AE40" s="7"/>
      <c r="AF40" s="7"/>
    </row>
    <row r="41" spans="1:32" ht="15.6" x14ac:dyDescent="0.3">
      <c r="A41" s="13" t="s">
        <v>55</v>
      </c>
      <c r="B41" s="13" t="s">
        <v>33</v>
      </c>
      <c r="C41" s="16"/>
      <c r="D41" s="16">
        <v>10</v>
      </c>
      <c r="E41" s="34" t="s">
        <v>180</v>
      </c>
      <c r="F41" s="16" t="s">
        <v>207</v>
      </c>
      <c r="G41" s="34" t="s">
        <v>245</v>
      </c>
      <c r="H41" s="13" t="s">
        <v>267</v>
      </c>
      <c r="I41" s="13">
        <v>0</v>
      </c>
      <c r="J41" s="13">
        <v>3626</v>
      </c>
      <c r="K41" s="13">
        <v>4.0000000000000001E-3</v>
      </c>
      <c r="L41" s="13">
        <v>0.02</v>
      </c>
      <c r="M41" s="34" t="s">
        <v>321</v>
      </c>
      <c r="N41" s="13">
        <v>6</v>
      </c>
      <c r="O41" s="13">
        <v>1</v>
      </c>
      <c r="P41" s="43" t="s">
        <v>336</v>
      </c>
      <c r="Q41" s="43"/>
      <c r="R41" s="43"/>
      <c r="S41" s="43"/>
      <c r="T41" s="43" t="s">
        <v>332</v>
      </c>
      <c r="U41" s="13" t="s">
        <v>214</v>
      </c>
      <c r="V41" s="13"/>
      <c r="W41" s="7"/>
      <c r="X41" s="7"/>
      <c r="Y41" s="7"/>
      <c r="Z41" s="7"/>
      <c r="AC41" s="7"/>
      <c r="AD41" s="7"/>
      <c r="AE41" s="7"/>
      <c r="AF41" s="7"/>
    </row>
    <row r="42" spans="1:32" ht="15.6" x14ac:dyDescent="0.3">
      <c r="A42" s="13" t="s">
        <v>90</v>
      </c>
      <c r="B42" s="13" t="s">
        <v>33</v>
      </c>
      <c r="C42" s="16"/>
      <c r="D42" s="16">
        <v>10</v>
      </c>
      <c r="E42" s="34" t="s">
        <v>185</v>
      </c>
      <c r="F42" s="16" t="s">
        <v>207</v>
      </c>
      <c r="G42" s="34" t="s">
        <v>246</v>
      </c>
      <c r="H42" s="13" t="s">
        <v>32</v>
      </c>
      <c r="I42" s="13">
        <v>0</v>
      </c>
      <c r="J42" s="13">
        <v>36.127290000000002</v>
      </c>
      <c r="K42" s="13">
        <v>4.0000000000000001E-3</v>
      </c>
      <c r="L42" s="13">
        <v>0.02</v>
      </c>
      <c r="M42" s="34" t="s">
        <v>321</v>
      </c>
      <c r="N42" s="13">
        <v>6</v>
      </c>
      <c r="O42" s="13">
        <v>2</v>
      </c>
      <c r="P42" s="43" t="s">
        <v>327</v>
      </c>
      <c r="Q42" s="43"/>
      <c r="R42" s="43"/>
      <c r="S42" s="43"/>
      <c r="T42" s="43" t="s">
        <v>334</v>
      </c>
      <c r="U42" s="13" t="s">
        <v>214</v>
      </c>
      <c r="V42" s="13"/>
      <c r="W42" s="7"/>
      <c r="X42" s="7"/>
      <c r="Y42" s="7"/>
      <c r="Z42" s="7"/>
      <c r="AC42" s="7"/>
      <c r="AD42" s="7"/>
      <c r="AE42" s="7"/>
      <c r="AF42" s="7"/>
    </row>
    <row r="43" spans="1:32" ht="15.6" x14ac:dyDescent="0.3">
      <c r="A43" s="13" t="s">
        <v>44</v>
      </c>
      <c r="B43" s="13" t="s">
        <v>42</v>
      </c>
      <c r="C43" s="16"/>
      <c r="D43" s="16">
        <v>10</v>
      </c>
      <c r="E43" s="34" t="s">
        <v>178</v>
      </c>
      <c r="F43" s="16" t="s">
        <v>207</v>
      </c>
      <c r="G43" s="34" t="s">
        <v>367</v>
      </c>
      <c r="H43" s="13" t="s">
        <v>224</v>
      </c>
      <c r="I43" s="13">
        <v>-328</v>
      </c>
      <c r="J43" s="13">
        <v>1562</v>
      </c>
      <c r="K43" s="13">
        <v>4.0000000000000001E-3</v>
      </c>
      <c r="L43" s="13">
        <v>0.02</v>
      </c>
      <c r="M43" s="34" t="s">
        <v>321</v>
      </c>
      <c r="N43" s="13">
        <v>6</v>
      </c>
      <c r="O43" s="13">
        <v>3</v>
      </c>
      <c r="P43" s="43" t="s">
        <v>359</v>
      </c>
      <c r="Q43" s="43"/>
      <c r="R43" s="43"/>
      <c r="S43" s="43"/>
      <c r="T43" s="43" t="s">
        <v>331</v>
      </c>
      <c r="U43" s="13" t="s">
        <v>214</v>
      </c>
      <c r="V43" s="13"/>
      <c r="W43" s="7"/>
      <c r="X43" s="7"/>
      <c r="Y43" s="7"/>
      <c r="Z43" s="7"/>
      <c r="AC43" s="7"/>
      <c r="AD43" s="7"/>
      <c r="AE43" s="7"/>
      <c r="AF43" s="7"/>
    </row>
    <row r="44" spans="1:32" ht="15.6" x14ac:dyDescent="0.3">
      <c r="A44" s="13" t="s">
        <v>139</v>
      </c>
      <c r="B44" s="13"/>
      <c r="C44" s="16"/>
      <c r="D44" s="16">
        <v>1</v>
      </c>
      <c r="E44" s="13" t="s">
        <v>97</v>
      </c>
      <c r="F44" s="16" t="s">
        <v>207</v>
      </c>
      <c r="G44" s="34" t="s">
        <v>244</v>
      </c>
      <c r="H44" s="13" t="s">
        <v>218</v>
      </c>
      <c r="I44" s="13">
        <v>0</v>
      </c>
      <c r="J44" s="13">
        <v>76.5</v>
      </c>
      <c r="K44" s="13">
        <v>4.0000000000000001E-3</v>
      </c>
      <c r="L44" s="13">
        <v>0.02</v>
      </c>
      <c r="M44" s="34" t="s">
        <v>315</v>
      </c>
      <c r="N44" s="13">
        <v>6</v>
      </c>
      <c r="O44" s="13">
        <v>4</v>
      </c>
      <c r="P44" s="43"/>
      <c r="Q44" s="43"/>
      <c r="R44" s="43">
        <v>5</v>
      </c>
      <c r="S44" s="43">
        <v>29</v>
      </c>
      <c r="T44" s="43"/>
      <c r="U44" s="13" t="s">
        <v>214</v>
      </c>
      <c r="V44" s="13"/>
      <c r="W44" s="7"/>
      <c r="X44" s="7"/>
      <c r="Y44" s="7"/>
      <c r="Z44" s="7"/>
      <c r="AC44" s="7"/>
      <c r="AD44" s="7"/>
      <c r="AE44" s="7"/>
      <c r="AF44" s="7"/>
    </row>
    <row r="45" spans="1:32" ht="15.6" x14ac:dyDescent="0.3">
      <c r="A45" s="13" t="s">
        <v>139</v>
      </c>
      <c r="B45" s="13"/>
      <c r="C45" s="16"/>
      <c r="D45" s="16">
        <v>2</v>
      </c>
      <c r="E45" s="13" t="s">
        <v>97</v>
      </c>
      <c r="F45" s="16" t="s">
        <v>207</v>
      </c>
      <c r="G45" s="34" t="s">
        <v>277</v>
      </c>
      <c r="H45" s="13" t="s">
        <v>219</v>
      </c>
      <c r="I45" s="13">
        <v>0</v>
      </c>
      <c r="J45" s="13">
        <v>100</v>
      </c>
      <c r="K45" s="13">
        <v>4.0000000000000001E-3</v>
      </c>
      <c r="L45" s="13">
        <v>0.02</v>
      </c>
      <c r="M45" s="34" t="s">
        <v>316</v>
      </c>
      <c r="N45" s="13">
        <v>6</v>
      </c>
      <c r="O45" s="13">
        <v>5</v>
      </c>
      <c r="P45" s="43"/>
      <c r="Q45" s="43"/>
      <c r="R45" s="43">
        <v>6</v>
      </c>
      <c r="S45" s="43">
        <v>29</v>
      </c>
      <c r="T45" s="43"/>
      <c r="U45" s="13" t="s">
        <v>214</v>
      </c>
      <c r="V45" s="13"/>
      <c r="W45" s="7"/>
      <c r="X45" s="7"/>
      <c r="Y45" s="7"/>
      <c r="Z45" s="7"/>
      <c r="AC45" s="7"/>
      <c r="AD45" s="7"/>
      <c r="AE45" s="7"/>
      <c r="AF45" s="7"/>
    </row>
    <row r="46" spans="1:32" ht="15.6" x14ac:dyDescent="0.3">
      <c r="A46" s="13" t="s">
        <v>55</v>
      </c>
      <c r="B46" s="13" t="s">
        <v>98</v>
      </c>
      <c r="C46" s="16"/>
      <c r="D46" s="16">
        <v>9</v>
      </c>
      <c r="E46" s="34" t="s">
        <v>179</v>
      </c>
      <c r="F46" s="16" t="s">
        <v>207</v>
      </c>
      <c r="G46" s="34" t="s">
        <v>260</v>
      </c>
      <c r="H46" s="13" t="s">
        <v>267</v>
      </c>
      <c r="I46" s="13">
        <v>0</v>
      </c>
      <c r="J46" s="13">
        <v>3626</v>
      </c>
      <c r="K46" s="13">
        <v>4.0000000000000001E-3</v>
      </c>
      <c r="L46" s="13">
        <v>0.02</v>
      </c>
      <c r="M46" s="34" t="s">
        <v>321</v>
      </c>
      <c r="N46" s="13">
        <v>6</v>
      </c>
      <c r="O46" s="13">
        <v>6</v>
      </c>
      <c r="P46" s="43" t="s">
        <v>295</v>
      </c>
      <c r="Q46" s="43"/>
      <c r="R46" s="43"/>
      <c r="S46" s="43"/>
      <c r="T46" s="43" t="s">
        <v>296</v>
      </c>
      <c r="U46" s="13" t="s">
        <v>214</v>
      </c>
      <c r="V46" s="13"/>
      <c r="W46" s="7"/>
      <c r="X46" s="7"/>
      <c r="Y46" s="7"/>
      <c r="Z46" s="7"/>
      <c r="AC46" s="7"/>
      <c r="AD46" s="7"/>
      <c r="AE46" s="7"/>
      <c r="AF46" s="7"/>
    </row>
    <row r="47" spans="1:32" ht="15.6" x14ac:dyDescent="0.3">
      <c r="A47" s="13" t="s">
        <v>90</v>
      </c>
      <c r="B47" s="13" t="s">
        <v>98</v>
      </c>
      <c r="C47" s="16"/>
      <c r="D47" s="16">
        <v>9</v>
      </c>
      <c r="E47" s="34" t="s">
        <v>172</v>
      </c>
      <c r="F47" s="16" t="s">
        <v>207</v>
      </c>
      <c r="G47" s="34" t="s">
        <v>257</v>
      </c>
      <c r="H47" s="13" t="s">
        <v>32</v>
      </c>
      <c r="I47" s="13">
        <v>0</v>
      </c>
      <c r="J47" s="13">
        <v>150</v>
      </c>
      <c r="K47" s="13">
        <v>4.0000000000000001E-3</v>
      </c>
      <c r="L47" s="13">
        <v>0.02</v>
      </c>
      <c r="M47" s="34" t="s">
        <v>321</v>
      </c>
      <c r="N47" s="13">
        <v>6</v>
      </c>
      <c r="O47" s="13">
        <v>7</v>
      </c>
      <c r="P47" s="43" t="s">
        <v>297</v>
      </c>
      <c r="Q47" s="43"/>
      <c r="R47" s="43"/>
      <c r="S47" s="43"/>
      <c r="T47" s="43" t="s">
        <v>298</v>
      </c>
      <c r="U47" s="13" t="s">
        <v>214</v>
      </c>
      <c r="V47" s="13"/>
      <c r="W47" s="7"/>
      <c r="X47" s="7"/>
      <c r="Y47" s="7"/>
      <c r="Z47" s="7"/>
      <c r="AC47" s="7"/>
      <c r="AD47" s="7"/>
      <c r="AE47" s="7"/>
      <c r="AF47" s="7"/>
    </row>
    <row r="48" spans="1:32" ht="15.6" x14ac:dyDescent="0.3">
      <c r="A48" s="13" t="s">
        <v>44</v>
      </c>
      <c r="B48" s="13" t="s">
        <v>58</v>
      </c>
      <c r="C48" s="16"/>
      <c r="D48" s="16">
        <v>9</v>
      </c>
      <c r="E48" s="34" t="s">
        <v>173</v>
      </c>
      <c r="F48" s="16" t="s">
        <v>207</v>
      </c>
      <c r="G48" s="34" t="s">
        <v>279</v>
      </c>
      <c r="H48" s="13" t="s">
        <v>224</v>
      </c>
      <c r="I48" s="13">
        <v>-328</v>
      </c>
      <c r="J48" s="13">
        <v>1562</v>
      </c>
      <c r="K48" s="13">
        <v>4.0000000000000001E-3</v>
      </c>
      <c r="L48" s="13">
        <v>0.02</v>
      </c>
      <c r="M48" s="34" t="s">
        <v>321</v>
      </c>
      <c r="N48" s="13">
        <v>6</v>
      </c>
      <c r="O48" s="13">
        <v>8</v>
      </c>
      <c r="P48" s="43" t="s">
        <v>299</v>
      </c>
      <c r="Q48" s="43"/>
      <c r="R48" s="43"/>
      <c r="S48" s="43"/>
      <c r="T48" s="43" t="s">
        <v>300</v>
      </c>
      <c r="U48" s="13" t="s">
        <v>214</v>
      </c>
      <c r="V48" s="13"/>
      <c r="W48" s="7"/>
      <c r="X48" s="7"/>
      <c r="Y48" s="7"/>
      <c r="Z48" s="7"/>
      <c r="AC48" s="7"/>
      <c r="AD48" s="7"/>
      <c r="AE48" s="7"/>
      <c r="AF48" s="7"/>
    </row>
    <row r="49" spans="1:32" ht="15.6" x14ac:dyDescent="0.3">
      <c r="A49" s="13" t="s">
        <v>139</v>
      </c>
      <c r="B49" s="13"/>
      <c r="C49" s="16"/>
      <c r="D49" s="16">
        <v>3</v>
      </c>
      <c r="E49" s="13" t="s">
        <v>97</v>
      </c>
      <c r="F49" s="16" t="s">
        <v>207</v>
      </c>
      <c r="G49" s="34" t="s">
        <v>247</v>
      </c>
      <c r="H49" s="13" t="s">
        <v>219</v>
      </c>
      <c r="I49" s="13">
        <v>0</v>
      </c>
      <c r="J49" s="13">
        <v>100</v>
      </c>
      <c r="K49" s="13">
        <v>4.0000000000000001E-3</v>
      </c>
      <c r="L49" s="13">
        <v>0.02</v>
      </c>
      <c r="M49" s="34" t="s">
        <v>317</v>
      </c>
      <c r="N49" s="13">
        <v>6</v>
      </c>
      <c r="O49" s="13">
        <v>9</v>
      </c>
      <c r="P49" s="43"/>
      <c r="Q49" s="43"/>
      <c r="R49" s="43">
        <v>12</v>
      </c>
      <c r="S49" s="43">
        <v>9</v>
      </c>
      <c r="T49" s="43"/>
      <c r="U49" s="13" t="s">
        <v>214</v>
      </c>
      <c r="V49" s="13"/>
      <c r="W49" s="7"/>
      <c r="X49" s="7"/>
      <c r="Y49" s="7"/>
      <c r="Z49" s="7"/>
      <c r="AC49" s="7"/>
      <c r="AD49" s="7"/>
      <c r="AE49" s="7"/>
      <c r="AF49" s="7"/>
    </row>
    <row r="50" spans="1:32" s="39" customFormat="1" ht="15.6" x14ac:dyDescent="0.3">
      <c r="A50" s="34" t="s">
        <v>139</v>
      </c>
      <c r="B50" s="34"/>
      <c r="C50" s="34"/>
      <c r="D50" s="34">
        <v>4</v>
      </c>
      <c r="E50" s="34" t="s">
        <v>97</v>
      </c>
      <c r="F50" s="34" t="s">
        <v>207</v>
      </c>
      <c r="G50" s="34" t="s">
        <v>248</v>
      </c>
      <c r="H50" s="34" t="s">
        <v>219</v>
      </c>
      <c r="I50" s="34">
        <v>0</v>
      </c>
      <c r="J50" s="34">
        <v>100</v>
      </c>
      <c r="K50" s="34">
        <v>4.0000000000000001E-3</v>
      </c>
      <c r="L50" s="34">
        <v>0.02</v>
      </c>
      <c r="M50" s="34" t="s">
        <v>317</v>
      </c>
      <c r="N50" s="34">
        <v>6</v>
      </c>
      <c r="O50" s="34">
        <v>10</v>
      </c>
      <c r="P50" s="46"/>
      <c r="Q50" s="46"/>
      <c r="R50" s="46">
        <v>13</v>
      </c>
      <c r="S50" s="46">
        <v>9</v>
      </c>
      <c r="T50" s="46"/>
      <c r="U50" s="34" t="s">
        <v>214</v>
      </c>
      <c r="V50" s="34"/>
    </row>
    <row r="51" spans="1:32" s="39" customFormat="1" ht="15.6" x14ac:dyDescent="0.3">
      <c r="A51" s="34" t="s">
        <v>139</v>
      </c>
      <c r="B51" s="34"/>
      <c r="C51" s="34"/>
      <c r="D51" s="34">
        <v>5</v>
      </c>
      <c r="E51" s="34" t="s">
        <v>97</v>
      </c>
      <c r="F51" s="34" t="s">
        <v>207</v>
      </c>
      <c r="G51" s="34" t="s">
        <v>416</v>
      </c>
      <c r="H51" s="34" t="s">
        <v>219</v>
      </c>
      <c r="I51" s="34">
        <v>0</v>
      </c>
      <c r="J51" s="34">
        <v>100</v>
      </c>
      <c r="K51" s="34">
        <v>4.0000000000000001E-3</v>
      </c>
      <c r="L51" s="34">
        <v>0.02</v>
      </c>
      <c r="M51" s="34" t="s">
        <v>317</v>
      </c>
      <c r="N51" s="34">
        <v>6</v>
      </c>
      <c r="O51" s="34">
        <v>11</v>
      </c>
      <c r="P51" s="46"/>
      <c r="Q51" s="46"/>
      <c r="R51" s="46">
        <v>14</v>
      </c>
      <c r="S51" s="46">
        <v>9</v>
      </c>
      <c r="T51" s="46"/>
      <c r="U51" s="34" t="s">
        <v>214</v>
      </c>
      <c r="V51" s="34"/>
    </row>
    <row r="52" spans="1:32" s="39" customFormat="1" ht="15.6" x14ac:dyDescent="0.3">
      <c r="A52" s="34" t="s">
        <v>62</v>
      </c>
      <c r="B52" s="34" t="s">
        <v>101</v>
      </c>
      <c r="C52" s="34"/>
      <c r="D52" s="34">
        <v>16</v>
      </c>
      <c r="E52" s="34" t="s">
        <v>97</v>
      </c>
      <c r="F52" s="34" t="s">
        <v>207</v>
      </c>
      <c r="G52" s="34" t="s">
        <v>274</v>
      </c>
      <c r="H52" s="34" t="s">
        <v>222</v>
      </c>
      <c r="I52" s="34">
        <v>0</v>
      </c>
      <c r="J52" s="34">
        <v>6.5277000000000003</v>
      </c>
      <c r="K52" s="34">
        <v>4.0000000000000001E-3</v>
      </c>
      <c r="L52" s="34">
        <v>0.02</v>
      </c>
      <c r="M52" s="34" t="s">
        <v>320</v>
      </c>
      <c r="N52" s="34">
        <v>6</v>
      </c>
      <c r="O52" s="34">
        <v>12</v>
      </c>
      <c r="P52" s="46"/>
      <c r="Q52" s="46" t="s">
        <v>292</v>
      </c>
      <c r="R52" s="46"/>
      <c r="S52" s="46"/>
      <c r="T52" s="46" t="s">
        <v>294</v>
      </c>
      <c r="U52" s="34" t="s">
        <v>214</v>
      </c>
      <c r="V52" s="34"/>
    </row>
    <row r="53" spans="1:32" s="39" customFormat="1" ht="15.6" x14ac:dyDescent="0.3">
      <c r="A53" s="34" t="s">
        <v>63</v>
      </c>
      <c r="B53" s="34" t="s">
        <v>101</v>
      </c>
      <c r="C53" s="34"/>
      <c r="D53" s="34">
        <v>16</v>
      </c>
      <c r="E53" s="34" t="s">
        <v>97</v>
      </c>
      <c r="F53" s="34" t="s">
        <v>207</v>
      </c>
      <c r="G53" s="34" t="s">
        <v>275</v>
      </c>
      <c r="H53" s="34" t="s">
        <v>223</v>
      </c>
      <c r="I53" s="34">
        <v>0</v>
      </c>
      <c r="J53" s="34">
        <v>5000</v>
      </c>
      <c r="K53" s="34">
        <v>4.0000000000000001E-3</v>
      </c>
      <c r="L53" s="34">
        <v>0.02</v>
      </c>
      <c r="M53" s="34" t="s">
        <v>320</v>
      </c>
      <c r="N53" s="34">
        <v>6</v>
      </c>
      <c r="O53" s="34">
        <v>13</v>
      </c>
      <c r="P53" s="46"/>
      <c r="Q53" s="46"/>
      <c r="R53" s="46" t="s">
        <v>293</v>
      </c>
      <c r="S53" s="46" t="s">
        <v>294</v>
      </c>
      <c r="T53" s="46"/>
      <c r="U53" s="34" t="s">
        <v>214</v>
      </c>
      <c r="V53" s="34"/>
    </row>
    <row r="54" spans="1:32" s="39" customFormat="1" ht="15.6" x14ac:dyDescent="0.3">
      <c r="A54" s="34" t="s">
        <v>93</v>
      </c>
      <c r="B54" s="34"/>
      <c r="C54" s="34"/>
      <c r="D54" s="34">
        <v>18</v>
      </c>
      <c r="E54" s="34" t="s">
        <v>97</v>
      </c>
      <c r="F54" s="34" t="s">
        <v>207</v>
      </c>
      <c r="G54" s="34" t="s">
        <v>280</v>
      </c>
      <c r="H54" s="34" t="s">
        <v>267</v>
      </c>
      <c r="I54" s="34">
        <v>0</v>
      </c>
      <c r="J54" s="34">
        <v>140</v>
      </c>
      <c r="K54" s="34">
        <v>4.0000000000000001E-3</v>
      </c>
      <c r="L54" s="34">
        <v>0.02</v>
      </c>
      <c r="M54" s="34" t="s">
        <v>314</v>
      </c>
      <c r="N54" s="34">
        <v>6</v>
      </c>
      <c r="O54" s="34">
        <v>14</v>
      </c>
      <c r="P54" s="46"/>
      <c r="Q54" s="46" t="s">
        <v>393</v>
      </c>
      <c r="R54" s="46" t="s">
        <v>345</v>
      </c>
      <c r="S54" s="46" t="s">
        <v>342</v>
      </c>
      <c r="T54" s="46"/>
      <c r="U54" s="34" t="s">
        <v>214</v>
      </c>
      <c r="V54" s="34"/>
    </row>
    <row r="55" spans="1:32" s="39" customFormat="1" ht="15.6" x14ac:dyDescent="0.3">
      <c r="A55" s="34" t="s">
        <v>93</v>
      </c>
      <c r="B55" s="34"/>
      <c r="C55" s="34"/>
      <c r="D55" s="34">
        <v>19</v>
      </c>
      <c r="E55" s="34" t="s">
        <v>97</v>
      </c>
      <c r="F55" s="34" t="s">
        <v>207</v>
      </c>
      <c r="G55" s="34" t="s">
        <v>281</v>
      </c>
      <c r="H55" s="34" t="s">
        <v>267</v>
      </c>
      <c r="I55" s="34">
        <v>0</v>
      </c>
      <c r="J55" s="34">
        <v>140</v>
      </c>
      <c r="K55" s="34">
        <v>4.0000000000000001E-3</v>
      </c>
      <c r="L55" s="34">
        <v>0.02</v>
      </c>
      <c r="M55" s="34" t="s">
        <v>314</v>
      </c>
      <c r="N55" s="34">
        <v>6</v>
      </c>
      <c r="O55" s="34">
        <v>15</v>
      </c>
      <c r="P55" s="46"/>
      <c r="Q55" s="46" t="s">
        <v>393</v>
      </c>
      <c r="R55" s="46" t="s">
        <v>346</v>
      </c>
      <c r="S55" s="46" t="s">
        <v>343</v>
      </c>
      <c r="T55" s="46"/>
      <c r="U55" s="34" t="s">
        <v>214</v>
      </c>
      <c r="V55" s="34"/>
    </row>
    <row r="56" spans="1:32" s="39" customFormat="1" ht="15.6" x14ac:dyDescent="0.3">
      <c r="A56" s="34" t="s">
        <v>90</v>
      </c>
      <c r="B56" s="34" t="s">
        <v>98</v>
      </c>
      <c r="C56" s="34"/>
      <c r="D56" s="34">
        <v>11</v>
      </c>
      <c r="E56" s="34" t="s">
        <v>186</v>
      </c>
      <c r="F56" s="34" t="s">
        <v>207</v>
      </c>
      <c r="G56" s="34" t="s">
        <v>253</v>
      </c>
      <c r="H56" s="34" t="s">
        <v>32</v>
      </c>
      <c r="I56" s="34">
        <v>0</v>
      </c>
      <c r="J56" s="34">
        <v>150</v>
      </c>
      <c r="K56" s="34">
        <v>4.0000000000000001E-3</v>
      </c>
      <c r="L56" s="34">
        <v>0.02</v>
      </c>
      <c r="M56" s="34" t="s">
        <v>321</v>
      </c>
      <c r="N56" s="34">
        <v>7</v>
      </c>
      <c r="O56" s="34">
        <v>0</v>
      </c>
      <c r="P56" s="46" t="s">
        <v>335</v>
      </c>
      <c r="Q56" s="46"/>
      <c r="R56" s="46"/>
      <c r="S56" s="46"/>
      <c r="T56" s="46" t="s">
        <v>330</v>
      </c>
      <c r="U56" s="34" t="s">
        <v>214</v>
      </c>
      <c r="V56" s="34"/>
    </row>
    <row r="57" spans="1:32" s="39" customFormat="1" ht="15.6" x14ac:dyDescent="0.3">
      <c r="A57" s="34" t="s">
        <v>44</v>
      </c>
      <c r="B57" s="34" t="s">
        <v>42</v>
      </c>
      <c r="C57" s="34"/>
      <c r="D57" s="34">
        <v>11</v>
      </c>
      <c r="E57" s="34" t="s">
        <v>174</v>
      </c>
      <c r="F57" s="34" t="s">
        <v>207</v>
      </c>
      <c r="G57" s="34" t="s">
        <v>273</v>
      </c>
      <c r="H57" s="34" t="s">
        <v>224</v>
      </c>
      <c r="I57" s="34">
        <v>-328</v>
      </c>
      <c r="J57" s="34">
        <v>1562</v>
      </c>
      <c r="K57" s="34">
        <v>4.0000000000000001E-3</v>
      </c>
      <c r="L57" s="34">
        <v>0.02</v>
      </c>
      <c r="M57" s="34" t="s">
        <v>321</v>
      </c>
      <c r="N57" s="34">
        <v>7</v>
      </c>
      <c r="O57" s="34">
        <v>1</v>
      </c>
      <c r="P57" s="46" t="s">
        <v>336</v>
      </c>
      <c r="Q57" s="46"/>
      <c r="R57" s="46"/>
      <c r="S57" s="46"/>
      <c r="T57" s="46" t="s">
        <v>332</v>
      </c>
      <c r="U57" s="34" t="s">
        <v>214</v>
      </c>
      <c r="V57" s="34"/>
    </row>
    <row r="58" spans="1:32" s="39" customFormat="1" ht="15.6" x14ac:dyDescent="0.3">
      <c r="A58" s="34" t="s">
        <v>55</v>
      </c>
      <c r="B58" s="34" t="s">
        <v>98</v>
      </c>
      <c r="C58" s="34"/>
      <c r="D58" s="34">
        <v>11</v>
      </c>
      <c r="E58" s="34" t="s">
        <v>181</v>
      </c>
      <c r="F58" s="34" t="s">
        <v>207</v>
      </c>
      <c r="G58" s="34" t="s">
        <v>261</v>
      </c>
      <c r="H58" s="34" t="s">
        <v>267</v>
      </c>
      <c r="I58" s="34">
        <v>0</v>
      </c>
      <c r="J58" s="34">
        <v>3626</v>
      </c>
      <c r="K58" s="34">
        <v>4.0000000000000001E-3</v>
      </c>
      <c r="L58" s="34">
        <v>0.02</v>
      </c>
      <c r="M58" s="34" t="s">
        <v>321</v>
      </c>
      <c r="N58" s="34">
        <v>7</v>
      </c>
      <c r="O58" s="34">
        <v>2</v>
      </c>
      <c r="P58" s="46" t="s">
        <v>327</v>
      </c>
      <c r="Q58" s="46"/>
      <c r="R58" s="46"/>
      <c r="S58" s="46"/>
      <c r="T58" s="46" t="s">
        <v>334</v>
      </c>
      <c r="U58" s="34" t="s">
        <v>214</v>
      </c>
      <c r="V58" s="34"/>
    </row>
    <row r="59" spans="1:32" s="39" customFormat="1" ht="15.6" x14ac:dyDescent="0.3">
      <c r="A59" s="34" t="s">
        <v>90</v>
      </c>
      <c r="B59" s="34" t="s">
        <v>98</v>
      </c>
      <c r="C59" s="34"/>
      <c r="D59" s="34">
        <v>12</v>
      </c>
      <c r="E59" s="34" t="s">
        <v>187</v>
      </c>
      <c r="F59" s="34" t="s">
        <v>208</v>
      </c>
      <c r="G59" s="34" t="s">
        <v>254</v>
      </c>
      <c r="H59" s="34" t="s">
        <v>32</v>
      </c>
      <c r="I59" s="34">
        <v>0</v>
      </c>
      <c r="J59" s="34">
        <v>150</v>
      </c>
      <c r="K59" s="34">
        <v>4.0000000000000001E-3</v>
      </c>
      <c r="L59" s="34">
        <v>0.02</v>
      </c>
      <c r="M59" s="34" t="s">
        <v>321</v>
      </c>
      <c r="N59" s="34">
        <v>7</v>
      </c>
      <c r="O59" s="34">
        <v>3</v>
      </c>
      <c r="P59" s="46" t="s">
        <v>359</v>
      </c>
      <c r="Q59" s="46"/>
      <c r="R59" s="46"/>
      <c r="S59" s="46"/>
      <c r="T59" s="46" t="s">
        <v>331</v>
      </c>
      <c r="U59" s="34" t="s">
        <v>214</v>
      </c>
      <c r="V59" s="34"/>
    </row>
    <row r="60" spans="1:32" s="39" customFormat="1" ht="15.6" x14ac:dyDescent="0.3">
      <c r="A60" s="34" t="s">
        <v>56</v>
      </c>
      <c r="B60" s="34" t="s">
        <v>59</v>
      </c>
      <c r="C60" s="34"/>
      <c r="D60" s="34">
        <v>12</v>
      </c>
      <c r="E60" s="34" t="s">
        <v>175</v>
      </c>
      <c r="F60" s="34" t="s">
        <v>208</v>
      </c>
      <c r="G60" s="34" t="s">
        <v>269</v>
      </c>
      <c r="H60" s="34" t="s">
        <v>224</v>
      </c>
      <c r="I60" s="34">
        <v>-328</v>
      </c>
      <c r="J60" s="34">
        <v>1562</v>
      </c>
      <c r="K60" s="34">
        <v>4.0000000000000001E-3</v>
      </c>
      <c r="L60" s="34">
        <v>0.02</v>
      </c>
      <c r="M60" s="34" t="s">
        <v>321</v>
      </c>
      <c r="N60" s="34">
        <v>7</v>
      </c>
      <c r="O60" s="34">
        <v>4</v>
      </c>
      <c r="P60" s="46" t="s">
        <v>360</v>
      </c>
      <c r="Q60" s="46"/>
      <c r="R60" s="46"/>
      <c r="S60" s="46"/>
      <c r="T60" s="46" t="s">
        <v>348</v>
      </c>
      <c r="U60" s="34" t="s">
        <v>214</v>
      </c>
      <c r="V60" s="34"/>
    </row>
    <row r="61" spans="1:32" s="39" customFormat="1" ht="15.6" x14ac:dyDescent="0.3">
      <c r="A61" s="34" t="s">
        <v>55</v>
      </c>
      <c r="B61" s="34" t="s">
        <v>98</v>
      </c>
      <c r="C61" s="34"/>
      <c r="D61" s="34">
        <v>12</v>
      </c>
      <c r="E61" s="34" t="s">
        <v>184</v>
      </c>
      <c r="F61" s="34" t="s">
        <v>208</v>
      </c>
      <c r="G61" s="34" t="s">
        <v>262</v>
      </c>
      <c r="H61" s="34" t="s">
        <v>267</v>
      </c>
      <c r="I61" s="34">
        <v>0</v>
      </c>
      <c r="J61" s="34">
        <v>3626</v>
      </c>
      <c r="K61" s="34">
        <v>4.0000000000000001E-3</v>
      </c>
      <c r="L61" s="34">
        <v>0.02</v>
      </c>
      <c r="M61" s="34" t="s">
        <v>321</v>
      </c>
      <c r="N61" s="34">
        <v>7</v>
      </c>
      <c r="O61" s="34">
        <v>5</v>
      </c>
      <c r="P61" s="46" t="s">
        <v>361</v>
      </c>
      <c r="Q61" s="46"/>
      <c r="R61" s="46"/>
      <c r="S61" s="46"/>
      <c r="T61" s="46" t="s">
        <v>333</v>
      </c>
      <c r="U61" s="34" t="s">
        <v>214</v>
      </c>
      <c r="V61" s="34"/>
    </row>
    <row r="62" spans="1:32" s="39" customFormat="1" ht="15.6" x14ac:dyDescent="0.3">
      <c r="A62" s="34" t="s">
        <v>62</v>
      </c>
      <c r="B62" s="34" t="s">
        <v>101</v>
      </c>
      <c r="C62" s="34"/>
      <c r="D62" s="34">
        <v>15</v>
      </c>
      <c r="E62" s="34" t="s">
        <v>97</v>
      </c>
      <c r="F62" s="34" t="s">
        <v>207</v>
      </c>
      <c r="G62" s="34" t="s">
        <v>414</v>
      </c>
      <c r="H62" s="34" t="s">
        <v>222</v>
      </c>
      <c r="I62" s="34">
        <v>0</v>
      </c>
      <c r="J62" s="34">
        <v>6.5277000000000003</v>
      </c>
      <c r="K62" s="34">
        <v>4.0000000000000001E-3</v>
      </c>
      <c r="L62" s="34">
        <v>0.02</v>
      </c>
      <c r="M62" s="34" t="s">
        <v>320</v>
      </c>
      <c r="N62" s="34">
        <v>7</v>
      </c>
      <c r="O62" s="34">
        <v>6</v>
      </c>
      <c r="P62" s="46"/>
      <c r="Q62" s="46" t="s">
        <v>296</v>
      </c>
      <c r="R62" s="46"/>
      <c r="S62" s="46"/>
      <c r="T62" s="46" t="s">
        <v>344</v>
      </c>
      <c r="U62" s="34" t="s">
        <v>214</v>
      </c>
      <c r="V62" s="34"/>
    </row>
    <row r="63" spans="1:32" s="39" customFormat="1" ht="15.6" x14ac:dyDescent="0.3">
      <c r="A63" s="34" t="s">
        <v>63</v>
      </c>
      <c r="B63" s="34" t="s">
        <v>101</v>
      </c>
      <c r="C63" s="34"/>
      <c r="D63" s="34">
        <v>15</v>
      </c>
      <c r="E63" s="34" t="s">
        <v>97</v>
      </c>
      <c r="F63" s="34" t="s">
        <v>207</v>
      </c>
      <c r="G63" s="34" t="s">
        <v>276</v>
      </c>
      <c r="H63" s="34" t="s">
        <v>223</v>
      </c>
      <c r="I63" s="34">
        <v>0</v>
      </c>
      <c r="J63" s="34">
        <v>5000</v>
      </c>
      <c r="K63" s="34">
        <v>4.0000000000000001E-3</v>
      </c>
      <c r="L63" s="34">
        <v>0.02</v>
      </c>
      <c r="M63" s="34" t="s">
        <v>320</v>
      </c>
      <c r="N63" s="34">
        <v>7</v>
      </c>
      <c r="O63" s="34">
        <v>7</v>
      </c>
      <c r="P63" s="46"/>
      <c r="Q63" s="46"/>
      <c r="R63" s="46" t="s">
        <v>298</v>
      </c>
      <c r="S63" s="46" t="s">
        <v>344</v>
      </c>
      <c r="T63" s="46"/>
      <c r="U63" s="34" t="s">
        <v>214</v>
      </c>
      <c r="V63" s="34"/>
    </row>
    <row r="64" spans="1:32" s="39" customFormat="1" ht="15.6" x14ac:dyDescent="0.3">
      <c r="A64" s="34" t="s">
        <v>90</v>
      </c>
      <c r="B64" s="34" t="s">
        <v>98</v>
      </c>
      <c r="C64" s="34"/>
      <c r="D64" s="34">
        <v>14</v>
      </c>
      <c r="E64" s="34" t="s">
        <v>189</v>
      </c>
      <c r="F64" s="34" t="s">
        <v>208</v>
      </c>
      <c r="G64" s="34" t="s">
        <v>255</v>
      </c>
      <c r="H64" s="34" t="s">
        <v>32</v>
      </c>
      <c r="I64" s="34">
        <v>0</v>
      </c>
      <c r="J64" s="34">
        <v>150</v>
      </c>
      <c r="K64" s="34">
        <v>4.0000000000000001E-3</v>
      </c>
      <c r="L64" s="34">
        <v>0.02</v>
      </c>
      <c r="M64" s="34" t="s">
        <v>321</v>
      </c>
      <c r="N64" s="34">
        <v>7</v>
      </c>
      <c r="O64" s="34">
        <v>8</v>
      </c>
      <c r="P64" s="46" t="s">
        <v>299</v>
      </c>
      <c r="Q64" s="46"/>
      <c r="R64" s="46"/>
      <c r="S64" s="46"/>
      <c r="T64" s="46" t="s">
        <v>300</v>
      </c>
      <c r="U64" s="34" t="s">
        <v>214</v>
      </c>
      <c r="V64" s="34"/>
    </row>
    <row r="65" spans="1:32" s="39" customFormat="1" ht="15.6" x14ac:dyDescent="0.3">
      <c r="A65" s="34" t="s">
        <v>55</v>
      </c>
      <c r="B65" s="34" t="s">
        <v>156</v>
      </c>
      <c r="C65" s="34"/>
      <c r="D65" s="34">
        <v>22</v>
      </c>
      <c r="E65" s="34" t="s">
        <v>97</v>
      </c>
      <c r="F65" s="34" t="s">
        <v>207</v>
      </c>
      <c r="G65" s="34" t="s">
        <v>271</v>
      </c>
      <c r="H65" s="34" t="s">
        <v>267</v>
      </c>
      <c r="I65" s="34">
        <v>0</v>
      </c>
      <c r="J65" s="34">
        <v>3000</v>
      </c>
      <c r="K65" s="34">
        <v>4.0000000000000001E-3</v>
      </c>
      <c r="L65" s="34">
        <v>0.02</v>
      </c>
      <c r="M65" s="34" t="s">
        <v>323</v>
      </c>
      <c r="N65" s="34">
        <v>7</v>
      </c>
      <c r="O65" s="34">
        <v>9</v>
      </c>
      <c r="P65" s="46" t="s">
        <v>326</v>
      </c>
      <c r="Q65" s="46"/>
      <c r="R65" s="46"/>
      <c r="S65" s="46"/>
      <c r="T65" s="46" t="s">
        <v>347</v>
      </c>
      <c r="U65" s="34" t="s">
        <v>214</v>
      </c>
      <c r="V65" s="34"/>
    </row>
    <row r="66" spans="1:32" s="39" customFormat="1" ht="15.6" x14ac:dyDescent="0.3">
      <c r="A66" s="34" t="s">
        <v>55</v>
      </c>
      <c r="B66" s="34" t="s">
        <v>98</v>
      </c>
      <c r="C66" s="34"/>
      <c r="D66" s="34">
        <v>14</v>
      </c>
      <c r="E66" s="34" t="s">
        <v>183</v>
      </c>
      <c r="F66" s="34" t="s">
        <v>208</v>
      </c>
      <c r="G66" s="34" t="s">
        <v>259</v>
      </c>
      <c r="H66" s="34" t="s">
        <v>268</v>
      </c>
      <c r="I66" s="34">
        <v>0</v>
      </c>
      <c r="J66" s="34">
        <v>3626</v>
      </c>
      <c r="K66" s="34">
        <v>4.0000000000000001E-3</v>
      </c>
      <c r="L66" s="34">
        <v>0.02</v>
      </c>
      <c r="M66" s="34" t="s">
        <v>321</v>
      </c>
      <c r="N66" s="34">
        <v>7</v>
      </c>
      <c r="O66" s="34">
        <v>10</v>
      </c>
      <c r="P66" s="46" t="s">
        <v>325</v>
      </c>
      <c r="Q66" s="46"/>
      <c r="R66" s="46"/>
      <c r="S66" s="46"/>
      <c r="T66" s="46" t="s">
        <v>328</v>
      </c>
      <c r="U66" s="34" t="s">
        <v>214</v>
      </c>
      <c r="V66" s="34"/>
    </row>
    <row r="67" spans="1:32" ht="15.6" x14ac:dyDescent="0.3">
      <c r="A67" s="13" t="s">
        <v>55</v>
      </c>
      <c r="B67" s="13" t="s">
        <v>156</v>
      </c>
      <c r="C67" s="16"/>
      <c r="D67" s="16">
        <v>21</v>
      </c>
      <c r="E67" s="13" t="s">
        <v>97</v>
      </c>
      <c r="F67" s="16" t="s">
        <v>207</v>
      </c>
      <c r="G67" s="34" t="s">
        <v>270</v>
      </c>
      <c r="H67" s="34" t="s">
        <v>267</v>
      </c>
      <c r="I67" s="34">
        <v>0</v>
      </c>
      <c r="J67" s="34">
        <v>3000</v>
      </c>
      <c r="K67" s="34">
        <v>4.0000000000000001E-3</v>
      </c>
      <c r="L67" s="34">
        <v>0.02</v>
      </c>
      <c r="M67" s="34" t="s">
        <v>323</v>
      </c>
      <c r="N67" s="13">
        <v>7</v>
      </c>
      <c r="O67" s="13">
        <v>11</v>
      </c>
      <c r="P67" s="46" t="s">
        <v>395</v>
      </c>
      <c r="Q67" s="46"/>
      <c r="R67" s="46"/>
      <c r="S67" s="46"/>
      <c r="T67" s="46" t="s">
        <v>394</v>
      </c>
      <c r="U67" s="13" t="s">
        <v>214</v>
      </c>
      <c r="V67" s="13"/>
      <c r="W67" s="7"/>
      <c r="X67" s="7"/>
      <c r="Y67" s="7"/>
      <c r="Z67" s="7"/>
      <c r="AC67" s="7"/>
      <c r="AD67" s="7"/>
      <c r="AE67" s="7"/>
      <c r="AF67" s="7"/>
    </row>
    <row r="68" spans="1:32" ht="15.6" x14ac:dyDescent="0.3">
      <c r="A68" s="13" t="s">
        <v>90</v>
      </c>
      <c r="B68" s="13" t="s">
        <v>33</v>
      </c>
      <c r="C68" s="16"/>
      <c r="D68" s="16">
        <v>13</v>
      </c>
      <c r="E68" s="34" t="s">
        <v>188</v>
      </c>
      <c r="F68" s="16" t="s">
        <v>208</v>
      </c>
      <c r="G68" s="34" t="s">
        <v>256</v>
      </c>
      <c r="H68" s="13" t="s">
        <v>32</v>
      </c>
      <c r="I68" s="13">
        <v>0</v>
      </c>
      <c r="J68" s="13">
        <v>36.127290000000002</v>
      </c>
      <c r="K68" s="13">
        <v>4.0000000000000001E-3</v>
      </c>
      <c r="L68" s="13">
        <v>0.02</v>
      </c>
      <c r="M68" s="34" t="s">
        <v>321</v>
      </c>
      <c r="N68" s="13">
        <v>7</v>
      </c>
      <c r="O68" s="13">
        <v>12</v>
      </c>
      <c r="P68" s="46" t="s">
        <v>329</v>
      </c>
      <c r="Q68" s="46"/>
      <c r="R68" s="46"/>
      <c r="S68" s="46"/>
      <c r="T68" s="46" t="s">
        <v>292</v>
      </c>
      <c r="U68" s="13" t="s">
        <v>214</v>
      </c>
      <c r="V68" s="13"/>
      <c r="W68" s="7"/>
      <c r="X68" s="7"/>
      <c r="Y68" s="7"/>
      <c r="Z68" s="7"/>
      <c r="AC68" s="7"/>
      <c r="AD68" s="7"/>
      <c r="AE68" s="7"/>
      <c r="AF68" s="7"/>
    </row>
    <row r="69" spans="1:32" ht="15.6" x14ac:dyDescent="0.3">
      <c r="A69" s="13" t="s">
        <v>57</v>
      </c>
      <c r="B69" s="13" t="s">
        <v>59</v>
      </c>
      <c r="C69" s="16"/>
      <c r="D69" s="16">
        <v>13</v>
      </c>
      <c r="E69" s="34" t="s">
        <v>176</v>
      </c>
      <c r="F69" s="16" t="s">
        <v>208</v>
      </c>
      <c r="G69" s="34" t="s">
        <v>272</v>
      </c>
      <c r="H69" s="13" t="s">
        <v>224</v>
      </c>
      <c r="I69" s="13">
        <v>-328</v>
      </c>
      <c r="J69" s="13">
        <v>1562</v>
      </c>
      <c r="K69" s="13">
        <v>4.0000000000000001E-3</v>
      </c>
      <c r="L69" s="13">
        <v>0.02</v>
      </c>
      <c r="M69" s="34" t="s">
        <v>321</v>
      </c>
      <c r="N69" s="13">
        <v>7</v>
      </c>
      <c r="O69" s="13">
        <v>13</v>
      </c>
      <c r="P69" s="46" t="s">
        <v>362</v>
      </c>
      <c r="Q69" s="46"/>
      <c r="R69" s="46"/>
      <c r="S69" s="46"/>
      <c r="T69" s="46" t="s">
        <v>293</v>
      </c>
      <c r="U69" s="13" t="s">
        <v>214</v>
      </c>
      <c r="V69" s="13"/>
      <c r="W69" s="7"/>
      <c r="X69" s="7"/>
      <c r="Y69" s="7"/>
      <c r="Z69" s="7"/>
      <c r="AC69" s="7"/>
      <c r="AD69" s="7"/>
      <c r="AE69" s="7"/>
      <c r="AF69" s="7"/>
    </row>
    <row r="70" spans="1:32" ht="15.6" x14ac:dyDescent="0.3">
      <c r="A70" s="13" t="s">
        <v>55</v>
      </c>
      <c r="B70" s="13" t="s">
        <v>33</v>
      </c>
      <c r="C70" s="16"/>
      <c r="D70" s="16">
        <v>13</v>
      </c>
      <c r="E70" s="34" t="s">
        <v>182</v>
      </c>
      <c r="F70" s="16" t="s">
        <v>208</v>
      </c>
      <c r="G70" s="34" t="s">
        <v>258</v>
      </c>
      <c r="H70" s="13" t="s">
        <v>267</v>
      </c>
      <c r="I70" s="13">
        <v>0</v>
      </c>
      <c r="J70" s="13">
        <v>3626</v>
      </c>
      <c r="K70" s="13">
        <v>4.0000000000000001E-3</v>
      </c>
      <c r="L70" s="13">
        <v>0.02</v>
      </c>
      <c r="M70" s="34" t="s">
        <v>321</v>
      </c>
      <c r="N70" s="13">
        <v>7</v>
      </c>
      <c r="O70" s="13">
        <v>14</v>
      </c>
      <c r="P70" s="43" t="s">
        <v>345</v>
      </c>
      <c r="Q70" s="43"/>
      <c r="R70" s="43"/>
      <c r="S70" s="43"/>
      <c r="T70" s="43" t="s">
        <v>342</v>
      </c>
      <c r="U70" s="13" t="s">
        <v>214</v>
      </c>
      <c r="V70" s="13"/>
      <c r="W70" s="7"/>
      <c r="X70" s="7"/>
      <c r="Y70" s="7"/>
      <c r="Z70" s="7"/>
      <c r="AC70" s="7"/>
      <c r="AD70" s="7"/>
      <c r="AE70" s="7"/>
      <c r="AF70" s="7"/>
    </row>
    <row r="71" spans="1:32" ht="15.6" x14ac:dyDescent="0.3">
      <c r="A71" s="13" t="s">
        <v>139</v>
      </c>
      <c r="B71" s="13"/>
      <c r="C71" s="16"/>
      <c r="D71" s="16">
        <v>7</v>
      </c>
      <c r="E71" s="13" t="s">
        <v>97</v>
      </c>
      <c r="F71" s="16" t="s">
        <v>207</v>
      </c>
      <c r="G71" s="48" t="s">
        <v>435</v>
      </c>
      <c r="H71" s="48" t="s">
        <v>219</v>
      </c>
      <c r="I71" s="48">
        <v>0</v>
      </c>
      <c r="J71" s="48">
        <v>100</v>
      </c>
      <c r="K71" s="48">
        <v>4.0000000000000001E-3</v>
      </c>
      <c r="L71" s="48">
        <v>0.02</v>
      </c>
      <c r="M71" s="48"/>
      <c r="N71" s="48">
        <v>7</v>
      </c>
      <c r="O71" s="48">
        <v>15</v>
      </c>
      <c r="P71" s="55"/>
      <c r="Q71" s="55"/>
      <c r="R71" s="55" t="s">
        <v>343</v>
      </c>
      <c r="S71" s="55" t="s">
        <v>439</v>
      </c>
      <c r="T71" s="55"/>
      <c r="U71" s="48" t="s">
        <v>214</v>
      </c>
      <c r="V71" s="13"/>
      <c r="W71" s="7"/>
      <c r="X71" s="7"/>
      <c r="Y71" s="7"/>
      <c r="Z71" s="7"/>
      <c r="AC71" s="7"/>
      <c r="AD71" s="7"/>
      <c r="AE71" s="7"/>
      <c r="AF71" s="7"/>
    </row>
    <row r="72" spans="1:32" ht="15.6" hidden="1" x14ac:dyDescent="0.3">
      <c r="A72" s="13"/>
      <c r="B72" s="13"/>
      <c r="C72" s="16"/>
      <c r="D72" s="16"/>
      <c r="E72" s="13" t="s">
        <v>312</v>
      </c>
      <c r="F72" s="16" t="s">
        <v>209</v>
      </c>
      <c r="G72" s="16" t="s">
        <v>371</v>
      </c>
      <c r="H72" s="13" t="s">
        <v>224</v>
      </c>
      <c r="I72" s="13"/>
      <c r="J72" s="13"/>
      <c r="K72" s="13"/>
      <c r="L72" s="13"/>
      <c r="M72" s="16"/>
      <c r="N72" s="13">
        <v>8</v>
      </c>
      <c r="O72" s="16"/>
      <c r="P72" s="44"/>
      <c r="Q72" s="44"/>
      <c r="R72" s="44"/>
      <c r="S72" s="44"/>
      <c r="T72" s="44"/>
      <c r="U72" s="13" t="s">
        <v>212</v>
      </c>
      <c r="V72" s="13"/>
      <c r="W72" s="7"/>
      <c r="X72" s="7"/>
      <c r="Y72" s="7"/>
      <c r="Z72" s="7"/>
      <c r="AC72" s="7"/>
      <c r="AD72" s="7"/>
      <c r="AE72" s="7"/>
      <c r="AF72" s="7"/>
    </row>
    <row r="73" spans="1:32" ht="15.6" hidden="1" x14ac:dyDescent="0.3">
      <c r="A73" s="13"/>
      <c r="B73" s="13"/>
      <c r="C73" s="16"/>
      <c r="D73" s="16"/>
      <c r="E73" s="13" t="s">
        <v>312</v>
      </c>
      <c r="F73" s="16" t="s">
        <v>209</v>
      </c>
      <c r="G73" s="16" t="s">
        <v>372</v>
      </c>
      <c r="H73" s="13" t="s">
        <v>224</v>
      </c>
      <c r="I73" s="13"/>
      <c r="J73" s="13"/>
      <c r="K73" s="13"/>
      <c r="L73" s="13"/>
      <c r="M73" s="16"/>
      <c r="N73" s="13">
        <v>8</v>
      </c>
      <c r="O73" s="16"/>
      <c r="P73" s="44"/>
      <c r="Q73" s="44"/>
      <c r="R73" s="44"/>
      <c r="S73" s="44"/>
      <c r="T73" s="44"/>
      <c r="U73" s="13" t="s">
        <v>212</v>
      </c>
      <c r="V73" s="13"/>
      <c r="W73" s="7"/>
      <c r="X73" s="7"/>
      <c r="Y73" s="7"/>
      <c r="Z73" s="7"/>
      <c r="AC73" s="7"/>
      <c r="AD73" s="7"/>
      <c r="AE73" s="7"/>
      <c r="AF73" s="7"/>
    </row>
    <row r="74" spans="1:32" ht="15.6" hidden="1" x14ac:dyDescent="0.3">
      <c r="A74" s="13"/>
      <c r="B74" s="13"/>
      <c r="C74" s="16"/>
      <c r="D74" s="16"/>
      <c r="E74" s="13" t="s">
        <v>312</v>
      </c>
      <c r="F74" s="16" t="s">
        <v>209</v>
      </c>
      <c r="G74" s="16" t="s">
        <v>373</v>
      </c>
      <c r="H74" s="13" t="s">
        <v>224</v>
      </c>
      <c r="I74" s="13"/>
      <c r="J74" s="13"/>
      <c r="K74" s="13"/>
      <c r="L74" s="13"/>
      <c r="M74" s="16"/>
      <c r="N74" s="13">
        <v>8</v>
      </c>
      <c r="O74" s="16"/>
      <c r="P74" s="44"/>
      <c r="Q74" s="44"/>
      <c r="R74" s="44"/>
      <c r="S74" s="44"/>
      <c r="T74" s="44"/>
      <c r="U74" s="13" t="s">
        <v>212</v>
      </c>
      <c r="V74" s="13"/>
      <c r="W74" s="7"/>
      <c r="X74" s="7"/>
      <c r="Y74" s="7"/>
      <c r="Z74" s="7"/>
      <c r="AC74" s="7"/>
      <c r="AD74" s="7"/>
      <c r="AE74" s="7"/>
      <c r="AF74" s="7"/>
    </row>
    <row r="75" spans="1:32" ht="15.6" hidden="1" x14ac:dyDescent="0.3">
      <c r="A75" s="13"/>
      <c r="B75" s="13"/>
      <c r="C75" s="16"/>
      <c r="D75" s="16"/>
      <c r="E75" s="13" t="s">
        <v>312</v>
      </c>
      <c r="F75" s="16" t="s">
        <v>209</v>
      </c>
      <c r="G75" s="16" t="s">
        <v>374</v>
      </c>
      <c r="H75" s="13" t="s">
        <v>224</v>
      </c>
      <c r="I75" s="13"/>
      <c r="J75" s="13"/>
      <c r="K75" s="13"/>
      <c r="L75" s="13"/>
      <c r="M75" s="16"/>
      <c r="N75" s="13">
        <v>8</v>
      </c>
      <c r="O75" s="16"/>
      <c r="P75" s="44"/>
      <c r="Q75" s="44"/>
      <c r="R75" s="44"/>
      <c r="S75" s="44"/>
      <c r="T75" s="44"/>
      <c r="U75" s="13" t="s">
        <v>212</v>
      </c>
      <c r="V75" s="13"/>
      <c r="W75" s="7"/>
      <c r="X75" s="7"/>
      <c r="Y75" s="7"/>
      <c r="Z75" s="7"/>
      <c r="AC75" s="7"/>
      <c r="AD75" s="7"/>
      <c r="AE75" s="7"/>
      <c r="AF75" s="7"/>
    </row>
    <row r="76" spans="1:32" ht="15.6" hidden="1" x14ac:dyDescent="0.3">
      <c r="A76" s="13"/>
      <c r="B76" s="13"/>
      <c r="C76" s="16"/>
      <c r="D76" s="16"/>
      <c r="E76" s="13" t="s">
        <v>312</v>
      </c>
      <c r="F76" s="16" t="s">
        <v>209</v>
      </c>
      <c r="G76" s="16" t="s">
        <v>375</v>
      </c>
      <c r="H76" s="13" t="s">
        <v>224</v>
      </c>
      <c r="I76" s="13"/>
      <c r="J76" s="13"/>
      <c r="K76" s="13"/>
      <c r="L76" s="13"/>
      <c r="M76" s="16"/>
      <c r="N76" s="13">
        <v>8</v>
      </c>
      <c r="O76" s="16"/>
      <c r="P76" s="44"/>
      <c r="Q76" s="44"/>
      <c r="R76" s="44"/>
      <c r="S76" s="44"/>
      <c r="T76" s="44"/>
      <c r="U76" s="13" t="s">
        <v>212</v>
      </c>
      <c r="V76" s="13"/>
      <c r="W76" s="7"/>
      <c r="X76" s="7"/>
      <c r="Y76" s="7"/>
      <c r="Z76" s="7"/>
      <c r="AC76" s="7"/>
      <c r="AD76" s="7"/>
      <c r="AE76" s="7"/>
      <c r="AF76" s="7"/>
    </row>
    <row r="77" spans="1:32" ht="15.6" hidden="1" x14ac:dyDescent="0.3">
      <c r="A77" s="13"/>
      <c r="B77" s="13"/>
      <c r="C77" s="16"/>
      <c r="D77" s="16"/>
      <c r="E77" s="13" t="s">
        <v>312</v>
      </c>
      <c r="F77" s="16" t="s">
        <v>209</v>
      </c>
      <c r="G77" s="16" t="s">
        <v>376</v>
      </c>
      <c r="H77" s="13" t="s">
        <v>224</v>
      </c>
      <c r="I77" s="13"/>
      <c r="J77" s="13"/>
      <c r="K77" s="13"/>
      <c r="L77" s="13"/>
      <c r="M77" s="16"/>
      <c r="N77" s="13">
        <v>8</v>
      </c>
      <c r="O77" s="16"/>
      <c r="P77" s="44"/>
      <c r="Q77" s="44"/>
      <c r="R77" s="44"/>
      <c r="S77" s="44"/>
      <c r="T77" s="44"/>
      <c r="U77" s="13" t="s">
        <v>212</v>
      </c>
      <c r="V77" s="13"/>
      <c r="W77" s="7"/>
      <c r="X77" s="7"/>
      <c r="Y77" s="7"/>
      <c r="Z77" s="7"/>
      <c r="AC77" s="7"/>
      <c r="AD77" s="7"/>
      <c r="AE77" s="7"/>
      <c r="AF77" s="7"/>
    </row>
    <row r="78" spans="1:32" ht="15.6" hidden="1" x14ac:dyDescent="0.3">
      <c r="A78" s="13"/>
      <c r="B78" s="13"/>
      <c r="C78" s="16"/>
      <c r="D78" s="16"/>
      <c r="E78" s="13" t="s">
        <v>312</v>
      </c>
      <c r="F78" s="16" t="s">
        <v>209</v>
      </c>
      <c r="G78" s="16" t="s">
        <v>377</v>
      </c>
      <c r="H78" s="13" t="s">
        <v>224</v>
      </c>
      <c r="I78" s="13"/>
      <c r="J78" s="13"/>
      <c r="K78" s="13"/>
      <c r="L78" s="13"/>
      <c r="M78" s="16"/>
      <c r="N78" s="13">
        <v>8</v>
      </c>
      <c r="O78" s="16"/>
      <c r="P78" s="44"/>
      <c r="Q78" s="44"/>
      <c r="R78" s="44"/>
      <c r="S78" s="44"/>
      <c r="T78" s="44"/>
      <c r="U78" s="13" t="s">
        <v>212</v>
      </c>
      <c r="V78" s="13"/>
      <c r="W78" s="7"/>
      <c r="X78" s="7"/>
      <c r="Y78" s="7"/>
      <c r="Z78" s="7"/>
      <c r="AC78" s="7"/>
      <c r="AD78" s="7"/>
      <c r="AE78" s="7"/>
      <c r="AF78" s="7"/>
    </row>
    <row r="79" spans="1:32" ht="15.6" hidden="1" x14ac:dyDescent="0.3">
      <c r="A79" s="13"/>
      <c r="B79" s="13"/>
      <c r="C79" s="16"/>
      <c r="D79" s="16"/>
      <c r="E79" s="13" t="s">
        <v>312</v>
      </c>
      <c r="F79" s="16" t="s">
        <v>209</v>
      </c>
      <c r="G79" s="16" t="s">
        <v>378</v>
      </c>
      <c r="H79" s="13" t="s">
        <v>224</v>
      </c>
      <c r="I79" s="13"/>
      <c r="J79" s="13"/>
      <c r="K79" s="13"/>
      <c r="L79" s="13"/>
      <c r="M79" s="16"/>
      <c r="N79" s="13">
        <v>8</v>
      </c>
      <c r="O79" s="16"/>
      <c r="P79" s="44"/>
      <c r="Q79" s="44"/>
      <c r="R79" s="44"/>
      <c r="S79" s="44"/>
      <c r="T79" s="44"/>
      <c r="U79" s="13" t="s">
        <v>212</v>
      </c>
      <c r="V79" s="13"/>
      <c r="W79" s="7"/>
      <c r="X79" s="7"/>
      <c r="Y79" s="7"/>
      <c r="Z79" s="7"/>
      <c r="AC79" s="7"/>
      <c r="AD79" s="7"/>
      <c r="AE79" s="7"/>
      <c r="AF79" s="7"/>
    </row>
    <row r="80" spans="1:32" ht="15.6" hidden="1" x14ac:dyDescent="0.3">
      <c r="A80" s="13"/>
      <c r="B80" s="13"/>
      <c r="C80" s="16"/>
      <c r="D80" s="16"/>
      <c r="E80" s="13" t="s">
        <v>312</v>
      </c>
      <c r="F80" s="16" t="s">
        <v>209</v>
      </c>
      <c r="G80" s="16" t="s">
        <v>379</v>
      </c>
      <c r="H80" s="13" t="s">
        <v>224</v>
      </c>
      <c r="I80" s="13"/>
      <c r="J80" s="13"/>
      <c r="K80" s="13"/>
      <c r="L80" s="13"/>
      <c r="M80" s="16"/>
      <c r="N80" s="13">
        <v>8</v>
      </c>
      <c r="O80" s="16"/>
      <c r="P80" s="44"/>
      <c r="Q80" s="44"/>
      <c r="R80" s="44"/>
      <c r="S80" s="44"/>
      <c r="T80" s="44"/>
      <c r="U80" s="13" t="s">
        <v>212</v>
      </c>
      <c r="V80" s="13"/>
      <c r="W80" s="7"/>
      <c r="X80" s="7"/>
      <c r="Y80" s="7"/>
      <c r="Z80" s="7"/>
      <c r="AC80" s="7"/>
      <c r="AD80" s="7"/>
      <c r="AE80" s="7"/>
      <c r="AF80" s="7"/>
    </row>
    <row r="81" spans="1:35" ht="15.6" hidden="1" x14ac:dyDescent="0.3">
      <c r="A81" s="13"/>
      <c r="B81" s="13"/>
      <c r="C81" s="16"/>
      <c r="D81" s="16"/>
      <c r="E81" s="13" t="s">
        <v>312</v>
      </c>
      <c r="F81" s="16" t="s">
        <v>209</v>
      </c>
      <c r="G81" s="16" t="s">
        <v>379</v>
      </c>
      <c r="H81" s="13" t="s">
        <v>224</v>
      </c>
      <c r="I81" s="13"/>
      <c r="J81" s="13"/>
      <c r="K81" s="13"/>
      <c r="L81" s="13"/>
      <c r="M81" s="16"/>
      <c r="N81" s="13">
        <v>8</v>
      </c>
      <c r="O81" s="16"/>
      <c r="P81" s="44"/>
      <c r="Q81" s="44"/>
      <c r="R81" s="44"/>
      <c r="S81" s="44"/>
      <c r="T81" s="44"/>
      <c r="U81" s="13" t="s">
        <v>212</v>
      </c>
      <c r="V81" s="13"/>
      <c r="W81" s="7"/>
      <c r="X81" s="7"/>
      <c r="Y81" s="7"/>
      <c r="Z81" s="7"/>
      <c r="AC81" s="7"/>
      <c r="AD81" s="7"/>
      <c r="AE81" s="7"/>
      <c r="AF81" s="7"/>
    </row>
    <row r="82" spans="1:35" ht="15.6" hidden="1" x14ac:dyDescent="0.3">
      <c r="A82" s="13"/>
      <c r="B82" s="13"/>
      <c r="C82" s="16"/>
      <c r="D82" s="16"/>
      <c r="E82" s="13" t="s">
        <v>312</v>
      </c>
      <c r="F82" s="16" t="s">
        <v>209</v>
      </c>
      <c r="G82" s="16" t="s">
        <v>379</v>
      </c>
      <c r="H82" s="13" t="s">
        <v>224</v>
      </c>
      <c r="I82" s="13"/>
      <c r="J82" s="13"/>
      <c r="K82" s="13"/>
      <c r="L82" s="13"/>
      <c r="M82" s="16"/>
      <c r="N82" s="13">
        <v>8</v>
      </c>
      <c r="O82" s="16"/>
      <c r="P82" s="44"/>
      <c r="Q82" s="44"/>
      <c r="R82" s="44"/>
      <c r="S82" s="44"/>
      <c r="T82" s="44"/>
      <c r="U82" s="13" t="s">
        <v>212</v>
      </c>
      <c r="V82" s="13"/>
      <c r="W82" s="7"/>
      <c r="X82" s="7"/>
      <c r="Y82" s="7"/>
      <c r="Z82" s="7"/>
      <c r="AC82" s="7"/>
      <c r="AD82" s="7"/>
      <c r="AE82" s="7"/>
      <c r="AF82" s="7"/>
    </row>
    <row r="83" spans="1:35" ht="15.6" hidden="1" x14ac:dyDescent="0.3">
      <c r="A83" s="13"/>
      <c r="B83" s="13"/>
      <c r="C83" s="16"/>
      <c r="D83" s="16"/>
      <c r="E83" s="13" t="s">
        <v>312</v>
      </c>
      <c r="F83" s="16" t="s">
        <v>209</v>
      </c>
      <c r="G83" s="16" t="s">
        <v>379</v>
      </c>
      <c r="H83" s="13" t="s">
        <v>224</v>
      </c>
      <c r="I83" s="13"/>
      <c r="J83" s="13"/>
      <c r="K83" s="13"/>
      <c r="L83" s="13"/>
      <c r="M83" s="16"/>
      <c r="N83" s="13">
        <v>8</v>
      </c>
      <c r="O83" s="16"/>
      <c r="P83" s="44"/>
      <c r="Q83" s="44"/>
      <c r="R83" s="44"/>
      <c r="S83" s="44"/>
      <c r="T83" s="44"/>
      <c r="U83" s="13" t="s">
        <v>212</v>
      </c>
      <c r="V83" s="13"/>
      <c r="W83" s="7"/>
      <c r="X83" s="7"/>
      <c r="Y83" s="7"/>
      <c r="Z83" s="7"/>
      <c r="AC83" s="7"/>
      <c r="AD83" s="7"/>
      <c r="AE83" s="7"/>
      <c r="AF83" s="7"/>
    </row>
    <row r="84" spans="1:35" ht="15.6" hidden="1" x14ac:dyDescent="0.3">
      <c r="A84" s="13"/>
      <c r="B84" s="13"/>
      <c r="C84" s="16"/>
      <c r="D84" s="16"/>
      <c r="E84" s="13" t="s">
        <v>312</v>
      </c>
      <c r="F84" s="16" t="s">
        <v>209</v>
      </c>
      <c r="G84" s="16" t="s">
        <v>379</v>
      </c>
      <c r="H84" s="13" t="s">
        <v>224</v>
      </c>
      <c r="I84" s="13"/>
      <c r="J84" s="13"/>
      <c r="K84" s="13"/>
      <c r="L84" s="13"/>
      <c r="M84" s="16"/>
      <c r="N84" s="13">
        <v>8</v>
      </c>
      <c r="O84" s="16"/>
      <c r="P84" s="44"/>
      <c r="Q84" s="44"/>
      <c r="R84" s="44"/>
      <c r="S84" s="44"/>
      <c r="T84" s="44"/>
      <c r="U84" s="13" t="s">
        <v>212</v>
      </c>
      <c r="V84" s="13"/>
      <c r="W84" s="7"/>
      <c r="X84" s="7"/>
      <c r="Y84" s="7"/>
      <c r="Z84" s="7"/>
      <c r="AC84" s="7"/>
      <c r="AD84" s="7"/>
      <c r="AE84" s="7"/>
      <c r="AF84" s="7"/>
    </row>
    <row r="85" spans="1:35" ht="15.6" hidden="1" x14ac:dyDescent="0.3">
      <c r="A85" s="13"/>
      <c r="B85" s="13"/>
      <c r="C85" s="16"/>
      <c r="D85" s="16"/>
      <c r="E85" s="13" t="s">
        <v>312</v>
      </c>
      <c r="F85" s="16" t="s">
        <v>209</v>
      </c>
      <c r="G85" s="16" t="s">
        <v>379</v>
      </c>
      <c r="H85" s="13" t="s">
        <v>224</v>
      </c>
      <c r="I85" s="13"/>
      <c r="J85" s="13"/>
      <c r="K85" s="13"/>
      <c r="L85" s="13"/>
      <c r="M85" s="16"/>
      <c r="N85" s="13">
        <v>8</v>
      </c>
      <c r="O85" s="16"/>
      <c r="P85" s="44"/>
      <c r="Q85" s="44"/>
      <c r="R85" s="44"/>
      <c r="S85" s="44"/>
      <c r="T85" s="44"/>
      <c r="U85" s="13" t="s">
        <v>212</v>
      </c>
      <c r="V85" s="13"/>
      <c r="W85" s="7"/>
      <c r="X85" s="7"/>
      <c r="Y85" s="7"/>
      <c r="Z85" s="7"/>
      <c r="AC85" s="7"/>
      <c r="AD85" s="7"/>
      <c r="AE85" s="7"/>
      <c r="AF85" s="7"/>
    </row>
    <row r="86" spans="1:35" ht="15.6" hidden="1" x14ac:dyDescent="0.3">
      <c r="A86" s="13"/>
      <c r="B86" s="13"/>
      <c r="C86" s="16"/>
      <c r="D86" s="16"/>
      <c r="E86" s="13" t="s">
        <v>312</v>
      </c>
      <c r="F86" s="16" t="s">
        <v>209</v>
      </c>
      <c r="G86" s="16" t="s">
        <v>379</v>
      </c>
      <c r="H86" s="13" t="s">
        <v>224</v>
      </c>
      <c r="I86" s="13"/>
      <c r="J86" s="13"/>
      <c r="K86" s="13"/>
      <c r="L86" s="13"/>
      <c r="M86" s="16"/>
      <c r="N86" s="13">
        <v>8</v>
      </c>
      <c r="O86" s="16"/>
      <c r="P86" s="44"/>
      <c r="Q86" s="44"/>
      <c r="R86" s="44"/>
      <c r="S86" s="44"/>
      <c r="T86" s="44"/>
      <c r="U86" s="13" t="s">
        <v>212</v>
      </c>
      <c r="V86" s="13"/>
      <c r="W86" s="7"/>
      <c r="X86" s="7"/>
      <c r="Y86" s="7"/>
      <c r="Z86" s="7"/>
      <c r="AC86" s="7"/>
      <c r="AD86" s="7"/>
      <c r="AE86" s="7"/>
      <c r="AF86" s="7"/>
    </row>
    <row r="87" spans="1:35" ht="15.6" hidden="1" x14ac:dyDescent="0.3">
      <c r="A87" s="13"/>
      <c r="B87" s="13"/>
      <c r="C87" s="16"/>
      <c r="D87" s="16"/>
      <c r="E87" s="13" t="s">
        <v>312</v>
      </c>
      <c r="F87" s="16" t="s">
        <v>209</v>
      </c>
      <c r="G87" s="16" t="s">
        <v>379</v>
      </c>
      <c r="H87" s="13" t="s">
        <v>224</v>
      </c>
      <c r="I87" s="13"/>
      <c r="J87" s="13"/>
      <c r="K87" s="13"/>
      <c r="L87" s="13"/>
      <c r="M87" s="16"/>
      <c r="N87" s="13">
        <v>8</v>
      </c>
      <c r="O87" s="16"/>
      <c r="P87" s="44"/>
      <c r="Q87" s="44"/>
      <c r="R87" s="44"/>
      <c r="S87" s="44"/>
      <c r="T87" s="44"/>
      <c r="U87" s="13" t="s">
        <v>212</v>
      </c>
      <c r="V87" s="13"/>
      <c r="W87" s="7"/>
      <c r="X87" s="7"/>
      <c r="Y87" s="7"/>
      <c r="Z87" s="7"/>
      <c r="AC87" s="7"/>
      <c r="AD87" s="7"/>
      <c r="AE87" s="7"/>
      <c r="AF87" s="7"/>
    </row>
    <row r="88" spans="1:35" ht="15.6" x14ac:dyDescent="0.3">
      <c r="A88" s="15"/>
      <c r="B88" s="15"/>
      <c r="C88" s="15"/>
      <c r="D88" s="15"/>
      <c r="F88" s="38"/>
      <c r="G88" s="21"/>
      <c r="H88" s="15"/>
      <c r="J88" s="15"/>
      <c r="L88" s="15"/>
      <c r="N88" s="15"/>
      <c r="O88" s="15"/>
      <c r="P88" s="15"/>
      <c r="AA88" s="15"/>
      <c r="AB88" s="15"/>
      <c r="AG88" s="15"/>
      <c r="AH88" s="15"/>
      <c r="AI88" s="15"/>
    </row>
  </sheetData>
  <pageMargins left="0.25" right="0.25" top="0.75" bottom="0.75" header="0.3" footer="0.3"/>
  <pageSetup scale="46" fitToHeight="0" orientation="landscape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84"/>
  <sheetViews>
    <sheetView zoomScale="70" zoomScaleNormal="70" workbookViewId="0">
      <selection activeCell="G11" sqref="G11"/>
    </sheetView>
  </sheetViews>
  <sheetFormatPr defaultColWidth="9.109375" defaultRowHeight="14.4" x14ac:dyDescent="0.3"/>
  <cols>
    <col min="1" max="1" width="17.88671875" style="7" customWidth="1"/>
    <col min="2" max="2" width="57.44140625" style="7" bestFit="1" customWidth="1"/>
    <col min="3" max="3" width="44" style="7" bestFit="1" customWidth="1"/>
    <col min="4" max="4" width="13.5546875" style="7" customWidth="1"/>
    <col min="5" max="5" width="22.109375" style="7" bestFit="1" customWidth="1"/>
    <col min="6" max="6" width="41.44140625" style="7" customWidth="1"/>
    <col min="7" max="7" width="42.88671875" style="7" customWidth="1"/>
    <col min="8" max="8" width="16.88671875" style="7" customWidth="1"/>
    <col min="9" max="9" width="21.109375" style="7" bestFit="1" customWidth="1"/>
    <col min="10" max="10" width="23.5546875" style="7" bestFit="1" customWidth="1"/>
    <col min="11" max="11" width="16.44140625" style="7" customWidth="1"/>
    <col min="12" max="12" width="42.44140625" style="7" customWidth="1"/>
    <col min="13" max="16384" width="9.109375" style="7"/>
  </cols>
  <sheetData>
    <row r="1" spans="1:12" s="11" customFormat="1" ht="36" x14ac:dyDescent="0.3">
      <c r="A1" s="8" t="s">
        <v>43</v>
      </c>
      <c r="B1" s="9" t="s">
        <v>140</v>
      </c>
      <c r="C1" s="9" t="s">
        <v>51</v>
      </c>
      <c r="D1" s="9" t="s">
        <v>24</v>
      </c>
      <c r="E1" s="9" t="s">
        <v>94</v>
      </c>
      <c r="F1" s="9" t="s">
        <v>45</v>
      </c>
      <c r="G1" s="9" t="s">
        <v>48</v>
      </c>
      <c r="H1" s="18" t="s">
        <v>210</v>
      </c>
      <c r="I1" s="10" t="s">
        <v>206</v>
      </c>
      <c r="J1" s="10" t="s">
        <v>95</v>
      </c>
      <c r="K1" s="10" t="s">
        <v>211</v>
      </c>
      <c r="L1" s="10" t="s">
        <v>46</v>
      </c>
    </row>
    <row r="2" spans="1:12" ht="15.6" x14ac:dyDescent="0.3">
      <c r="A2" s="12" t="s">
        <v>63</v>
      </c>
      <c r="B2" s="13" t="s">
        <v>101</v>
      </c>
      <c r="C2" s="13" t="s">
        <v>103</v>
      </c>
      <c r="D2" s="13" t="s">
        <v>223</v>
      </c>
      <c r="E2" s="14" t="s">
        <v>47</v>
      </c>
      <c r="F2" s="13" t="s">
        <v>64</v>
      </c>
      <c r="G2" s="13" t="s">
        <v>49</v>
      </c>
      <c r="H2" s="14" t="s">
        <v>207</v>
      </c>
      <c r="I2" s="14">
        <v>16</v>
      </c>
      <c r="J2" s="14" t="s">
        <v>124</v>
      </c>
      <c r="K2" s="14" t="s">
        <v>214</v>
      </c>
      <c r="L2" s="17" t="s">
        <v>129</v>
      </c>
    </row>
    <row r="3" spans="1:12" ht="15.6" x14ac:dyDescent="0.3">
      <c r="A3" s="12" t="s">
        <v>63</v>
      </c>
      <c r="B3" s="13" t="s">
        <v>101</v>
      </c>
      <c r="C3" s="13" t="s">
        <v>105</v>
      </c>
      <c r="D3" s="13" t="s">
        <v>223</v>
      </c>
      <c r="E3" s="14" t="s">
        <v>47</v>
      </c>
      <c r="F3" s="13" t="s">
        <v>64</v>
      </c>
      <c r="G3" s="13" t="s">
        <v>49</v>
      </c>
      <c r="H3" s="14" t="s">
        <v>207</v>
      </c>
      <c r="I3" s="14">
        <v>18</v>
      </c>
      <c r="J3" s="14" t="s">
        <v>124</v>
      </c>
      <c r="K3" s="14" t="s">
        <v>214</v>
      </c>
      <c r="L3" s="17" t="s">
        <v>129</v>
      </c>
    </row>
    <row r="4" spans="1:12" ht="15.6" x14ac:dyDescent="0.3">
      <c r="A4" s="12" t="s">
        <v>62</v>
      </c>
      <c r="B4" s="13" t="s">
        <v>101</v>
      </c>
      <c r="C4" s="13" t="s">
        <v>102</v>
      </c>
      <c r="D4" s="13" t="s">
        <v>222</v>
      </c>
      <c r="E4" s="14" t="s">
        <v>47</v>
      </c>
      <c r="F4" s="13" t="s">
        <v>64</v>
      </c>
      <c r="G4" s="13" t="s">
        <v>49</v>
      </c>
      <c r="H4" s="14" t="s">
        <v>207</v>
      </c>
      <c r="I4" s="14">
        <v>15</v>
      </c>
      <c r="J4" s="14" t="s">
        <v>124</v>
      </c>
      <c r="K4" s="14" t="s">
        <v>214</v>
      </c>
      <c r="L4" s="17" t="s">
        <v>129</v>
      </c>
    </row>
    <row r="5" spans="1:12" ht="15.6" x14ac:dyDescent="0.3">
      <c r="A5" s="12" t="s">
        <v>62</v>
      </c>
      <c r="B5" s="13" t="s">
        <v>101</v>
      </c>
      <c r="C5" s="13" t="s">
        <v>104</v>
      </c>
      <c r="D5" s="13" t="s">
        <v>222</v>
      </c>
      <c r="E5" s="14" t="s">
        <v>47</v>
      </c>
      <c r="F5" s="13" t="s">
        <v>64</v>
      </c>
      <c r="G5" s="13" t="s">
        <v>49</v>
      </c>
      <c r="H5" s="14" t="s">
        <v>207</v>
      </c>
      <c r="I5" s="14">
        <v>17</v>
      </c>
      <c r="J5" s="14" t="s">
        <v>124</v>
      </c>
      <c r="K5" s="14" t="s">
        <v>214</v>
      </c>
      <c r="L5" s="17" t="s">
        <v>129</v>
      </c>
    </row>
    <row r="6" spans="1:12" ht="15.6" x14ac:dyDescent="0.3">
      <c r="A6" s="12" t="s">
        <v>139</v>
      </c>
      <c r="B6" s="13"/>
      <c r="C6" s="13" t="s">
        <v>119</v>
      </c>
      <c r="D6" s="13" t="s">
        <v>220</v>
      </c>
      <c r="E6" s="14" t="s">
        <v>97</v>
      </c>
      <c r="F6" s="13" t="s">
        <v>134</v>
      </c>
      <c r="G6" s="13" t="s">
        <v>49</v>
      </c>
      <c r="H6" s="14" t="s">
        <v>207</v>
      </c>
      <c r="I6" s="14">
        <v>14</v>
      </c>
      <c r="J6" s="14" t="s">
        <v>124</v>
      </c>
      <c r="K6" s="14" t="s">
        <v>214</v>
      </c>
      <c r="L6" s="17"/>
    </row>
    <row r="7" spans="1:12" ht="15.6" x14ac:dyDescent="0.3">
      <c r="A7" s="12" t="s">
        <v>90</v>
      </c>
      <c r="B7" s="13" t="s">
        <v>91</v>
      </c>
      <c r="C7" s="13" t="s">
        <v>107</v>
      </c>
      <c r="D7" s="13" t="s">
        <v>32</v>
      </c>
      <c r="E7" s="14" t="s">
        <v>47</v>
      </c>
      <c r="F7" s="16" t="s">
        <v>92</v>
      </c>
      <c r="G7" s="13" t="s">
        <v>49</v>
      </c>
      <c r="H7" s="14" t="s">
        <v>207</v>
      </c>
      <c r="I7" s="14">
        <v>19</v>
      </c>
      <c r="J7" s="14" t="s">
        <v>124</v>
      </c>
      <c r="K7" s="14" t="s">
        <v>214</v>
      </c>
      <c r="L7" s="17" t="s">
        <v>130</v>
      </c>
    </row>
    <row r="8" spans="1:12" ht="15.6" x14ac:dyDescent="0.3">
      <c r="A8" s="12" t="s">
        <v>90</v>
      </c>
      <c r="B8" s="13" t="s">
        <v>91</v>
      </c>
      <c r="C8" s="13" t="s">
        <v>106</v>
      </c>
      <c r="D8" s="13" t="s">
        <v>32</v>
      </c>
      <c r="E8" s="14" t="s">
        <v>47</v>
      </c>
      <c r="F8" s="16" t="s">
        <v>92</v>
      </c>
      <c r="G8" s="13" t="s">
        <v>49</v>
      </c>
      <c r="H8" s="14" t="s">
        <v>207</v>
      </c>
      <c r="I8" s="14">
        <v>20</v>
      </c>
      <c r="J8" s="14" t="s">
        <v>124</v>
      </c>
      <c r="K8" s="14" t="s">
        <v>214</v>
      </c>
      <c r="L8" s="17" t="s">
        <v>130</v>
      </c>
    </row>
    <row r="9" spans="1:12" ht="15.6" x14ac:dyDescent="0.3">
      <c r="A9" s="12" t="s">
        <v>139</v>
      </c>
      <c r="B9" s="13"/>
      <c r="C9" s="13" t="s">
        <v>109</v>
      </c>
      <c r="D9" s="13" t="s">
        <v>218</v>
      </c>
      <c r="E9" s="14" t="s">
        <v>97</v>
      </c>
      <c r="F9" s="13" t="s">
        <v>131</v>
      </c>
      <c r="G9" s="13" t="s">
        <v>49</v>
      </c>
      <c r="H9" s="14" t="s">
        <v>207</v>
      </c>
      <c r="I9" s="14">
        <v>9</v>
      </c>
      <c r="J9" s="14" t="s">
        <v>124</v>
      </c>
      <c r="K9" s="14" t="s">
        <v>214</v>
      </c>
      <c r="L9" s="17"/>
    </row>
    <row r="10" spans="1:12" ht="15.6" x14ac:dyDescent="0.3">
      <c r="A10" s="12" t="s">
        <v>90</v>
      </c>
      <c r="B10" s="13" t="s">
        <v>98</v>
      </c>
      <c r="C10" s="13" t="s">
        <v>84</v>
      </c>
      <c r="D10" s="13" t="s">
        <v>32</v>
      </c>
      <c r="E10" s="14" t="s">
        <v>47</v>
      </c>
      <c r="F10" s="13" t="s">
        <v>47</v>
      </c>
      <c r="G10" s="13" t="s">
        <v>49</v>
      </c>
      <c r="H10" s="14" t="s">
        <v>207</v>
      </c>
      <c r="I10" s="14" t="s">
        <v>172</v>
      </c>
      <c r="J10" s="14" t="s">
        <v>124</v>
      </c>
      <c r="K10" s="14" t="s">
        <v>214</v>
      </c>
      <c r="L10" s="17" t="s">
        <v>127</v>
      </c>
    </row>
    <row r="11" spans="1:12" ht="15.6" x14ac:dyDescent="0.3">
      <c r="A11" s="12" t="s">
        <v>90</v>
      </c>
      <c r="B11" s="13" t="s">
        <v>33</v>
      </c>
      <c r="C11" s="13" t="s">
        <v>85</v>
      </c>
      <c r="D11" s="13" t="s">
        <v>32</v>
      </c>
      <c r="E11" s="14" t="s">
        <v>47</v>
      </c>
      <c r="F11" s="13" t="s">
        <v>47</v>
      </c>
      <c r="G11" s="13" t="s">
        <v>49</v>
      </c>
      <c r="H11" s="14" t="s">
        <v>207</v>
      </c>
      <c r="I11" s="14" t="s">
        <v>185</v>
      </c>
      <c r="J11" s="14" t="s">
        <v>124</v>
      </c>
      <c r="K11" s="14" t="s">
        <v>214</v>
      </c>
      <c r="L11" s="17" t="s">
        <v>127</v>
      </c>
    </row>
    <row r="12" spans="1:12" ht="15.6" x14ac:dyDescent="0.3">
      <c r="A12" s="12" t="s">
        <v>90</v>
      </c>
      <c r="B12" s="13" t="s">
        <v>98</v>
      </c>
      <c r="C12" s="13" t="s">
        <v>86</v>
      </c>
      <c r="D12" s="13" t="s">
        <v>32</v>
      </c>
      <c r="E12" s="14" t="s">
        <v>47</v>
      </c>
      <c r="F12" s="13" t="s">
        <v>47</v>
      </c>
      <c r="G12" s="13" t="s">
        <v>49</v>
      </c>
      <c r="H12" s="14" t="s">
        <v>207</v>
      </c>
      <c r="I12" s="14" t="s">
        <v>186</v>
      </c>
      <c r="J12" s="14" t="s">
        <v>124</v>
      </c>
      <c r="K12" s="14" t="s">
        <v>214</v>
      </c>
      <c r="L12" s="17" t="s">
        <v>127</v>
      </c>
    </row>
    <row r="13" spans="1:12" ht="15.6" x14ac:dyDescent="0.3">
      <c r="A13" s="12" t="s">
        <v>90</v>
      </c>
      <c r="B13" s="13" t="s">
        <v>98</v>
      </c>
      <c r="C13" s="13" t="s">
        <v>87</v>
      </c>
      <c r="D13" s="13" t="s">
        <v>32</v>
      </c>
      <c r="E13" s="14" t="s">
        <v>47</v>
      </c>
      <c r="F13" s="13" t="s">
        <v>47</v>
      </c>
      <c r="G13" s="13" t="s">
        <v>49</v>
      </c>
      <c r="H13" s="14" t="s">
        <v>208</v>
      </c>
      <c r="I13" s="14" t="s">
        <v>187</v>
      </c>
      <c r="J13" s="14" t="s">
        <v>124</v>
      </c>
      <c r="K13" s="14" t="s">
        <v>214</v>
      </c>
      <c r="L13" s="17" t="s">
        <v>127</v>
      </c>
    </row>
    <row r="14" spans="1:12" ht="15.6" x14ac:dyDescent="0.3">
      <c r="A14" s="12" t="s">
        <v>90</v>
      </c>
      <c r="B14" s="13" t="s">
        <v>33</v>
      </c>
      <c r="C14" s="13" t="s">
        <v>88</v>
      </c>
      <c r="D14" s="13" t="s">
        <v>32</v>
      </c>
      <c r="E14" s="14" t="s">
        <v>47</v>
      </c>
      <c r="F14" s="13" t="s">
        <v>47</v>
      </c>
      <c r="G14" s="13" t="s">
        <v>49</v>
      </c>
      <c r="H14" s="14" t="s">
        <v>208</v>
      </c>
      <c r="I14" s="14" t="s">
        <v>188</v>
      </c>
      <c r="J14" s="14" t="s">
        <v>124</v>
      </c>
      <c r="K14" s="14" t="s">
        <v>214</v>
      </c>
      <c r="L14" s="17" t="s">
        <v>127</v>
      </c>
    </row>
    <row r="15" spans="1:12" ht="15.6" x14ac:dyDescent="0.3">
      <c r="A15" s="12" t="s">
        <v>90</v>
      </c>
      <c r="B15" s="13" t="s">
        <v>98</v>
      </c>
      <c r="C15" s="13" t="s">
        <v>89</v>
      </c>
      <c r="D15" s="13" t="s">
        <v>32</v>
      </c>
      <c r="E15" s="14" t="s">
        <v>47</v>
      </c>
      <c r="F15" s="13" t="s">
        <v>47</v>
      </c>
      <c r="G15" s="13" t="s">
        <v>49</v>
      </c>
      <c r="H15" s="14" t="s">
        <v>208</v>
      </c>
      <c r="I15" s="14" t="s">
        <v>189</v>
      </c>
      <c r="J15" s="14" t="s">
        <v>124</v>
      </c>
      <c r="K15" s="14" t="s">
        <v>214</v>
      </c>
      <c r="L15" s="17" t="s">
        <v>127</v>
      </c>
    </row>
    <row r="16" spans="1:12" ht="15.6" x14ac:dyDescent="0.3">
      <c r="A16" s="12" t="s">
        <v>55</v>
      </c>
      <c r="B16" s="13" t="s">
        <v>98</v>
      </c>
      <c r="C16" s="13" t="s">
        <v>65</v>
      </c>
      <c r="D16" s="13" t="s">
        <v>221</v>
      </c>
      <c r="E16" s="14" t="s">
        <v>47</v>
      </c>
      <c r="F16" s="13" t="s">
        <v>47</v>
      </c>
      <c r="G16" s="13" t="s">
        <v>49</v>
      </c>
      <c r="H16" s="14" t="s">
        <v>207</v>
      </c>
      <c r="I16" s="14" t="s">
        <v>179</v>
      </c>
      <c r="J16" s="14" t="s">
        <v>124</v>
      </c>
      <c r="K16" s="14" t="s">
        <v>214</v>
      </c>
      <c r="L16" s="17" t="s">
        <v>127</v>
      </c>
    </row>
    <row r="17" spans="1:12" ht="15.6" x14ac:dyDescent="0.3">
      <c r="A17" s="12" t="s">
        <v>55</v>
      </c>
      <c r="B17" s="13" t="s">
        <v>33</v>
      </c>
      <c r="C17" s="13" t="s">
        <v>79</v>
      </c>
      <c r="D17" s="13" t="s">
        <v>221</v>
      </c>
      <c r="E17" s="14" t="s">
        <v>47</v>
      </c>
      <c r="F17" s="13" t="s">
        <v>47</v>
      </c>
      <c r="G17" s="13" t="s">
        <v>49</v>
      </c>
      <c r="H17" s="14" t="s">
        <v>207</v>
      </c>
      <c r="I17" s="14" t="s">
        <v>180</v>
      </c>
      <c r="J17" s="14" t="s">
        <v>124</v>
      </c>
      <c r="K17" s="14" t="s">
        <v>214</v>
      </c>
      <c r="L17" s="17" t="s">
        <v>127</v>
      </c>
    </row>
    <row r="18" spans="1:12" ht="15.6" x14ac:dyDescent="0.3">
      <c r="A18" s="12" t="s">
        <v>55</v>
      </c>
      <c r="B18" s="13" t="s">
        <v>98</v>
      </c>
      <c r="C18" s="13" t="s">
        <v>80</v>
      </c>
      <c r="D18" s="13" t="s">
        <v>221</v>
      </c>
      <c r="E18" s="14" t="s">
        <v>47</v>
      </c>
      <c r="F18" s="13" t="s">
        <v>47</v>
      </c>
      <c r="G18" s="13" t="s">
        <v>49</v>
      </c>
      <c r="H18" s="14" t="s">
        <v>207</v>
      </c>
      <c r="I18" s="14" t="s">
        <v>181</v>
      </c>
      <c r="J18" s="14" t="s">
        <v>124</v>
      </c>
      <c r="K18" s="14" t="s">
        <v>214</v>
      </c>
      <c r="L18" s="17" t="s">
        <v>127</v>
      </c>
    </row>
    <row r="19" spans="1:12" ht="15.6" x14ac:dyDescent="0.3">
      <c r="A19" s="12" t="s">
        <v>55</v>
      </c>
      <c r="B19" s="13" t="s">
        <v>98</v>
      </c>
      <c r="C19" s="13" t="s">
        <v>81</v>
      </c>
      <c r="D19" s="13" t="s">
        <v>221</v>
      </c>
      <c r="E19" s="14" t="s">
        <v>47</v>
      </c>
      <c r="F19" s="13" t="s">
        <v>47</v>
      </c>
      <c r="G19" s="13" t="s">
        <v>49</v>
      </c>
      <c r="H19" s="14" t="s">
        <v>208</v>
      </c>
      <c r="I19" s="14" t="s">
        <v>184</v>
      </c>
      <c r="J19" s="14" t="s">
        <v>124</v>
      </c>
      <c r="K19" s="14" t="s">
        <v>214</v>
      </c>
      <c r="L19" s="17" t="s">
        <v>127</v>
      </c>
    </row>
    <row r="20" spans="1:12" ht="15.6" x14ac:dyDescent="0.3">
      <c r="A20" s="12" t="s">
        <v>55</v>
      </c>
      <c r="B20" s="13" t="s">
        <v>33</v>
      </c>
      <c r="C20" s="13" t="s">
        <v>82</v>
      </c>
      <c r="D20" s="13" t="s">
        <v>221</v>
      </c>
      <c r="E20" s="14" t="s">
        <v>47</v>
      </c>
      <c r="F20" s="13" t="s">
        <v>47</v>
      </c>
      <c r="G20" s="13" t="s">
        <v>49</v>
      </c>
      <c r="H20" s="14" t="s">
        <v>208</v>
      </c>
      <c r="I20" s="14" t="s">
        <v>182</v>
      </c>
      <c r="J20" s="14" t="s">
        <v>124</v>
      </c>
      <c r="K20" s="14" t="s">
        <v>214</v>
      </c>
      <c r="L20" s="17" t="s">
        <v>127</v>
      </c>
    </row>
    <row r="21" spans="1:12" ht="15.6" x14ac:dyDescent="0.3">
      <c r="A21" s="12" t="s">
        <v>55</v>
      </c>
      <c r="B21" s="13" t="s">
        <v>98</v>
      </c>
      <c r="C21" s="13" t="s">
        <v>83</v>
      </c>
      <c r="D21" s="13" t="s">
        <v>221</v>
      </c>
      <c r="E21" s="14" t="s">
        <v>47</v>
      </c>
      <c r="F21" s="13" t="s">
        <v>47</v>
      </c>
      <c r="G21" s="13" t="s">
        <v>49</v>
      </c>
      <c r="H21" s="14" t="s">
        <v>208</v>
      </c>
      <c r="I21" s="14" t="s">
        <v>183</v>
      </c>
      <c r="J21" s="14" t="s">
        <v>124</v>
      </c>
      <c r="K21" s="14" t="s">
        <v>214</v>
      </c>
      <c r="L21" s="17" t="s">
        <v>127</v>
      </c>
    </row>
    <row r="22" spans="1:12" ht="15.6" x14ac:dyDescent="0.3">
      <c r="A22" s="12" t="s">
        <v>93</v>
      </c>
      <c r="B22" s="13"/>
      <c r="C22" s="13" t="s">
        <v>170</v>
      </c>
      <c r="D22" s="13" t="s">
        <v>221</v>
      </c>
      <c r="E22" s="14" t="s">
        <v>47</v>
      </c>
      <c r="F22" s="13" t="s">
        <v>47</v>
      </c>
      <c r="G22" s="13" t="s">
        <v>49</v>
      </c>
      <c r="H22" s="14" t="s">
        <v>207</v>
      </c>
      <c r="I22" s="14">
        <v>22</v>
      </c>
      <c r="J22" s="14" t="s">
        <v>124</v>
      </c>
      <c r="K22" s="14" t="s">
        <v>214</v>
      </c>
      <c r="L22" s="14" t="s">
        <v>143</v>
      </c>
    </row>
    <row r="23" spans="1:12" ht="15.6" x14ac:dyDescent="0.3">
      <c r="A23" s="12" t="s">
        <v>93</v>
      </c>
      <c r="B23" s="13"/>
      <c r="C23" s="13" t="s">
        <v>171</v>
      </c>
      <c r="D23" s="13" t="s">
        <v>221</v>
      </c>
      <c r="E23" s="13" t="s">
        <v>47</v>
      </c>
      <c r="F23" s="13" t="s">
        <v>47</v>
      </c>
      <c r="G23" s="13" t="s">
        <v>49</v>
      </c>
      <c r="H23" s="14" t="s">
        <v>207</v>
      </c>
      <c r="I23" s="14">
        <v>23</v>
      </c>
      <c r="J23" s="14" t="s">
        <v>124</v>
      </c>
      <c r="K23" s="14" t="s">
        <v>214</v>
      </c>
      <c r="L23" s="14" t="s">
        <v>143</v>
      </c>
    </row>
    <row r="24" spans="1:12" ht="15.6" x14ac:dyDescent="0.3">
      <c r="A24" s="12" t="s">
        <v>44</v>
      </c>
      <c r="B24" s="13" t="s">
        <v>58</v>
      </c>
      <c r="C24" s="13" t="s">
        <v>52</v>
      </c>
      <c r="D24" s="13" t="s">
        <v>224</v>
      </c>
      <c r="E24" s="13" t="s">
        <v>96</v>
      </c>
      <c r="F24" s="13" t="s">
        <v>54</v>
      </c>
      <c r="G24" s="13" t="s">
        <v>49</v>
      </c>
      <c r="H24" s="14" t="s">
        <v>207</v>
      </c>
      <c r="I24" s="14" t="s">
        <v>173</v>
      </c>
      <c r="J24" s="14" t="s">
        <v>124</v>
      </c>
      <c r="K24" s="14" t="s">
        <v>214</v>
      </c>
      <c r="L24" s="17" t="s">
        <v>127</v>
      </c>
    </row>
    <row r="25" spans="1:12" ht="15.6" x14ac:dyDescent="0.3">
      <c r="A25" s="12" t="s">
        <v>44</v>
      </c>
      <c r="B25" s="13" t="s">
        <v>42</v>
      </c>
      <c r="C25" s="13" t="s">
        <v>69</v>
      </c>
      <c r="D25" s="13" t="s">
        <v>224</v>
      </c>
      <c r="E25" s="13" t="s">
        <v>96</v>
      </c>
      <c r="F25" s="13" t="s">
        <v>54</v>
      </c>
      <c r="G25" s="13" t="s">
        <v>49</v>
      </c>
      <c r="H25" s="14" t="s">
        <v>207</v>
      </c>
      <c r="I25" s="14" t="s">
        <v>178</v>
      </c>
      <c r="J25" s="14" t="s">
        <v>124</v>
      </c>
      <c r="K25" s="14" t="s">
        <v>214</v>
      </c>
      <c r="L25" s="17" t="s">
        <v>127</v>
      </c>
    </row>
    <row r="26" spans="1:12" ht="15.6" x14ac:dyDescent="0.3">
      <c r="A26" s="12" t="s">
        <v>44</v>
      </c>
      <c r="B26" s="13" t="s">
        <v>42</v>
      </c>
      <c r="C26" s="13" t="s">
        <v>70</v>
      </c>
      <c r="D26" s="13" t="s">
        <v>224</v>
      </c>
      <c r="E26" s="13" t="s">
        <v>96</v>
      </c>
      <c r="F26" s="13" t="s">
        <v>54</v>
      </c>
      <c r="G26" s="13" t="s">
        <v>49</v>
      </c>
      <c r="H26" s="14" t="s">
        <v>207</v>
      </c>
      <c r="I26" s="14" t="s">
        <v>174</v>
      </c>
      <c r="J26" s="14" t="s">
        <v>124</v>
      </c>
      <c r="K26" s="14" t="s">
        <v>214</v>
      </c>
      <c r="L26" s="17" t="s">
        <v>127</v>
      </c>
    </row>
    <row r="27" spans="1:12" ht="15.6" x14ac:dyDescent="0.3">
      <c r="A27" s="12" t="s">
        <v>56</v>
      </c>
      <c r="B27" s="13" t="s">
        <v>59</v>
      </c>
      <c r="C27" s="13" t="s">
        <v>72</v>
      </c>
      <c r="D27" s="13" t="s">
        <v>224</v>
      </c>
      <c r="E27" s="13" t="s">
        <v>96</v>
      </c>
      <c r="F27" s="13" t="s">
        <v>54</v>
      </c>
      <c r="G27" s="13" t="s">
        <v>49</v>
      </c>
      <c r="H27" s="14" t="s">
        <v>208</v>
      </c>
      <c r="I27" s="14" t="s">
        <v>175</v>
      </c>
      <c r="J27" s="14" t="s">
        <v>124</v>
      </c>
      <c r="K27" s="14" t="s">
        <v>214</v>
      </c>
      <c r="L27" s="17" t="s">
        <v>127</v>
      </c>
    </row>
    <row r="28" spans="1:12" ht="15.6" x14ac:dyDescent="0.3">
      <c r="A28" s="12" t="s">
        <v>56</v>
      </c>
      <c r="B28" s="13" t="s">
        <v>59</v>
      </c>
      <c r="C28" s="13" t="s">
        <v>74</v>
      </c>
      <c r="D28" s="13" t="s">
        <v>224</v>
      </c>
      <c r="E28" s="13" t="s">
        <v>96</v>
      </c>
      <c r="F28" s="13" t="s">
        <v>54</v>
      </c>
      <c r="G28" s="13" t="s">
        <v>49</v>
      </c>
      <c r="H28" s="14" t="s">
        <v>208</v>
      </c>
      <c r="I28" s="14" t="s">
        <v>176</v>
      </c>
      <c r="J28" s="14" t="s">
        <v>124</v>
      </c>
      <c r="K28" s="14" t="s">
        <v>214</v>
      </c>
      <c r="L28" s="17" t="s">
        <v>127</v>
      </c>
    </row>
    <row r="29" spans="1:12" ht="15.6" x14ac:dyDescent="0.3">
      <c r="A29" s="12" t="s">
        <v>56</v>
      </c>
      <c r="B29" s="13" t="s">
        <v>60</v>
      </c>
      <c r="C29" s="13" t="s">
        <v>77</v>
      </c>
      <c r="D29" s="13" t="s">
        <v>224</v>
      </c>
      <c r="E29" s="13" t="s">
        <v>96</v>
      </c>
      <c r="F29" s="13" t="s">
        <v>54</v>
      </c>
      <c r="G29" s="13" t="s">
        <v>49</v>
      </c>
      <c r="H29" s="14" t="s">
        <v>208</v>
      </c>
      <c r="I29" s="14" t="s">
        <v>177</v>
      </c>
      <c r="J29" s="14" t="s">
        <v>124</v>
      </c>
      <c r="K29" s="14" t="s">
        <v>214</v>
      </c>
      <c r="L29" s="17" t="s">
        <v>127</v>
      </c>
    </row>
    <row r="30" spans="1:12" ht="15.6" x14ac:dyDescent="0.3">
      <c r="A30" s="12" t="s">
        <v>139</v>
      </c>
      <c r="B30" s="13"/>
      <c r="C30" s="13" t="s">
        <v>111</v>
      </c>
      <c r="D30" s="13" t="s">
        <v>218</v>
      </c>
      <c r="E30" s="13" t="s">
        <v>97</v>
      </c>
      <c r="F30" s="13" t="s">
        <v>132</v>
      </c>
      <c r="G30" s="13" t="s">
        <v>49</v>
      </c>
      <c r="H30" s="14" t="s">
        <v>207</v>
      </c>
      <c r="I30" s="14">
        <v>10</v>
      </c>
      <c r="J30" s="14" t="s">
        <v>124</v>
      </c>
      <c r="K30" s="14" t="s">
        <v>214</v>
      </c>
      <c r="L30" s="17"/>
    </row>
    <row r="31" spans="1:12" ht="15.6" x14ac:dyDescent="0.3">
      <c r="A31" s="12" t="s">
        <v>139</v>
      </c>
      <c r="B31" s="13"/>
      <c r="C31" s="13" t="s">
        <v>113</v>
      </c>
      <c r="D31" s="13" t="s">
        <v>219</v>
      </c>
      <c r="E31" s="13" t="s">
        <v>97</v>
      </c>
      <c r="F31" s="13" t="s">
        <v>132</v>
      </c>
      <c r="G31" s="13" t="s">
        <v>49</v>
      </c>
      <c r="H31" s="14" t="s">
        <v>207</v>
      </c>
      <c r="I31" s="14">
        <v>11</v>
      </c>
      <c r="J31" s="14" t="s">
        <v>124</v>
      </c>
      <c r="K31" s="14" t="s">
        <v>214</v>
      </c>
      <c r="L31" s="17"/>
    </row>
    <row r="32" spans="1:12" ht="15.6" x14ac:dyDescent="0.3">
      <c r="A32" s="12" t="s">
        <v>139</v>
      </c>
      <c r="B32" s="13"/>
      <c r="C32" s="13" t="s">
        <v>115</v>
      </c>
      <c r="D32" s="13" t="s">
        <v>219</v>
      </c>
      <c r="E32" s="13" t="s">
        <v>97</v>
      </c>
      <c r="F32" s="13" t="s">
        <v>132</v>
      </c>
      <c r="G32" s="13" t="s">
        <v>49</v>
      </c>
      <c r="H32" s="14" t="s">
        <v>207</v>
      </c>
      <c r="I32" s="14">
        <v>12</v>
      </c>
      <c r="J32" s="14" t="s">
        <v>124</v>
      </c>
      <c r="K32" s="14" t="s">
        <v>214</v>
      </c>
      <c r="L32" s="17"/>
    </row>
    <row r="33" spans="1:12" ht="15.6" x14ac:dyDescent="0.3">
      <c r="A33" s="12" t="s">
        <v>61</v>
      </c>
      <c r="B33" s="13"/>
      <c r="C33" s="13" t="s">
        <v>169</v>
      </c>
      <c r="D33" s="13" t="s">
        <v>226</v>
      </c>
      <c r="E33" s="13" t="s">
        <v>47</v>
      </c>
      <c r="F33" s="13" t="s">
        <v>141</v>
      </c>
      <c r="G33" s="13" t="s">
        <v>49</v>
      </c>
      <c r="H33" s="14" t="s">
        <v>207</v>
      </c>
      <c r="I33" s="14">
        <v>21</v>
      </c>
      <c r="J33" s="14" t="s">
        <v>124</v>
      </c>
      <c r="K33" s="14" t="s">
        <v>214</v>
      </c>
      <c r="L33" s="14" t="s">
        <v>142</v>
      </c>
    </row>
    <row r="34" spans="1:12" ht="15.6" x14ac:dyDescent="0.3">
      <c r="A34" s="12" t="s">
        <v>139</v>
      </c>
      <c r="B34" s="13"/>
      <c r="C34" s="13" t="s">
        <v>117</v>
      </c>
      <c r="D34" s="13" t="s">
        <v>219</v>
      </c>
      <c r="E34" s="13" t="s">
        <v>97</v>
      </c>
      <c r="F34" s="16" t="s">
        <v>133</v>
      </c>
      <c r="G34" s="13" t="s">
        <v>49</v>
      </c>
      <c r="H34" s="14" t="s">
        <v>207</v>
      </c>
      <c r="I34" s="14">
        <v>13</v>
      </c>
      <c r="J34" s="14" t="s">
        <v>124</v>
      </c>
      <c r="K34" s="14" t="s">
        <v>214</v>
      </c>
      <c r="L34" s="17"/>
    </row>
    <row r="35" spans="1:12" ht="15.6" x14ac:dyDescent="0.3">
      <c r="A35" s="12"/>
      <c r="B35" s="13" t="s">
        <v>156</v>
      </c>
      <c r="C35" s="13" t="s">
        <v>153</v>
      </c>
      <c r="D35" s="13" t="s">
        <v>221</v>
      </c>
      <c r="E35" s="13" t="s">
        <v>97</v>
      </c>
      <c r="F35" s="16"/>
      <c r="G35" s="13" t="s">
        <v>49</v>
      </c>
      <c r="H35" s="14" t="s">
        <v>207</v>
      </c>
      <c r="I35" s="14">
        <v>24</v>
      </c>
      <c r="J35" s="14" t="s">
        <v>124</v>
      </c>
      <c r="K35" s="14" t="s">
        <v>214</v>
      </c>
      <c r="L35" s="17"/>
    </row>
    <row r="36" spans="1:12" ht="15.6" x14ac:dyDescent="0.3">
      <c r="A36" s="12"/>
      <c r="B36" s="13" t="s">
        <v>156</v>
      </c>
      <c r="C36" s="13" t="s">
        <v>154</v>
      </c>
      <c r="D36" s="13" t="s">
        <v>221</v>
      </c>
      <c r="E36" s="13" t="s">
        <v>97</v>
      </c>
      <c r="F36" s="16"/>
      <c r="G36" s="13" t="s">
        <v>49</v>
      </c>
      <c r="H36" s="14" t="s">
        <v>207</v>
      </c>
      <c r="I36" s="14">
        <v>25</v>
      </c>
      <c r="J36" s="14" t="s">
        <v>124</v>
      </c>
      <c r="K36" s="14" t="s">
        <v>214</v>
      </c>
      <c r="L36" s="17"/>
    </row>
    <row r="37" spans="1:12" ht="15.6" x14ac:dyDescent="0.3">
      <c r="A37" s="12"/>
      <c r="B37" s="13" t="s">
        <v>156</v>
      </c>
      <c r="C37" s="13" t="s">
        <v>155</v>
      </c>
      <c r="D37" s="13" t="s">
        <v>221</v>
      </c>
      <c r="E37" s="13" t="s">
        <v>97</v>
      </c>
      <c r="F37" s="16"/>
      <c r="G37" s="13" t="s">
        <v>49</v>
      </c>
      <c r="H37" s="14" t="s">
        <v>207</v>
      </c>
      <c r="I37" s="14">
        <v>26</v>
      </c>
      <c r="J37" s="14" t="s">
        <v>124</v>
      </c>
      <c r="K37" s="14" t="s">
        <v>214</v>
      </c>
      <c r="L37" s="17"/>
    </row>
    <row r="38" spans="1:12" ht="15.6" x14ac:dyDescent="0.3">
      <c r="A38" s="12"/>
      <c r="B38" s="13"/>
      <c r="C38" s="13" t="s">
        <v>157</v>
      </c>
      <c r="D38" s="13" t="s">
        <v>224</v>
      </c>
      <c r="E38" s="13" t="s">
        <v>167</v>
      </c>
      <c r="F38" s="16"/>
      <c r="G38" s="13" t="s">
        <v>205</v>
      </c>
      <c r="H38" s="14" t="s">
        <v>209</v>
      </c>
      <c r="I38" s="14">
        <v>1</v>
      </c>
      <c r="J38" s="14" t="s">
        <v>167</v>
      </c>
      <c r="K38" s="14" t="s">
        <v>212</v>
      </c>
      <c r="L38" s="17"/>
    </row>
    <row r="39" spans="1:12" ht="15.6" x14ac:dyDescent="0.3">
      <c r="A39" s="12"/>
      <c r="B39" s="13"/>
      <c r="C39" s="13" t="s">
        <v>158</v>
      </c>
      <c r="D39" s="13" t="s">
        <v>224</v>
      </c>
      <c r="E39" s="13" t="s">
        <v>167</v>
      </c>
      <c r="F39" s="16"/>
      <c r="G39" s="13" t="s">
        <v>205</v>
      </c>
      <c r="H39" s="14" t="s">
        <v>209</v>
      </c>
      <c r="I39" s="14">
        <v>2</v>
      </c>
      <c r="J39" s="14" t="s">
        <v>167</v>
      </c>
      <c r="K39" s="14" t="s">
        <v>212</v>
      </c>
      <c r="L39" s="17"/>
    </row>
    <row r="40" spans="1:12" ht="15.6" x14ac:dyDescent="0.3">
      <c r="A40" s="12"/>
      <c r="B40" s="13"/>
      <c r="C40" s="13" t="s">
        <v>159</v>
      </c>
      <c r="D40" s="13" t="s">
        <v>224</v>
      </c>
      <c r="E40" s="13" t="s">
        <v>167</v>
      </c>
      <c r="F40" s="16"/>
      <c r="G40" s="13" t="s">
        <v>205</v>
      </c>
      <c r="H40" s="14" t="s">
        <v>209</v>
      </c>
      <c r="I40" s="14">
        <v>3</v>
      </c>
      <c r="J40" s="14" t="s">
        <v>167</v>
      </c>
      <c r="K40" s="14" t="s">
        <v>212</v>
      </c>
      <c r="L40" s="17"/>
    </row>
    <row r="41" spans="1:12" ht="15.6" x14ac:dyDescent="0.3">
      <c r="A41" s="12"/>
      <c r="B41" s="13"/>
      <c r="C41" s="13" t="s">
        <v>160</v>
      </c>
      <c r="D41" s="13" t="s">
        <v>224</v>
      </c>
      <c r="E41" s="13" t="s">
        <v>167</v>
      </c>
      <c r="F41" s="16"/>
      <c r="G41" s="13" t="s">
        <v>205</v>
      </c>
      <c r="H41" s="14" t="s">
        <v>209</v>
      </c>
      <c r="I41" s="14">
        <v>4</v>
      </c>
      <c r="J41" s="14" t="s">
        <v>167</v>
      </c>
      <c r="K41" s="14" t="s">
        <v>212</v>
      </c>
      <c r="L41" s="17"/>
    </row>
    <row r="42" spans="1:12" ht="15.6" x14ac:dyDescent="0.3">
      <c r="A42" s="12"/>
      <c r="B42" s="13"/>
      <c r="C42" s="13" t="s">
        <v>161</v>
      </c>
      <c r="D42" s="13" t="s">
        <v>224</v>
      </c>
      <c r="E42" s="13" t="s">
        <v>167</v>
      </c>
      <c r="F42" s="16"/>
      <c r="G42" s="13" t="s">
        <v>205</v>
      </c>
      <c r="H42" s="14" t="s">
        <v>209</v>
      </c>
      <c r="I42" s="14">
        <v>5</v>
      </c>
      <c r="J42" s="14" t="s">
        <v>167</v>
      </c>
      <c r="K42" s="14" t="s">
        <v>212</v>
      </c>
      <c r="L42" s="17"/>
    </row>
    <row r="43" spans="1:12" ht="15.6" x14ac:dyDescent="0.3">
      <c r="A43" s="12"/>
      <c r="B43" s="13"/>
      <c r="C43" s="13" t="s">
        <v>162</v>
      </c>
      <c r="D43" s="13" t="s">
        <v>224</v>
      </c>
      <c r="E43" s="13" t="s">
        <v>167</v>
      </c>
      <c r="F43" s="16"/>
      <c r="G43" s="13" t="s">
        <v>205</v>
      </c>
      <c r="H43" s="14" t="s">
        <v>209</v>
      </c>
      <c r="I43" s="14">
        <v>6</v>
      </c>
      <c r="J43" s="14" t="s">
        <v>167</v>
      </c>
      <c r="K43" s="14" t="s">
        <v>212</v>
      </c>
      <c r="L43" s="17"/>
    </row>
    <row r="44" spans="1:12" ht="15.6" x14ac:dyDescent="0.3">
      <c r="A44" s="12"/>
      <c r="B44" s="13"/>
      <c r="C44" s="13" t="s">
        <v>163</v>
      </c>
      <c r="D44" s="13" t="s">
        <v>224</v>
      </c>
      <c r="E44" s="14" t="s">
        <v>167</v>
      </c>
      <c r="F44" s="16"/>
      <c r="G44" s="13" t="s">
        <v>205</v>
      </c>
      <c r="H44" s="14" t="s">
        <v>209</v>
      </c>
      <c r="I44" s="14">
        <v>7</v>
      </c>
      <c r="J44" s="14" t="s">
        <v>167</v>
      </c>
      <c r="K44" s="14" t="s">
        <v>212</v>
      </c>
      <c r="L44" s="17"/>
    </row>
    <row r="45" spans="1:12" ht="15.6" x14ac:dyDescent="0.3">
      <c r="A45" s="12"/>
      <c r="B45" s="13"/>
      <c r="C45" s="13"/>
      <c r="D45" s="13" t="s">
        <v>224</v>
      </c>
      <c r="E45" s="14" t="s">
        <v>167</v>
      </c>
      <c r="F45" s="16"/>
      <c r="G45" s="13" t="s">
        <v>205</v>
      </c>
      <c r="H45" s="14" t="s">
        <v>209</v>
      </c>
      <c r="I45" s="14">
        <v>8</v>
      </c>
      <c r="J45" s="14" t="s">
        <v>167</v>
      </c>
      <c r="K45" s="14" t="s">
        <v>212</v>
      </c>
      <c r="L45" s="17"/>
    </row>
    <row r="46" spans="1:12" ht="15.6" x14ac:dyDescent="0.3">
      <c r="A46" s="12"/>
      <c r="B46" s="13"/>
      <c r="C46" s="13"/>
      <c r="D46" s="13" t="s">
        <v>224</v>
      </c>
      <c r="E46" s="14" t="s">
        <v>167</v>
      </c>
      <c r="F46" s="16"/>
      <c r="G46" s="13" t="s">
        <v>205</v>
      </c>
      <c r="H46" s="14" t="s">
        <v>209</v>
      </c>
      <c r="I46" s="14">
        <v>9</v>
      </c>
      <c r="J46" s="14" t="s">
        <v>167</v>
      </c>
      <c r="K46" s="14" t="s">
        <v>212</v>
      </c>
      <c r="L46" s="17"/>
    </row>
    <row r="47" spans="1:12" ht="15.6" x14ac:dyDescent="0.3">
      <c r="A47" s="12"/>
      <c r="B47" s="13"/>
      <c r="C47" s="13"/>
      <c r="D47" s="13" t="s">
        <v>224</v>
      </c>
      <c r="E47" s="14" t="s">
        <v>167</v>
      </c>
      <c r="F47" s="16"/>
      <c r="G47" s="13" t="s">
        <v>205</v>
      </c>
      <c r="H47" s="14" t="s">
        <v>209</v>
      </c>
      <c r="I47" s="14">
        <v>10</v>
      </c>
      <c r="J47" s="14" t="s">
        <v>167</v>
      </c>
      <c r="K47" s="14" t="s">
        <v>212</v>
      </c>
      <c r="L47" s="17"/>
    </row>
    <row r="48" spans="1:12" ht="15.6" x14ac:dyDescent="0.3">
      <c r="A48" s="12"/>
      <c r="B48" s="13"/>
      <c r="C48" s="13"/>
      <c r="D48" s="13" t="s">
        <v>224</v>
      </c>
      <c r="E48" s="14" t="s">
        <v>167</v>
      </c>
      <c r="F48" s="16"/>
      <c r="G48" s="13" t="s">
        <v>205</v>
      </c>
      <c r="H48" s="14" t="s">
        <v>209</v>
      </c>
      <c r="I48" s="14">
        <v>11</v>
      </c>
      <c r="J48" s="14" t="s">
        <v>167</v>
      </c>
      <c r="K48" s="14" t="s">
        <v>212</v>
      </c>
      <c r="L48" s="17"/>
    </row>
    <row r="49" spans="1:12" ht="15.6" x14ac:dyDescent="0.3">
      <c r="A49" s="12"/>
      <c r="B49" s="13"/>
      <c r="C49" s="13"/>
      <c r="D49" s="13" t="s">
        <v>224</v>
      </c>
      <c r="E49" s="14" t="s">
        <v>167</v>
      </c>
      <c r="F49" s="16"/>
      <c r="G49" s="13" t="s">
        <v>205</v>
      </c>
      <c r="H49" s="14" t="s">
        <v>209</v>
      </c>
      <c r="I49" s="14">
        <v>12</v>
      </c>
      <c r="J49" s="14" t="s">
        <v>167</v>
      </c>
      <c r="K49" s="14" t="s">
        <v>212</v>
      </c>
      <c r="L49" s="17"/>
    </row>
    <row r="50" spans="1:12" ht="15.6" x14ac:dyDescent="0.3">
      <c r="A50" s="12"/>
      <c r="B50" s="13"/>
      <c r="C50" s="13"/>
      <c r="D50" s="13" t="s">
        <v>224</v>
      </c>
      <c r="E50" s="14" t="s">
        <v>167</v>
      </c>
      <c r="F50" s="16"/>
      <c r="G50" s="13" t="s">
        <v>205</v>
      </c>
      <c r="H50" s="14" t="s">
        <v>209</v>
      </c>
      <c r="I50" s="14">
        <v>13</v>
      </c>
      <c r="J50" s="14" t="s">
        <v>167</v>
      </c>
      <c r="K50" s="14" t="s">
        <v>212</v>
      </c>
      <c r="L50" s="17"/>
    </row>
    <row r="51" spans="1:12" ht="15.6" x14ac:dyDescent="0.3">
      <c r="A51" s="12"/>
      <c r="B51" s="13"/>
      <c r="C51" s="13"/>
      <c r="D51" s="13" t="s">
        <v>224</v>
      </c>
      <c r="E51" s="14" t="s">
        <v>167</v>
      </c>
      <c r="F51" s="16"/>
      <c r="G51" s="13" t="s">
        <v>205</v>
      </c>
      <c r="H51" s="14" t="s">
        <v>209</v>
      </c>
      <c r="I51" s="14">
        <v>14</v>
      </c>
      <c r="J51" s="14" t="s">
        <v>167</v>
      </c>
      <c r="K51" s="14" t="s">
        <v>212</v>
      </c>
      <c r="L51" s="17"/>
    </row>
    <row r="52" spans="1:12" ht="15.6" x14ac:dyDescent="0.3">
      <c r="A52" s="12"/>
      <c r="B52" s="13"/>
      <c r="C52" s="13"/>
      <c r="D52" s="13" t="s">
        <v>224</v>
      </c>
      <c r="E52" s="14" t="s">
        <v>167</v>
      </c>
      <c r="F52" s="16"/>
      <c r="G52" s="13" t="s">
        <v>205</v>
      </c>
      <c r="H52" s="14" t="s">
        <v>209</v>
      </c>
      <c r="I52" s="14">
        <v>15</v>
      </c>
      <c r="J52" s="14" t="s">
        <v>167</v>
      </c>
      <c r="K52" s="14" t="s">
        <v>212</v>
      </c>
      <c r="L52" s="17"/>
    </row>
    <row r="53" spans="1:12" ht="15.6" x14ac:dyDescent="0.3">
      <c r="A53" s="12"/>
      <c r="B53" s="13"/>
      <c r="C53" s="13"/>
      <c r="D53" s="13" t="s">
        <v>224</v>
      </c>
      <c r="E53" s="14" t="s">
        <v>167</v>
      </c>
      <c r="F53" s="16"/>
      <c r="G53" s="13" t="s">
        <v>205</v>
      </c>
      <c r="H53" s="14" t="s">
        <v>209</v>
      </c>
      <c r="I53" s="14">
        <v>16</v>
      </c>
      <c r="J53" s="14" t="s">
        <v>167</v>
      </c>
      <c r="K53" s="14" t="s">
        <v>212</v>
      </c>
      <c r="L53" s="17"/>
    </row>
    <row r="54" spans="1:12" ht="15.6" x14ac:dyDescent="0.3">
      <c r="A54" s="12" t="s">
        <v>44</v>
      </c>
      <c r="B54" s="13" t="s">
        <v>58</v>
      </c>
      <c r="C54" s="13" t="s">
        <v>53</v>
      </c>
      <c r="D54" s="13" t="s">
        <v>224</v>
      </c>
      <c r="E54" s="14" t="s">
        <v>96</v>
      </c>
      <c r="F54" s="13" t="s">
        <v>47</v>
      </c>
      <c r="G54" s="13" t="s">
        <v>49</v>
      </c>
      <c r="H54" s="14" t="s">
        <v>208</v>
      </c>
      <c r="I54" s="14" t="s">
        <v>192</v>
      </c>
      <c r="J54" s="14" t="s">
        <v>96</v>
      </c>
      <c r="K54" s="14" t="s">
        <v>217</v>
      </c>
      <c r="L54" s="17" t="s">
        <v>128</v>
      </c>
    </row>
    <row r="55" spans="1:12" ht="15.6" x14ac:dyDescent="0.3">
      <c r="A55" s="12" t="s">
        <v>44</v>
      </c>
      <c r="B55" s="13" t="s">
        <v>42</v>
      </c>
      <c r="C55" s="13" t="s">
        <v>68</v>
      </c>
      <c r="D55" s="13" t="s">
        <v>224</v>
      </c>
      <c r="E55" s="14" t="s">
        <v>96</v>
      </c>
      <c r="F55" s="13" t="s">
        <v>47</v>
      </c>
      <c r="G55" s="13" t="s">
        <v>49</v>
      </c>
      <c r="H55" s="14" t="s">
        <v>208</v>
      </c>
      <c r="I55" s="14" t="s">
        <v>193</v>
      </c>
      <c r="J55" s="14" t="s">
        <v>96</v>
      </c>
      <c r="K55" s="14" t="s">
        <v>217</v>
      </c>
      <c r="L55" s="17" t="s">
        <v>128</v>
      </c>
    </row>
    <row r="56" spans="1:12" ht="15.6" x14ac:dyDescent="0.3">
      <c r="A56" s="12" t="s">
        <v>44</v>
      </c>
      <c r="B56" s="13" t="s">
        <v>42</v>
      </c>
      <c r="C56" s="13" t="s">
        <v>71</v>
      </c>
      <c r="D56" s="13" t="s">
        <v>224</v>
      </c>
      <c r="E56" s="14" t="s">
        <v>96</v>
      </c>
      <c r="F56" s="13" t="s">
        <v>47</v>
      </c>
      <c r="G56" s="13" t="s">
        <v>49</v>
      </c>
      <c r="H56" s="14" t="s">
        <v>208</v>
      </c>
      <c r="I56" s="14" t="s">
        <v>194</v>
      </c>
      <c r="J56" s="14" t="s">
        <v>96</v>
      </c>
      <c r="K56" s="14" t="s">
        <v>217</v>
      </c>
      <c r="L56" s="17" t="s">
        <v>128</v>
      </c>
    </row>
    <row r="57" spans="1:12" ht="15.6" x14ac:dyDescent="0.3">
      <c r="A57" s="12" t="s">
        <v>56</v>
      </c>
      <c r="B57" s="13" t="s">
        <v>59</v>
      </c>
      <c r="C57" s="13" t="s">
        <v>73</v>
      </c>
      <c r="D57" s="13" t="s">
        <v>224</v>
      </c>
      <c r="E57" s="14" t="s">
        <v>96</v>
      </c>
      <c r="F57" s="13" t="s">
        <v>47</v>
      </c>
      <c r="G57" s="13" t="s">
        <v>49</v>
      </c>
      <c r="H57" s="14" t="s">
        <v>208</v>
      </c>
      <c r="I57" s="14" t="s">
        <v>195</v>
      </c>
      <c r="J57" s="14" t="s">
        <v>96</v>
      </c>
      <c r="K57" s="14" t="s">
        <v>217</v>
      </c>
      <c r="L57" s="17" t="s">
        <v>128</v>
      </c>
    </row>
    <row r="58" spans="1:12" ht="15.6" x14ac:dyDescent="0.3">
      <c r="A58" s="12" t="s">
        <v>56</v>
      </c>
      <c r="B58" s="13" t="s">
        <v>59</v>
      </c>
      <c r="C58" s="13" t="s">
        <v>75</v>
      </c>
      <c r="D58" s="13" t="s">
        <v>224</v>
      </c>
      <c r="E58" s="14" t="s">
        <v>96</v>
      </c>
      <c r="F58" s="13" t="s">
        <v>47</v>
      </c>
      <c r="G58" s="13" t="s">
        <v>49</v>
      </c>
      <c r="H58" s="14" t="s">
        <v>208</v>
      </c>
      <c r="I58" s="14" t="s">
        <v>196</v>
      </c>
      <c r="J58" s="14" t="s">
        <v>96</v>
      </c>
      <c r="K58" s="14" t="s">
        <v>217</v>
      </c>
      <c r="L58" s="17" t="s">
        <v>128</v>
      </c>
    </row>
    <row r="59" spans="1:12" ht="15.6" x14ac:dyDescent="0.3">
      <c r="A59" s="12" t="s">
        <v>56</v>
      </c>
      <c r="B59" s="13" t="s">
        <v>58</v>
      </c>
      <c r="C59" s="13" t="s">
        <v>76</v>
      </c>
      <c r="D59" s="13" t="s">
        <v>224</v>
      </c>
      <c r="E59" s="14" t="s">
        <v>96</v>
      </c>
      <c r="F59" s="13" t="s">
        <v>47</v>
      </c>
      <c r="G59" s="13" t="s">
        <v>49</v>
      </c>
      <c r="H59" s="14" t="s">
        <v>208</v>
      </c>
      <c r="I59" s="14" t="s">
        <v>197</v>
      </c>
      <c r="J59" s="14" t="s">
        <v>96</v>
      </c>
      <c r="K59" s="14" t="s">
        <v>217</v>
      </c>
      <c r="L59" s="17" t="s">
        <v>128</v>
      </c>
    </row>
    <row r="60" spans="1:12" ht="15.6" x14ac:dyDescent="0.3">
      <c r="A60" s="12" t="s">
        <v>56</v>
      </c>
      <c r="B60" s="13" t="s">
        <v>58</v>
      </c>
      <c r="C60" s="13" t="s">
        <v>78</v>
      </c>
      <c r="D60" s="13" t="s">
        <v>224</v>
      </c>
      <c r="E60" s="14" t="s">
        <v>96</v>
      </c>
      <c r="F60" s="13" t="s">
        <v>47</v>
      </c>
      <c r="G60" s="13" t="s">
        <v>49</v>
      </c>
      <c r="H60" s="14" t="s">
        <v>208</v>
      </c>
      <c r="I60" s="14" t="s">
        <v>198</v>
      </c>
      <c r="J60" s="14" t="s">
        <v>96</v>
      </c>
      <c r="K60" s="14" t="s">
        <v>217</v>
      </c>
      <c r="L60" s="17" t="s">
        <v>128</v>
      </c>
    </row>
    <row r="61" spans="1:12" ht="15.6" x14ac:dyDescent="0.3">
      <c r="A61" s="12" t="s">
        <v>57</v>
      </c>
      <c r="B61" s="13" t="s">
        <v>58</v>
      </c>
      <c r="C61" s="13" t="s">
        <v>144</v>
      </c>
      <c r="D61" s="13" t="s">
        <v>224</v>
      </c>
      <c r="E61" s="14" t="s">
        <v>96</v>
      </c>
      <c r="F61" s="13" t="s">
        <v>47</v>
      </c>
      <c r="G61" s="13" t="s">
        <v>49</v>
      </c>
      <c r="H61" s="14" t="s">
        <v>208</v>
      </c>
      <c r="I61" s="14" t="s">
        <v>199</v>
      </c>
      <c r="J61" s="14" t="s">
        <v>96</v>
      </c>
      <c r="K61" s="14" t="s">
        <v>217</v>
      </c>
      <c r="L61" s="17" t="s">
        <v>128</v>
      </c>
    </row>
    <row r="62" spans="1:12" ht="15.6" x14ac:dyDescent="0.3">
      <c r="A62" s="12" t="s">
        <v>57</v>
      </c>
      <c r="B62" s="13" t="s">
        <v>58</v>
      </c>
      <c r="C62" s="13" t="s">
        <v>145</v>
      </c>
      <c r="D62" s="13" t="s">
        <v>224</v>
      </c>
      <c r="E62" s="14" t="s">
        <v>96</v>
      </c>
      <c r="F62" s="13" t="s">
        <v>47</v>
      </c>
      <c r="G62" s="13" t="s">
        <v>49</v>
      </c>
      <c r="H62" s="14" t="s">
        <v>208</v>
      </c>
      <c r="I62" s="14" t="s">
        <v>200</v>
      </c>
      <c r="J62" s="14" t="s">
        <v>96</v>
      </c>
      <c r="K62" s="14" t="s">
        <v>217</v>
      </c>
      <c r="L62" s="17" t="s">
        <v>128</v>
      </c>
    </row>
    <row r="63" spans="1:12" ht="15.6" x14ac:dyDescent="0.3">
      <c r="A63" s="12" t="s">
        <v>57</v>
      </c>
      <c r="B63" s="13" t="s">
        <v>58</v>
      </c>
      <c r="C63" s="13" t="s">
        <v>146</v>
      </c>
      <c r="D63" s="13" t="s">
        <v>224</v>
      </c>
      <c r="E63" s="14" t="s">
        <v>96</v>
      </c>
      <c r="F63" s="13" t="s">
        <v>47</v>
      </c>
      <c r="G63" s="13" t="s">
        <v>49</v>
      </c>
      <c r="H63" s="14" t="s">
        <v>208</v>
      </c>
      <c r="I63" s="14" t="s">
        <v>201</v>
      </c>
      <c r="J63" s="14" t="s">
        <v>96</v>
      </c>
      <c r="K63" s="14" t="s">
        <v>217</v>
      </c>
      <c r="L63" s="17" t="s">
        <v>128</v>
      </c>
    </row>
    <row r="64" spans="1:12" ht="15.6" x14ac:dyDescent="0.3">
      <c r="A64" s="12" t="s">
        <v>57</v>
      </c>
      <c r="B64" s="13" t="s">
        <v>58</v>
      </c>
      <c r="C64" s="13" t="s">
        <v>147</v>
      </c>
      <c r="D64" s="13" t="s">
        <v>224</v>
      </c>
      <c r="E64" s="14" t="s">
        <v>96</v>
      </c>
      <c r="F64" s="13" t="s">
        <v>47</v>
      </c>
      <c r="G64" s="13" t="s">
        <v>49</v>
      </c>
      <c r="H64" s="14" t="s">
        <v>208</v>
      </c>
      <c r="I64" s="14" t="s">
        <v>202</v>
      </c>
      <c r="J64" s="14" t="s">
        <v>96</v>
      </c>
      <c r="K64" s="14" t="s">
        <v>217</v>
      </c>
      <c r="L64" s="17" t="s">
        <v>128</v>
      </c>
    </row>
    <row r="65" spans="1:12" ht="15.6" x14ac:dyDescent="0.3">
      <c r="A65" s="12" t="s">
        <v>57</v>
      </c>
      <c r="B65" s="13" t="s">
        <v>58</v>
      </c>
      <c r="C65" s="13" t="s">
        <v>148</v>
      </c>
      <c r="D65" s="13" t="s">
        <v>224</v>
      </c>
      <c r="E65" s="14" t="s">
        <v>96</v>
      </c>
      <c r="F65" s="13" t="s">
        <v>47</v>
      </c>
      <c r="G65" s="13" t="s">
        <v>49</v>
      </c>
      <c r="H65" s="14" t="s">
        <v>208</v>
      </c>
      <c r="I65" s="14" t="s">
        <v>203</v>
      </c>
      <c r="J65" s="14" t="s">
        <v>96</v>
      </c>
      <c r="K65" s="14" t="s">
        <v>217</v>
      </c>
      <c r="L65" s="17" t="s">
        <v>128</v>
      </c>
    </row>
    <row r="66" spans="1:12" ht="15.6" x14ac:dyDescent="0.3">
      <c r="A66" s="12" t="s">
        <v>57</v>
      </c>
      <c r="B66" s="13" t="s">
        <v>58</v>
      </c>
      <c r="C66" s="13" t="s">
        <v>149</v>
      </c>
      <c r="D66" s="13" t="s">
        <v>224</v>
      </c>
      <c r="E66" s="14" t="s">
        <v>96</v>
      </c>
      <c r="F66" s="13" t="s">
        <v>47</v>
      </c>
      <c r="G66" s="13" t="s">
        <v>49</v>
      </c>
      <c r="H66" s="14" t="s">
        <v>208</v>
      </c>
      <c r="I66" s="14" t="s">
        <v>204</v>
      </c>
      <c r="J66" s="14" t="s">
        <v>96</v>
      </c>
      <c r="K66" s="14" t="s">
        <v>217</v>
      </c>
      <c r="L66" s="17" t="s">
        <v>128</v>
      </c>
    </row>
    <row r="67" spans="1:12" ht="15.6" x14ac:dyDescent="0.3">
      <c r="A67" s="12" t="s">
        <v>50</v>
      </c>
      <c r="B67" s="13" t="s">
        <v>42</v>
      </c>
      <c r="C67" s="13" t="s">
        <v>66</v>
      </c>
      <c r="D67" s="13" t="s">
        <v>224</v>
      </c>
      <c r="E67" s="13" t="s">
        <v>96</v>
      </c>
      <c r="F67" s="13" t="s">
        <v>47</v>
      </c>
      <c r="G67" s="13" t="s">
        <v>49</v>
      </c>
      <c r="H67" s="14" t="s">
        <v>208</v>
      </c>
      <c r="I67" s="14" t="s">
        <v>190</v>
      </c>
      <c r="J67" s="13" t="s">
        <v>96</v>
      </c>
      <c r="K67" s="14" t="s">
        <v>217</v>
      </c>
      <c r="L67" s="17" t="s">
        <v>128</v>
      </c>
    </row>
    <row r="68" spans="1:12" ht="15.6" x14ac:dyDescent="0.3">
      <c r="A68" s="12" t="s">
        <v>50</v>
      </c>
      <c r="B68" s="13" t="s">
        <v>42</v>
      </c>
      <c r="C68" s="13" t="s">
        <v>67</v>
      </c>
      <c r="D68" s="13" t="s">
        <v>224</v>
      </c>
      <c r="E68" s="13" t="s">
        <v>96</v>
      </c>
      <c r="F68" s="13" t="s">
        <v>47</v>
      </c>
      <c r="G68" s="13" t="s">
        <v>49</v>
      </c>
      <c r="H68" s="14" t="s">
        <v>208</v>
      </c>
      <c r="I68" s="14" t="s">
        <v>191</v>
      </c>
      <c r="J68" s="13" t="s">
        <v>96</v>
      </c>
      <c r="K68" s="14" t="s">
        <v>217</v>
      </c>
      <c r="L68" s="17" t="s">
        <v>128</v>
      </c>
    </row>
    <row r="69" spans="1:12" ht="15.6" x14ac:dyDescent="0.3">
      <c r="A69" s="12"/>
      <c r="B69" s="13"/>
      <c r="C69" s="13"/>
      <c r="D69" s="13" t="s">
        <v>224</v>
      </c>
      <c r="E69" s="13" t="s">
        <v>96</v>
      </c>
      <c r="F69" s="13" t="s">
        <v>47</v>
      </c>
      <c r="G69" s="13" t="s">
        <v>49</v>
      </c>
      <c r="H69" s="14" t="s">
        <v>208</v>
      </c>
      <c r="I69" s="14" t="s">
        <v>213</v>
      </c>
      <c r="J69" s="13" t="s">
        <v>96</v>
      </c>
      <c r="K69" s="14" t="s">
        <v>217</v>
      </c>
      <c r="L69" s="17" t="s">
        <v>128</v>
      </c>
    </row>
    <row r="70" spans="1:12" ht="15.6" x14ac:dyDescent="0.3">
      <c r="A70" s="12" t="s">
        <v>137</v>
      </c>
      <c r="B70" s="13"/>
      <c r="C70" s="13" t="s">
        <v>118</v>
      </c>
      <c r="D70" s="13" t="s">
        <v>220</v>
      </c>
      <c r="E70" s="13" t="s">
        <v>97</v>
      </c>
      <c r="F70" s="13" t="s">
        <v>134</v>
      </c>
      <c r="G70" s="13" t="s">
        <v>49</v>
      </c>
      <c r="H70" s="14" t="s">
        <v>207</v>
      </c>
      <c r="I70" s="14">
        <v>6</v>
      </c>
      <c r="J70" s="13" t="s">
        <v>125</v>
      </c>
      <c r="K70" s="14" t="s">
        <v>216</v>
      </c>
      <c r="L70" s="17"/>
    </row>
    <row r="71" spans="1:12" ht="15.6" x14ac:dyDescent="0.3">
      <c r="A71" s="12" t="s">
        <v>137</v>
      </c>
      <c r="B71" s="13"/>
      <c r="C71" s="13" t="s">
        <v>108</v>
      </c>
      <c r="D71" s="13" t="s">
        <v>218</v>
      </c>
      <c r="E71" s="13" t="s">
        <v>97</v>
      </c>
      <c r="F71" s="13" t="s">
        <v>131</v>
      </c>
      <c r="G71" s="13" t="s">
        <v>49</v>
      </c>
      <c r="H71" s="14" t="s">
        <v>207</v>
      </c>
      <c r="I71" s="14">
        <v>1</v>
      </c>
      <c r="J71" s="13" t="s">
        <v>125</v>
      </c>
      <c r="K71" s="14" t="s">
        <v>216</v>
      </c>
      <c r="L71" s="17"/>
    </row>
    <row r="72" spans="1:12" ht="15.6" x14ac:dyDescent="0.3">
      <c r="A72" s="12" t="s">
        <v>137</v>
      </c>
      <c r="B72" s="13"/>
      <c r="C72" s="13" t="s">
        <v>110</v>
      </c>
      <c r="D72" s="13" t="s">
        <v>218</v>
      </c>
      <c r="E72" s="13" t="s">
        <v>97</v>
      </c>
      <c r="F72" s="13" t="s">
        <v>132</v>
      </c>
      <c r="G72" s="13" t="s">
        <v>49</v>
      </c>
      <c r="H72" s="14" t="s">
        <v>207</v>
      </c>
      <c r="I72" s="14">
        <v>2</v>
      </c>
      <c r="J72" s="13" t="s">
        <v>125</v>
      </c>
      <c r="K72" s="14" t="s">
        <v>216</v>
      </c>
      <c r="L72" s="17"/>
    </row>
    <row r="73" spans="1:12" ht="15.6" x14ac:dyDescent="0.3">
      <c r="A73" s="12" t="s">
        <v>137</v>
      </c>
      <c r="B73" s="13"/>
      <c r="C73" s="13" t="s">
        <v>112</v>
      </c>
      <c r="D73" s="13" t="s">
        <v>219</v>
      </c>
      <c r="E73" s="13" t="s">
        <v>97</v>
      </c>
      <c r="F73" s="13" t="s">
        <v>132</v>
      </c>
      <c r="G73" s="13" t="s">
        <v>49</v>
      </c>
      <c r="H73" s="14" t="s">
        <v>207</v>
      </c>
      <c r="I73" s="14">
        <v>3</v>
      </c>
      <c r="J73" s="13" t="s">
        <v>125</v>
      </c>
      <c r="K73" s="14" t="s">
        <v>216</v>
      </c>
      <c r="L73" s="17"/>
    </row>
    <row r="74" spans="1:12" ht="15.6" x14ac:dyDescent="0.3">
      <c r="A74" s="12" t="s">
        <v>137</v>
      </c>
      <c r="B74" s="13"/>
      <c r="C74" s="13" t="s">
        <v>114</v>
      </c>
      <c r="D74" s="13" t="s">
        <v>219</v>
      </c>
      <c r="E74" s="13" t="s">
        <v>97</v>
      </c>
      <c r="F74" s="13" t="s">
        <v>132</v>
      </c>
      <c r="G74" s="13" t="s">
        <v>49</v>
      </c>
      <c r="H74" s="14" t="s">
        <v>207</v>
      </c>
      <c r="I74" s="14">
        <v>4</v>
      </c>
      <c r="J74" s="13" t="s">
        <v>125</v>
      </c>
      <c r="K74" s="14" t="s">
        <v>216</v>
      </c>
      <c r="L74" s="17"/>
    </row>
    <row r="75" spans="1:12" ht="15.6" x14ac:dyDescent="0.3">
      <c r="A75" s="12" t="s">
        <v>137</v>
      </c>
      <c r="B75" s="13"/>
      <c r="C75" s="13" t="s">
        <v>116</v>
      </c>
      <c r="D75" s="13" t="s">
        <v>219</v>
      </c>
      <c r="E75" s="13" t="s">
        <v>97</v>
      </c>
      <c r="F75" s="16" t="s">
        <v>133</v>
      </c>
      <c r="G75" s="13" t="s">
        <v>49</v>
      </c>
      <c r="H75" s="14" t="s">
        <v>207</v>
      </c>
      <c r="I75" s="14">
        <v>5</v>
      </c>
      <c r="J75" s="13" t="s">
        <v>125</v>
      </c>
      <c r="K75" s="14" t="s">
        <v>216</v>
      </c>
      <c r="L75" s="17"/>
    </row>
    <row r="76" spans="1:12" ht="15.6" x14ac:dyDescent="0.3">
      <c r="A76" s="12"/>
      <c r="B76" s="13"/>
      <c r="C76" s="13" t="s">
        <v>164</v>
      </c>
      <c r="D76" s="13" t="s">
        <v>221</v>
      </c>
      <c r="E76" s="13" t="s">
        <v>97</v>
      </c>
      <c r="F76" s="16"/>
      <c r="G76" s="13" t="s">
        <v>49</v>
      </c>
      <c r="H76" s="14" t="s">
        <v>207</v>
      </c>
      <c r="I76" s="14">
        <v>7</v>
      </c>
      <c r="J76" s="13" t="s">
        <v>125</v>
      </c>
      <c r="K76" s="14" t="s">
        <v>216</v>
      </c>
      <c r="L76" s="17"/>
    </row>
    <row r="77" spans="1:12" ht="15.6" x14ac:dyDescent="0.3">
      <c r="A77" s="12"/>
      <c r="B77" s="13"/>
      <c r="C77" s="13" t="s">
        <v>166</v>
      </c>
      <c r="D77" s="13" t="s">
        <v>221</v>
      </c>
      <c r="E77" s="13" t="s">
        <v>97</v>
      </c>
      <c r="F77" s="16"/>
      <c r="G77" s="13" t="s">
        <v>49</v>
      </c>
      <c r="H77" s="14" t="s">
        <v>207</v>
      </c>
      <c r="I77" s="14">
        <v>8</v>
      </c>
      <c r="J77" s="13" t="s">
        <v>125</v>
      </c>
      <c r="K77" s="14" t="s">
        <v>216</v>
      </c>
      <c r="L77" s="17"/>
    </row>
    <row r="78" spans="1:12" ht="15.6" x14ac:dyDescent="0.3">
      <c r="A78" s="12" t="s">
        <v>138</v>
      </c>
      <c r="B78" s="13"/>
      <c r="C78" s="13" t="s">
        <v>120</v>
      </c>
      <c r="D78" s="13" t="s">
        <v>225</v>
      </c>
      <c r="E78" s="13" t="s">
        <v>121</v>
      </c>
      <c r="F78" s="13" t="s">
        <v>131</v>
      </c>
      <c r="G78" s="13" t="s">
        <v>122</v>
      </c>
      <c r="H78" s="14" t="s">
        <v>207</v>
      </c>
      <c r="I78" s="14">
        <v>27</v>
      </c>
      <c r="J78" s="13" t="s">
        <v>168</v>
      </c>
      <c r="K78" s="14" t="s">
        <v>215</v>
      </c>
      <c r="L78" s="17" t="s">
        <v>126</v>
      </c>
    </row>
    <row r="79" spans="1:12" ht="15.6" x14ac:dyDescent="0.3">
      <c r="A79" s="12" t="s">
        <v>138</v>
      </c>
      <c r="B79" s="13"/>
      <c r="C79" s="13" t="s">
        <v>123</v>
      </c>
      <c r="D79" s="13" t="s">
        <v>225</v>
      </c>
      <c r="E79" s="13" t="s">
        <v>121</v>
      </c>
      <c r="F79" s="16" t="s">
        <v>135</v>
      </c>
      <c r="G79" s="13" t="s">
        <v>122</v>
      </c>
      <c r="H79" s="14" t="s">
        <v>207</v>
      </c>
      <c r="I79" s="14">
        <v>28</v>
      </c>
      <c r="J79" s="13" t="s">
        <v>168</v>
      </c>
      <c r="K79" s="14" t="s">
        <v>215</v>
      </c>
      <c r="L79" s="17" t="s">
        <v>136</v>
      </c>
    </row>
    <row r="80" spans="1:12" ht="15.6" x14ac:dyDescent="0.3">
      <c r="A80" s="12"/>
      <c r="B80" s="13"/>
      <c r="C80" s="13" t="s">
        <v>165</v>
      </c>
      <c r="D80" s="13" t="s">
        <v>225</v>
      </c>
      <c r="E80" s="13" t="s">
        <v>121</v>
      </c>
      <c r="F80" s="16"/>
      <c r="G80" s="13" t="s">
        <v>122</v>
      </c>
      <c r="H80" s="14" t="s">
        <v>207</v>
      </c>
      <c r="I80" s="14">
        <v>29</v>
      </c>
      <c r="J80" s="13" t="s">
        <v>168</v>
      </c>
      <c r="K80" s="14" t="s">
        <v>215</v>
      </c>
      <c r="L80" s="17"/>
    </row>
    <row r="81" spans="1:12" ht="15.6" x14ac:dyDescent="0.3">
      <c r="A81" s="12"/>
      <c r="B81" s="13"/>
      <c r="C81" s="13" t="s">
        <v>150</v>
      </c>
      <c r="D81" s="13" t="s">
        <v>225</v>
      </c>
      <c r="E81" s="13" t="s">
        <v>121</v>
      </c>
      <c r="F81" s="16"/>
      <c r="G81" s="13" t="s">
        <v>122</v>
      </c>
      <c r="H81" s="14" t="s">
        <v>207</v>
      </c>
      <c r="I81" s="14">
        <v>30</v>
      </c>
      <c r="J81" s="13" t="s">
        <v>168</v>
      </c>
      <c r="K81" s="14" t="s">
        <v>215</v>
      </c>
      <c r="L81" s="17"/>
    </row>
    <row r="82" spans="1:12" ht="15.6" x14ac:dyDescent="0.3">
      <c r="A82" s="12"/>
      <c r="B82" s="13"/>
      <c r="C82" s="13" t="s">
        <v>151</v>
      </c>
      <c r="D82" s="13" t="s">
        <v>225</v>
      </c>
      <c r="E82" s="13" t="s">
        <v>121</v>
      </c>
      <c r="F82" s="16"/>
      <c r="G82" s="13" t="s">
        <v>122</v>
      </c>
      <c r="H82" s="14" t="s">
        <v>207</v>
      </c>
      <c r="I82" s="14">
        <v>31</v>
      </c>
      <c r="J82" s="13" t="s">
        <v>168</v>
      </c>
      <c r="K82" s="14" t="s">
        <v>215</v>
      </c>
      <c r="L82" s="17"/>
    </row>
    <row r="83" spans="1:12" ht="15.6" x14ac:dyDescent="0.3">
      <c r="A83" s="12"/>
      <c r="B83" s="13"/>
      <c r="C83" s="13" t="s">
        <v>152</v>
      </c>
      <c r="D83" s="13" t="s">
        <v>225</v>
      </c>
      <c r="E83" s="13" t="s">
        <v>121</v>
      </c>
      <c r="F83" s="16"/>
      <c r="G83" s="13" t="s">
        <v>122</v>
      </c>
      <c r="H83" s="14" t="s">
        <v>207</v>
      </c>
      <c r="I83" s="14">
        <v>32</v>
      </c>
      <c r="J83" s="13" t="s">
        <v>168</v>
      </c>
      <c r="K83" s="14" t="s">
        <v>215</v>
      </c>
      <c r="L83" s="17"/>
    </row>
    <row r="84" spans="1:12" ht="15.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</row>
  </sheetData>
  <pageMargins left="0.7" right="0.7" top="0.75" bottom="0.75" header="0.3" footer="0.3"/>
  <pageSetup scale="61" fitToHeight="0" orientation="landscape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"/>
  <sheetViews>
    <sheetView zoomScaleNormal="100" workbookViewId="0">
      <selection activeCell="B3" sqref="B3"/>
    </sheetView>
  </sheetViews>
  <sheetFormatPr defaultColWidth="9.109375" defaultRowHeight="14.4" x14ac:dyDescent="0.3"/>
  <cols>
    <col min="1" max="1" width="18.5546875" style="3" bestFit="1" customWidth="1"/>
    <col min="2" max="2" width="27.44140625" style="3" bestFit="1" customWidth="1"/>
    <col min="3" max="3" width="11.44140625" style="3" bestFit="1" customWidth="1"/>
    <col min="4" max="6" width="11.44140625" style="3" customWidth="1"/>
    <col min="7" max="7" width="5.5546875" style="3" bestFit="1" customWidth="1"/>
    <col min="8" max="8" width="11.109375" style="3" bestFit="1" customWidth="1"/>
    <col min="9" max="9" width="26.5546875" style="3" bestFit="1" customWidth="1"/>
    <col min="10" max="10" width="36.5546875" style="4" customWidth="1"/>
    <col min="11" max="11" width="58.109375" style="3" bestFit="1" customWidth="1"/>
    <col min="12" max="16384" width="9.109375" style="3"/>
  </cols>
  <sheetData>
    <row r="1" spans="1:12" s="1" customFormat="1" x14ac:dyDescent="0.3">
      <c r="A1" s="1" t="s">
        <v>2</v>
      </c>
      <c r="B1" s="1" t="s">
        <v>7</v>
      </c>
      <c r="C1" s="1" t="s">
        <v>5</v>
      </c>
      <c r="D1" s="1" t="s">
        <v>19</v>
      </c>
      <c r="E1" s="1" t="s">
        <v>37</v>
      </c>
      <c r="F1" s="1" t="s">
        <v>20</v>
      </c>
      <c r="G1" s="1" t="s">
        <v>24</v>
      </c>
      <c r="H1" s="1" t="s">
        <v>11</v>
      </c>
      <c r="I1" s="1" t="s">
        <v>1</v>
      </c>
      <c r="J1" s="2" t="s">
        <v>4</v>
      </c>
      <c r="K1" s="1" t="s">
        <v>23</v>
      </c>
    </row>
    <row r="2" spans="1:12" ht="57.6" x14ac:dyDescent="0.3">
      <c r="A2" s="3" t="s">
        <v>3</v>
      </c>
      <c r="B2" s="3" t="s">
        <v>0</v>
      </c>
      <c r="C2" s="3">
        <v>0.3</v>
      </c>
      <c r="D2" s="3">
        <v>-250</v>
      </c>
      <c r="E2" s="3">
        <v>700</v>
      </c>
      <c r="F2" s="3">
        <v>800</v>
      </c>
      <c r="G2" s="5" t="s">
        <v>25</v>
      </c>
      <c r="H2" s="3" t="s">
        <v>12</v>
      </c>
      <c r="I2" s="3" t="s">
        <v>8</v>
      </c>
      <c r="J2" s="4" t="s">
        <v>6</v>
      </c>
      <c r="K2" s="3" t="s">
        <v>26</v>
      </c>
      <c r="L2" s="3" t="s">
        <v>39</v>
      </c>
    </row>
    <row r="3" spans="1:12" ht="57.6" x14ac:dyDescent="0.3">
      <c r="A3" s="3" t="s">
        <v>3</v>
      </c>
      <c r="B3" s="3" t="s">
        <v>13</v>
      </c>
      <c r="C3" s="3">
        <v>0.3</v>
      </c>
      <c r="D3" s="3">
        <v>-250</v>
      </c>
      <c r="E3" s="3">
        <v>650</v>
      </c>
      <c r="F3" s="3">
        <v>600</v>
      </c>
      <c r="G3" s="5" t="s">
        <v>25</v>
      </c>
      <c r="H3" s="3" t="s">
        <v>12</v>
      </c>
      <c r="I3" s="3" t="s">
        <v>9</v>
      </c>
      <c r="J3" s="4" t="s">
        <v>14</v>
      </c>
      <c r="K3" s="3" t="s">
        <v>26</v>
      </c>
      <c r="L3" s="3" t="s">
        <v>40</v>
      </c>
    </row>
    <row r="4" spans="1:12" ht="57.6" x14ac:dyDescent="0.3">
      <c r="A4" s="3" t="s">
        <v>3</v>
      </c>
      <c r="B4" s="3" t="s">
        <v>16</v>
      </c>
      <c r="C4" s="3">
        <v>0.3</v>
      </c>
      <c r="D4" s="3">
        <v>-250</v>
      </c>
      <c r="E4" s="3">
        <v>550</v>
      </c>
      <c r="F4" s="3">
        <v>800</v>
      </c>
      <c r="G4" s="5" t="s">
        <v>25</v>
      </c>
      <c r="H4" s="3" t="s">
        <v>12</v>
      </c>
      <c r="I4" s="3" t="s">
        <v>10</v>
      </c>
      <c r="J4" s="4" t="s">
        <v>15</v>
      </c>
      <c r="K4" s="3" t="s">
        <v>26</v>
      </c>
      <c r="L4" s="3" t="s">
        <v>38</v>
      </c>
    </row>
    <row r="5" spans="1:12" ht="28.8" x14ac:dyDescent="0.3">
      <c r="A5" s="3" t="s">
        <v>3</v>
      </c>
      <c r="B5" s="3" t="s">
        <v>18</v>
      </c>
      <c r="C5" s="3">
        <f>0.15+0.002*300</f>
        <v>0.75</v>
      </c>
      <c r="D5" s="6">
        <v>-30</v>
      </c>
      <c r="E5" s="6"/>
      <c r="F5" s="3">
        <v>350</v>
      </c>
      <c r="G5" s="5" t="s">
        <v>25</v>
      </c>
      <c r="H5" s="3" t="s">
        <v>17</v>
      </c>
      <c r="I5" s="3" t="str">
        <f>B5</f>
        <v>PR-22-3-100-A-1/8-0600-M12</v>
      </c>
      <c r="J5" s="4" t="s">
        <v>21</v>
      </c>
      <c r="K5" s="3" t="s">
        <v>22</v>
      </c>
      <c r="L5" s="3" t="s">
        <v>41</v>
      </c>
    </row>
    <row r="6" spans="1:12" x14ac:dyDescent="0.3">
      <c r="A6" s="3" t="s">
        <v>3</v>
      </c>
      <c r="B6" s="3" t="s">
        <v>99</v>
      </c>
      <c r="C6" s="3" t="s">
        <v>420</v>
      </c>
      <c r="D6" s="6"/>
      <c r="E6" s="6"/>
      <c r="G6" s="5"/>
      <c r="H6" s="3" t="s">
        <v>33</v>
      </c>
    </row>
    <row r="7" spans="1:12" x14ac:dyDescent="0.3">
      <c r="A7" s="3" t="s">
        <v>3</v>
      </c>
      <c r="D7" s="6"/>
      <c r="E7" s="6"/>
      <c r="G7" s="5"/>
      <c r="H7" s="3" t="s">
        <v>33</v>
      </c>
    </row>
    <row r="8" spans="1:12" x14ac:dyDescent="0.3">
      <c r="A8" s="3" t="s">
        <v>27</v>
      </c>
      <c r="B8" s="3" t="s">
        <v>99</v>
      </c>
      <c r="C8" s="3">
        <f>0.025/100*F8</f>
        <v>0.90649999999999997</v>
      </c>
      <c r="F8" s="3">
        <v>3626</v>
      </c>
      <c r="G8" s="3" t="s">
        <v>221</v>
      </c>
      <c r="H8" s="3" t="s">
        <v>33</v>
      </c>
      <c r="I8" s="3">
        <f>C8/14.7*101.325</f>
        <v>6.2483750000000002</v>
      </c>
    </row>
    <row r="9" spans="1:12" x14ac:dyDescent="0.3">
      <c r="A9" s="3" t="s">
        <v>27</v>
      </c>
      <c r="C9" s="3">
        <f>0.025/100*F9</f>
        <v>0.90649999999999997</v>
      </c>
      <c r="F9" s="3">
        <v>3626</v>
      </c>
      <c r="G9" s="3" t="s">
        <v>221</v>
      </c>
      <c r="H9" s="3" t="s">
        <v>33</v>
      </c>
      <c r="I9" s="3">
        <f>C9/14.7*101.325</f>
        <v>6.2483750000000002</v>
      </c>
    </row>
    <row r="10" spans="1:12" ht="57.6" x14ac:dyDescent="0.3">
      <c r="A10" s="3" t="s">
        <v>28</v>
      </c>
      <c r="B10" s="3" t="s">
        <v>30</v>
      </c>
      <c r="C10" s="3">
        <f>0.075/100*F10</f>
        <v>2.0250000000000001E-2</v>
      </c>
      <c r="D10" s="3">
        <v>0.27</v>
      </c>
      <c r="F10" s="3">
        <v>27</v>
      </c>
      <c r="G10" s="3" t="s">
        <v>32</v>
      </c>
      <c r="H10" s="3" t="s">
        <v>29</v>
      </c>
      <c r="I10" s="3" t="str">
        <f>B10</f>
        <v>PAD-HEE5S2NS00</v>
      </c>
      <c r="J10" s="4" t="s">
        <v>31</v>
      </c>
    </row>
    <row r="11" spans="1:12" x14ac:dyDescent="0.3">
      <c r="A11" s="3" t="s">
        <v>28</v>
      </c>
      <c r="B11" s="3" t="s">
        <v>99</v>
      </c>
      <c r="C11" s="3">
        <f>0.04/100*F11</f>
        <v>6.0000000000000005E-2</v>
      </c>
      <c r="F11" s="3">
        <v>150</v>
      </c>
      <c r="G11" s="3" t="s">
        <v>32</v>
      </c>
      <c r="H11" s="3" t="s">
        <v>33</v>
      </c>
      <c r="I11" s="3">
        <f>C11/14.7*101.325</f>
        <v>0.41357142857142865</v>
      </c>
    </row>
    <row r="12" spans="1:12" x14ac:dyDescent="0.3">
      <c r="A12" s="3" t="s">
        <v>28</v>
      </c>
      <c r="C12" s="57">
        <f>0.04/100*F12</f>
        <v>0.4</v>
      </c>
      <c r="F12" s="3">
        <v>1000</v>
      </c>
      <c r="G12" s="3" t="s">
        <v>421</v>
      </c>
      <c r="H12" s="3" t="s">
        <v>33</v>
      </c>
    </row>
    <row r="13" spans="1:12" x14ac:dyDescent="0.3">
      <c r="A13" s="3" t="s">
        <v>34</v>
      </c>
      <c r="B13" s="3" t="s">
        <v>100</v>
      </c>
      <c r="C13" s="3">
        <f>0.0025*E13</f>
        <v>2.5000000000000001E-3</v>
      </c>
      <c r="E13" s="3">
        <v>1</v>
      </c>
      <c r="H13" s="3" t="s">
        <v>36</v>
      </c>
    </row>
    <row r="14" spans="1:12" x14ac:dyDescent="0.3">
      <c r="A14" s="3" t="s">
        <v>35</v>
      </c>
      <c r="B14" s="3" t="s">
        <v>100</v>
      </c>
      <c r="C14" s="3">
        <v>0.5</v>
      </c>
      <c r="D14" s="3">
        <v>200</v>
      </c>
      <c r="E14" s="3">
        <v>800</v>
      </c>
      <c r="F14" s="3">
        <v>5000</v>
      </c>
      <c r="G14" s="3" t="s">
        <v>223</v>
      </c>
      <c r="H14" s="3" t="s">
        <v>36</v>
      </c>
    </row>
    <row r="15" spans="1:12" x14ac:dyDescent="0.3">
      <c r="A15" s="3" t="s">
        <v>301</v>
      </c>
      <c r="B15" s="3" t="s">
        <v>304</v>
      </c>
      <c r="C15" s="3">
        <f>0.01*E15</f>
        <v>0.15</v>
      </c>
      <c r="D15" s="3">
        <v>5</v>
      </c>
      <c r="E15" s="3">
        <v>15</v>
      </c>
      <c r="F15" s="3">
        <v>50</v>
      </c>
      <c r="G15" s="3" t="s">
        <v>226</v>
      </c>
      <c r="H15" s="3" t="s">
        <v>303</v>
      </c>
      <c r="I15" s="3" t="s">
        <v>302</v>
      </c>
    </row>
    <row r="16" spans="1:12" x14ac:dyDescent="0.3">
      <c r="A16" s="3" t="s">
        <v>27</v>
      </c>
      <c r="C16" s="3">
        <f>0.01*F16</f>
        <v>30</v>
      </c>
      <c r="D16" s="3">
        <v>0</v>
      </c>
      <c r="E16" s="3">
        <v>1400</v>
      </c>
      <c r="F16" s="3">
        <v>3000</v>
      </c>
      <c r="G16" s="3" t="s">
        <v>267</v>
      </c>
      <c r="H16" s="3" t="s">
        <v>156</v>
      </c>
      <c r="I16" s="3" t="s">
        <v>322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6101-86B8-4D16-9CBD-727119A6F4DE}">
  <sheetPr>
    <pageSetUpPr fitToPage="1"/>
  </sheetPr>
  <dimension ref="A1:AI90"/>
  <sheetViews>
    <sheetView zoomScale="70" zoomScaleNormal="70" workbookViewId="0">
      <pane ySplit="1" topLeftCell="A50" activePane="bottomLeft" state="frozen"/>
      <selection pane="bottomLeft" activeCell="H72" sqref="H72"/>
    </sheetView>
  </sheetViews>
  <sheetFormatPr defaultColWidth="9.109375" defaultRowHeight="14.4" x14ac:dyDescent="0.3"/>
  <cols>
    <col min="1" max="1" width="16.5546875" style="7" customWidth="1"/>
    <col min="2" max="2" width="52.5546875" style="7" hidden="1" customWidth="1"/>
    <col min="3" max="4" width="17.5546875" style="7" hidden="1" customWidth="1"/>
    <col min="5" max="5" width="16.5546875" bestFit="1" customWidth="1"/>
    <col min="6" max="6" width="13.5546875" style="39" hidden="1" customWidth="1"/>
    <col min="7" max="7" width="45.44140625" style="22" bestFit="1" customWidth="1"/>
    <col min="8" max="8" width="10.109375" style="7" bestFit="1" customWidth="1"/>
    <col min="9" max="9" width="13.109375" customWidth="1"/>
    <col min="10" max="10" width="13.5546875" style="7" customWidth="1"/>
    <col min="11" max="11" width="14" customWidth="1"/>
    <col min="12" max="12" width="14.44140625" style="7" customWidth="1"/>
    <col min="13" max="13" width="28.88671875" bestFit="1" customWidth="1"/>
    <col min="14" max="14" width="11.44140625" style="7" bestFit="1" customWidth="1"/>
    <col min="15" max="15" width="9.44140625" style="7" bestFit="1" customWidth="1"/>
    <col min="16" max="16" width="9.109375" style="7" bestFit="1" customWidth="1"/>
    <col min="17" max="17" width="9.88671875" bestFit="1" customWidth="1"/>
    <col min="18" max="18" width="12.109375" style="23" bestFit="1" customWidth="1"/>
    <col min="19" max="19" width="11.5546875" style="23" bestFit="1" customWidth="1"/>
    <col min="20" max="20" width="10.5546875" style="23" bestFit="1" customWidth="1"/>
    <col min="21" max="21" width="12.88671875" style="23" bestFit="1" customWidth="1"/>
    <col min="22" max="22" width="30.44140625" customWidth="1"/>
    <col min="23" max="23" width="70.5546875" bestFit="1" customWidth="1"/>
    <col min="24" max="24" width="70.5546875" style="23" bestFit="1" customWidth="1"/>
    <col min="27" max="27" width="12.109375" style="7" customWidth="1"/>
    <col min="28" max="28" width="18.88671875" style="7" bestFit="1" customWidth="1"/>
    <col min="29" max="29" width="18.88671875" bestFit="1" customWidth="1"/>
    <col min="30" max="30" width="41.44140625" bestFit="1" customWidth="1"/>
    <col min="33" max="33" width="16.88671875" style="7" customWidth="1"/>
    <col min="34" max="34" width="16.44140625" style="7" hidden="1" customWidth="1"/>
    <col min="35" max="35" width="42.44140625" style="7" customWidth="1"/>
    <col min="36" max="16384" width="9.109375" style="7"/>
  </cols>
  <sheetData>
    <row r="1" spans="1:32" s="32" customFormat="1" ht="18" x14ac:dyDescent="0.3">
      <c r="A1" s="24" t="s">
        <v>43</v>
      </c>
      <c r="B1" s="25" t="s">
        <v>140</v>
      </c>
      <c r="C1" s="25" t="s">
        <v>390</v>
      </c>
      <c r="D1" s="25" t="s">
        <v>389</v>
      </c>
      <c r="E1" s="25" t="s">
        <v>94</v>
      </c>
      <c r="F1" s="36" t="s">
        <v>364</v>
      </c>
      <c r="G1" s="30" t="s">
        <v>419</v>
      </c>
      <c r="H1" s="25" t="s">
        <v>24</v>
      </c>
      <c r="I1" s="30" t="s">
        <v>305</v>
      </c>
      <c r="J1" s="30" t="s">
        <v>306</v>
      </c>
      <c r="K1" s="30" t="s">
        <v>307</v>
      </c>
      <c r="L1" s="30" t="s">
        <v>308</v>
      </c>
      <c r="M1" s="30" t="s">
        <v>309</v>
      </c>
      <c r="N1" s="30" t="s">
        <v>310</v>
      </c>
      <c r="O1" s="30" t="s">
        <v>311</v>
      </c>
      <c r="P1" s="31" t="s">
        <v>337</v>
      </c>
      <c r="Q1" s="26" t="s">
        <v>338</v>
      </c>
      <c r="R1" s="27" t="s">
        <v>339</v>
      </c>
      <c r="S1" s="28" t="s">
        <v>340</v>
      </c>
      <c r="T1" s="29" t="s">
        <v>341</v>
      </c>
      <c r="U1" s="30" t="s">
        <v>211</v>
      </c>
      <c r="V1" s="30" t="s">
        <v>263</v>
      </c>
    </row>
    <row r="2" spans="1:32" ht="15.6" x14ac:dyDescent="0.3">
      <c r="A2" s="13" t="s">
        <v>138</v>
      </c>
      <c r="B2" s="13"/>
      <c r="C2" s="16">
        <v>1</v>
      </c>
      <c r="D2" s="16"/>
      <c r="E2" s="13" t="s">
        <v>121</v>
      </c>
      <c r="F2" s="16" t="s">
        <v>207</v>
      </c>
      <c r="G2" s="13" t="s">
        <v>241</v>
      </c>
      <c r="H2" s="13" t="s">
        <v>225</v>
      </c>
      <c r="I2" s="13"/>
      <c r="J2" s="13"/>
      <c r="K2" s="13"/>
      <c r="L2" s="13"/>
      <c r="M2" s="34" t="s">
        <v>315</v>
      </c>
      <c r="N2" s="13">
        <v>1</v>
      </c>
      <c r="O2" s="13">
        <v>0</v>
      </c>
      <c r="P2" s="44"/>
      <c r="Q2" s="44"/>
      <c r="R2" s="44"/>
      <c r="S2" s="44"/>
      <c r="T2" s="44"/>
      <c r="U2" s="13" t="s">
        <v>398</v>
      </c>
      <c r="V2" s="13"/>
      <c r="W2" s="7"/>
      <c r="X2" s="7"/>
      <c r="Y2" s="7"/>
      <c r="Z2" s="7"/>
      <c r="AC2" s="7"/>
      <c r="AD2" s="7"/>
      <c r="AE2" s="7"/>
      <c r="AF2" s="7"/>
    </row>
    <row r="3" spans="1:32" ht="15.6" x14ac:dyDescent="0.3">
      <c r="A3" s="13" t="s">
        <v>138</v>
      </c>
      <c r="B3" s="13"/>
      <c r="C3" s="16">
        <v>2</v>
      </c>
      <c r="D3" s="16"/>
      <c r="E3" s="13" t="s">
        <v>121</v>
      </c>
      <c r="F3" s="16" t="s">
        <v>207</v>
      </c>
      <c r="G3" s="13" t="s">
        <v>242</v>
      </c>
      <c r="H3" s="13" t="s">
        <v>225</v>
      </c>
      <c r="I3" s="13"/>
      <c r="J3" s="13"/>
      <c r="K3" s="13"/>
      <c r="L3" s="13"/>
      <c r="M3" s="34" t="s">
        <v>318</v>
      </c>
      <c r="N3" s="13">
        <v>1</v>
      </c>
      <c r="O3" s="13">
        <v>1</v>
      </c>
      <c r="P3" s="44"/>
      <c r="Q3" s="44"/>
      <c r="R3" s="44"/>
      <c r="S3" s="44"/>
      <c r="T3" s="44"/>
      <c r="U3" s="13" t="s">
        <v>398</v>
      </c>
      <c r="V3" s="13"/>
      <c r="W3" s="7"/>
      <c r="X3" s="7"/>
      <c r="Y3" s="7"/>
      <c r="Z3" s="7"/>
      <c r="AC3" s="7"/>
      <c r="AD3" s="7"/>
      <c r="AE3" s="7"/>
      <c r="AF3" s="7"/>
    </row>
    <row r="4" spans="1:32" ht="15.6" x14ac:dyDescent="0.3">
      <c r="A4" s="13" t="s">
        <v>138</v>
      </c>
      <c r="B4" s="13"/>
      <c r="C4" s="16">
        <v>3</v>
      </c>
      <c r="D4" s="16"/>
      <c r="E4" s="13" t="s">
        <v>121</v>
      </c>
      <c r="F4" s="16" t="s">
        <v>207</v>
      </c>
      <c r="G4" s="13" t="s">
        <v>243</v>
      </c>
      <c r="H4" s="13" t="s">
        <v>225</v>
      </c>
      <c r="I4" s="13"/>
      <c r="J4" s="13"/>
      <c r="K4" s="13"/>
      <c r="L4" s="13"/>
      <c r="M4" s="34" t="s">
        <v>319</v>
      </c>
      <c r="N4" s="13">
        <v>1</v>
      </c>
      <c r="O4" s="13">
        <v>2</v>
      </c>
      <c r="P4" s="44"/>
      <c r="Q4" s="44"/>
      <c r="R4" s="44"/>
      <c r="S4" s="44"/>
      <c r="T4" s="44"/>
      <c r="U4" s="13" t="s">
        <v>398</v>
      </c>
      <c r="V4" s="13" t="s">
        <v>402</v>
      </c>
      <c r="W4" s="7"/>
      <c r="X4" s="7"/>
      <c r="Y4" s="7"/>
      <c r="Z4" s="7"/>
      <c r="AC4" s="7"/>
      <c r="AD4" s="7"/>
      <c r="AE4" s="7"/>
      <c r="AF4" s="7"/>
    </row>
    <row r="5" spans="1:32" ht="15.6" x14ac:dyDescent="0.3">
      <c r="A5" s="13" t="s">
        <v>138</v>
      </c>
      <c r="B5" s="13"/>
      <c r="C5" s="16">
        <v>4</v>
      </c>
      <c r="D5" s="16"/>
      <c r="E5" s="13" t="s">
        <v>121</v>
      </c>
      <c r="F5" s="16" t="s">
        <v>207</v>
      </c>
      <c r="G5" s="13" t="s">
        <v>284</v>
      </c>
      <c r="H5" s="13" t="s">
        <v>225</v>
      </c>
      <c r="I5" s="13"/>
      <c r="J5" s="13"/>
      <c r="K5" s="13"/>
      <c r="L5" s="13"/>
      <c r="M5" s="34" t="s">
        <v>319</v>
      </c>
      <c r="N5" s="13">
        <v>1</v>
      </c>
      <c r="O5" s="13">
        <v>3</v>
      </c>
      <c r="P5" s="44"/>
      <c r="Q5" s="44"/>
      <c r="R5" s="44"/>
      <c r="S5" s="44"/>
      <c r="T5" s="44"/>
      <c r="U5" s="13" t="s">
        <v>398</v>
      </c>
      <c r="V5" s="13" t="s">
        <v>402</v>
      </c>
      <c r="W5" s="7"/>
      <c r="X5" s="7"/>
      <c r="Y5" s="7"/>
      <c r="Z5" s="7"/>
      <c r="AC5" s="7"/>
      <c r="AD5" s="7"/>
      <c r="AE5" s="7"/>
      <c r="AF5" s="7"/>
    </row>
    <row r="6" spans="1:32" ht="15.6" x14ac:dyDescent="0.3">
      <c r="A6" s="13" t="s">
        <v>138</v>
      </c>
      <c r="B6" s="49"/>
      <c r="C6" s="50"/>
      <c r="D6" s="50"/>
      <c r="E6" s="13" t="s">
        <v>121</v>
      </c>
      <c r="F6" s="50"/>
      <c r="G6" s="43" t="s">
        <v>392</v>
      </c>
      <c r="H6" s="13" t="s">
        <v>225</v>
      </c>
      <c r="I6" s="49"/>
      <c r="J6" s="49"/>
      <c r="K6" s="49"/>
      <c r="L6" s="49"/>
      <c r="M6" s="50"/>
      <c r="N6" s="13">
        <v>1</v>
      </c>
      <c r="O6" s="13">
        <v>4</v>
      </c>
      <c r="P6" s="54"/>
      <c r="Q6" s="54"/>
      <c r="R6" s="54"/>
      <c r="S6" s="54"/>
      <c r="T6" s="54"/>
      <c r="U6" s="13" t="s">
        <v>398</v>
      </c>
      <c r="V6" s="53"/>
      <c r="W6" s="7"/>
      <c r="X6" s="7"/>
      <c r="Y6" s="7"/>
      <c r="Z6" s="7"/>
      <c r="AC6" s="7"/>
      <c r="AD6" s="7"/>
      <c r="AE6" s="7"/>
      <c r="AF6" s="7"/>
    </row>
    <row r="7" spans="1:32" ht="15.6" x14ac:dyDescent="0.3">
      <c r="A7" s="13" t="s">
        <v>138</v>
      </c>
      <c r="B7" s="49"/>
      <c r="C7" s="50"/>
      <c r="D7" s="50"/>
      <c r="E7" s="13" t="s">
        <v>121</v>
      </c>
      <c r="F7" s="50"/>
      <c r="G7" s="43" t="s">
        <v>391</v>
      </c>
      <c r="H7" s="13" t="s">
        <v>225</v>
      </c>
      <c r="I7" s="49"/>
      <c r="J7" s="49"/>
      <c r="K7" s="49"/>
      <c r="L7" s="49"/>
      <c r="M7" s="50"/>
      <c r="N7" s="13">
        <v>1</v>
      </c>
      <c r="O7" s="13">
        <v>5</v>
      </c>
      <c r="P7" s="54"/>
      <c r="Q7" s="54"/>
      <c r="R7" s="54"/>
      <c r="S7" s="54"/>
      <c r="T7" s="54"/>
      <c r="U7" s="13" t="s">
        <v>398</v>
      </c>
      <c r="V7" s="53"/>
      <c r="W7" s="7"/>
      <c r="X7" s="7"/>
      <c r="Y7" s="7"/>
      <c r="Z7" s="7"/>
      <c r="AC7" s="7"/>
      <c r="AD7" s="7"/>
      <c r="AE7" s="7"/>
      <c r="AF7" s="7"/>
    </row>
    <row r="8" spans="1:32" ht="15.6" x14ac:dyDescent="0.3">
      <c r="A8" s="13" t="s">
        <v>138</v>
      </c>
      <c r="B8" s="49"/>
      <c r="C8" s="50"/>
      <c r="D8" s="50"/>
      <c r="E8" s="13" t="s">
        <v>121</v>
      </c>
      <c r="F8" s="50"/>
      <c r="G8" s="13" t="s">
        <v>411</v>
      </c>
      <c r="H8" s="13" t="s">
        <v>225</v>
      </c>
      <c r="I8" s="49"/>
      <c r="J8" s="49"/>
      <c r="K8" s="49"/>
      <c r="L8" s="49"/>
      <c r="M8" s="34" t="s">
        <v>319</v>
      </c>
      <c r="N8" s="13">
        <v>1</v>
      </c>
      <c r="O8" s="13">
        <v>6</v>
      </c>
      <c r="P8" s="54"/>
      <c r="Q8" s="54"/>
      <c r="R8" s="54"/>
      <c r="S8" s="54"/>
      <c r="T8" s="54"/>
      <c r="U8" s="13" t="s">
        <v>398</v>
      </c>
      <c r="V8" s="13" t="s">
        <v>402</v>
      </c>
      <c r="W8" s="7"/>
      <c r="X8" s="7"/>
      <c r="Y8" s="7"/>
      <c r="Z8" s="7"/>
      <c r="AC8" s="7"/>
      <c r="AD8" s="7"/>
      <c r="AE8" s="7"/>
      <c r="AF8" s="7"/>
    </row>
    <row r="9" spans="1:32" ht="15.6" x14ac:dyDescent="0.3">
      <c r="A9" s="13" t="s">
        <v>138</v>
      </c>
      <c r="B9" s="49"/>
      <c r="C9" s="50"/>
      <c r="D9" s="50"/>
      <c r="E9" s="13" t="s">
        <v>121</v>
      </c>
      <c r="F9" s="50"/>
      <c r="G9" s="13" t="s">
        <v>412</v>
      </c>
      <c r="H9" s="13" t="s">
        <v>225</v>
      </c>
      <c r="I9" s="49"/>
      <c r="J9" s="49"/>
      <c r="K9" s="49"/>
      <c r="L9" s="49"/>
      <c r="M9" s="34" t="s">
        <v>319</v>
      </c>
      <c r="N9" s="13">
        <v>1</v>
      </c>
      <c r="O9" s="13">
        <v>7</v>
      </c>
      <c r="P9" s="54"/>
      <c r="Q9" s="54"/>
      <c r="R9" s="54"/>
      <c r="S9" s="54"/>
      <c r="T9" s="54"/>
      <c r="U9" s="13" t="s">
        <v>398</v>
      </c>
      <c r="V9" s="13" t="s">
        <v>402</v>
      </c>
      <c r="W9" s="7"/>
      <c r="X9" s="7"/>
      <c r="Y9" s="7"/>
      <c r="Z9" s="7"/>
      <c r="AC9" s="7"/>
      <c r="AD9" s="7"/>
      <c r="AE9" s="7"/>
      <c r="AF9" s="7"/>
    </row>
    <row r="10" spans="1:32" ht="15.6" x14ac:dyDescent="0.3">
      <c r="A10" s="13" t="s">
        <v>138</v>
      </c>
      <c r="B10" s="59"/>
      <c r="C10" s="60"/>
      <c r="D10" s="60"/>
      <c r="E10" s="13" t="s">
        <v>121</v>
      </c>
      <c r="F10" s="60"/>
      <c r="G10" s="48" t="s">
        <v>424</v>
      </c>
      <c r="H10" s="13" t="s">
        <v>225</v>
      </c>
      <c r="I10" s="59"/>
      <c r="J10" s="59"/>
      <c r="K10" s="59"/>
      <c r="L10" s="59"/>
      <c r="M10" s="60"/>
      <c r="N10" s="59">
        <v>8</v>
      </c>
      <c r="O10" s="13">
        <v>0</v>
      </c>
      <c r="P10" s="61"/>
      <c r="Q10" s="61"/>
      <c r="R10" s="61"/>
      <c r="S10" s="61"/>
      <c r="T10" s="61"/>
      <c r="U10" s="14" t="s">
        <v>432</v>
      </c>
      <c r="V10" s="13" t="s">
        <v>402</v>
      </c>
      <c r="W10" s="7"/>
      <c r="X10" s="7"/>
      <c r="Y10" s="7"/>
      <c r="Z10" s="7"/>
      <c r="AC10" s="7"/>
      <c r="AD10" s="7"/>
      <c r="AE10" s="7"/>
      <c r="AF10" s="7"/>
    </row>
    <row r="11" spans="1:32" ht="15.6" x14ac:dyDescent="0.3">
      <c r="A11" s="13" t="s">
        <v>138</v>
      </c>
      <c r="B11" s="59"/>
      <c r="C11" s="60"/>
      <c r="D11" s="60"/>
      <c r="E11" s="13" t="s">
        <v>121</v>
      </c>
      <c r="F11" s="60"/>
      <c r="G11" s="48" t="s">
        <v>433</v>
      </c>
      <c r="H11" s="13" t="s">
        <v>225</v>
      </c>
      <c r="I11" s="59"/>
      <c r="J11" s="59"/>
      <c r="K11" s="59"/>
      <c r="L11" s="59"/>
      <c r="M11" s="60"/>
      <c r="N11" s="59">
        <v>8</v>
      </c>
      <c r="O11" s="13">
        <v>1</v>
      </c>
      <c r="P11" s="61"/>
      <c r="Q11" s="61"/>
      <c r="R11" s="61"/>
      <c r="S11" s="61"/>
      <c r="T11" s="61"/>
      <c r="U11" s="14" t="s">
        <v>432</v>
      </c>
      <c r="V11" s="13" t="s">
        <v>402</v>
      </c>
      <c r="W11" s="7"/>
      <c r="X11" s="7"/>
      <c r="Y11" s="7"/>
      <c r="Z11" s="7"/>
      <c r="AC11" s="7"/>
      <c r="AD11" s="7"/>
      <c r="AE11" s="7"/>
      <c r="AF11" s="7"/>
    </row>
    <row r="12" spans="1:32" ht="15.6" x14ac:dyDescent="0.3">
      <c r="A12" s="13" t="s">
        <v>138</v>
      </c>
      <c r="B12" s="59"/>
      <c r="C12" s="60"/>
      <c r="D12" s="60"/>
      <c r="E12" s="13" t="s">
        <v>121</v>
      </c>
      <c r="F12" s="60"/>
      <c r="G12" s="48" t="s">
        <v>425</v>
      </c>
      <c r="H12" s="13" t="s">
        <v>225</v>
      </c>
      <c r="I12" s="59"/>
      <c r="J12" s="59"/>
      <c r="K12" s="59"/>
      <c r="L12" s="59"/>
      <c r="M12" s="60"/>
      <c r="N12" s="63">
        <v>8</v>
      </c>
      <c r="O12" s="34">
        <v>2</v>
      </c>
      <c r="P12" s="61"/>
      <c r="Q12" s="61"/>
      <c r="R12" s="61"/>
      <c r="S12" s="61"/>
      <c r="T12" s="61"/>
      <c r="U12" s="14" t="s">
        <v>432</v>
      </c>
      <c r="V12" s="63"/>
      <c r="W12" s="7"/>
      <c r="X12" s="7"/>
      <c r="Y12" s="7"/>
      <c r="Z12" s="7"/>
      <c r="AC12" s="7"/>
      <c r="AD12" s="7"/>
      <c r="AE12" s="7"/>
      <c r="AF12" s="7"/>
    </row>
    <row r="13" spans="1:32" ht="15.6" x14ac:dyDescent="0.3">
      <c r="A13" s="13" t="s">
        <v>138</v>
      </c>
      <c r="B13" s="59"/>
      <c r="C13" s="60"/>
      <c r="D13" s="60"/>
      <c r="E13" s="13" t="s">
        <v>121</v>
      </c>
      <c r="F13" s="60"/>
      <c r="G13" s="62"/>
      <c r="H13" s="59"/>
      <c r="I13" s="59"/>
      <c r="J13" s="59"/>
      <c r="K13" s="59"/>
      <c r="L13" s="59"/>
      <c r="M13" s="63"/>
      <c r="N13" s="63">
        <v>8</v>
      </c>
      <c r="O13" s="34">
        <v>3</v>
      </c>
      <c r="P13" s="62"/>
      <c r="Q13" s="62"/>
      <c r="R13" s="62"/>
      <c r="S13" s="62"/>
      <c r="T13" s="62"/>
      <c r="U13" s="14" t="s">
        <v>432</v>
      </c>
      <c r="V13" s="63"/>
      <c r="W13" s="7"/>
      <c r="X13" s="7"/>
      <c r="Y13" s="7"/>
      <c r="Z13" s="7"/>
      <c r="AC13" s="7"/>
      <c r="AD13" s="7"/>
      <c r="AE13" s="7"/>
      <c r="AF13" s="7"/>
    </row>
    <row r="14" spans="1:32" ht="15.6" x14ac:dyDescent="0.3">
      <c r="A14" s="13" t="s">
        <v>44</v>
      </c>
      <c r="B14" s="13" t="s">
        <v>42</v>
      </c>
      <c r="C14" s="16"/>
      <c r="D14" s="16"/>
      <c r="E14" s="13" t="s">
        <v>96</v>
      </c>
      <c r="F14" s="16" t="s">
        <v>208</v>
      </c>
      <c r="G14" s="34" t="s">
        <v>383</v>
      </c>
      <c r="H14" s="13" t="s">
        <v>224</v>
      </c>
      <c r="I14" s="16"/>
      <c r="J14" s="16"/>
      <c r="K14" s="16"/>
      <c r="L14" s="16"/>
      <c r="M14" s="34" t="s">
        <v>403</v>
      </c>
      <c r="N14" s="13">
        <v>2</v>
      </c>
      <c r="O14" s="34">
        <v>0</v>
      </c>
      <c r="P14" s="46"/>
      <c r="Q14" s="46" t="s">
        <v>332</v>
      </c>
      <c r="R14" s="46" t="s">
        <v>330</v>
      </c>
      <c r="S14" s="46" t="s">
        <v>335</v>
      </c>
      <c r="T14" s="46" t="s">
        <v>336</v>
      </c>
      <c r="U14" s="13" t="s">
        <v>217</v>
      </c>
      <c r="V14" s="13"/>
      <c r="W14" s="7"/>
      <c r="X14" s="7"/>
      <c r="Y14" s="7"/>
      <c r="Z14" s="7"/>
      <c r="AC14" s="7"/>
      <c r="AD14" s="7"/>
      <c r="AE14" s="7"/>
      <c r="AF14" s="7"/>
    </row>
    <row r="15" spans="1:32" ht="15.6" x14ac:dyDescent="0.3">
      <c r="A15" s="13" t="s">
        <v>56</v>
      </c>
      <c r="B15" s="13" t="s">
        <v>59</v>
      </c>
      <c r="C15" s="16"/>
      <c r="D15" s="16"/>
      <c r="E15" s="13" t="s">
        <v>96</v>
      </c>
      <c r="F15" s="16" t="s">
        <v>208</v>
      </c>
      <c r="G15" s="34" t="s">
        <v>385</v>
      </c>
      <c r="H15" s="13" t="s">
        <v>224</v>
      </c>
      <c r="I15" s="16"/>
      <c r="J15" s="16"/>
      <c r="K15" s="16"/>
      <c r="L15" s="16"/>
      <c r="M15" s="34" t="s">
        <v>403</v>
      </c>
      <c r="N15" s="13">
        <v>2</v>
      </c>
      <c r="O15" s="34">
        <v>1</v>
      </c>
      <c r="P15" s="46"/>
      <c r="Q15" s="46">
        <v>4</v>
      </c>
      <c r="R15" s="46">
        <v>3</v>
      </c>
      <c r="S15" s="46">
        <v>22</v>
      </c>
      <c r="T15" s="46">
        <v>23</v>
      </c>
      <c r="U15" s="13" t="s">
        <v>217</v>
      </c>
      <c r="V15" s="13"/>
      <c r="W15" s="7"/>
      <c r="X15" s="7"/>
      <c r="Y15" s="7"/>
      <c r="Z15" s="7"/>
      <c r="AC15" s="7"/>
      <c r="AD15" s="7"/>
      <c r="AE15" s="7"/>
      <c r="AF15" s="7"/>
    </row>
    <row r="16" spans="1:32" ht="15.6" x14ac:dyDescent="0.3">
      <c r="A16" s="13" t="s">
        <v>56</v>
      </c>
      <c r="B16" s="13" t="s">
        <v>59</v>
      </c>
      <c r="C16" s="16"/>
      <c r="D16" s="16"/>
      <c r="E16" s="13" t="s">
        <v>96</v>
      </c>
      <c r="F16" s="16" t="s">
        <v>208</v>
      </c>
      <c r="G16" s="34" t="s">
        <v>384</v>
      </c>
      <c r="H16" s="13" t="s">
        <v>224</v>
      </c>
      <c r="I16" s="16"/>
      <c r="J16" s="16"/>
      <c r="K16" s="16"/>
      <c r="L16" s="16"/>
      <c r="M16" s="34" t="s">
        <v>403</v>
      </c>
      <c r="N16" s="13">
        <v>2</v>
      </c>
      <c r="O16" s="34">
        <v>2</v>
      </c>
      <c r="P16" s="46"/>
      <c r="Q16" s="46">
        <v>6</v>
      </c>
      <c r="R16" s="46">
        <v>5</v>
      </c>
      <c r="S16" s="46">
        <v>24</v>
      </c>
      <c r="T16" s="46">
        <v>25</v>
      </c>
      <c r="U16" s="13" t="s">
        <v>217</v>
      </c>
      <c r="V16" s="13"/>
      <c r="W16" s="7"/>
      <c r="X16" s="7"/>
      <c r="Y16" s="7"/>
      <c r="Z16" s="7"/>
      <c r="AC16" s="7"/>
      <c r="AD16" s="7"/>
      <c r="AE16" s="7"/>
      <c r="AF16" s="7"/>
    </row>
    <row r="17" spans="1:32" s="39" customFormat="1" ht="15.6" x14ac:dyDescent="0.3">
      <c r="A17" s="34" t="s">
        <v>57</v>
      </c>
      <c r="B17" s="34" t="s">
        <v>58</v>
      </c>
      <c r="C17" s="34"/>
      <c r="D17" s="34"/>
      <c r="E17" s="34" t="s">
        <v>96</v>
      </c>
      <c r="F17" s="34" t="s">
        <v>208</v>
      </c>
      <c r="G17" s="34" t="s">
        <v>363</v>
      </c>
      <c r="H17" s="34" t="s">
        <v>224</v>
      </c>
      <c r="I17" s="34"/>
      <c r="J17" s="34"/>
      <c r="K17" s="34"/>
      <c r="L17" s="34"/>
      <c r="M17" s="34" t="s">
        <v>403</v>
      </c>
      <c r="N17" s="34">
        <v>2</v>
      </c>
      <c r="O17" s="34">
        <v>3</v>
      </c>
      <c r="P17" s="46"/>
      <c r="Q17" s="46">
        <v>8</v>
      </c>
      <c r="R17" s="46">
        <v>7</v>
      </c>
      <c r="S17" s="46">
        <v>26</v>
      </c>
      <c r="T17" s="46">
        <v>27</v>
      </c>
      <c r="U17" s="34" t="s">
        <v>217</v>
      </c>
      <c r="V17" s="58"/>
    </row>
    <row r="18" spans="1:32" ht="15.6" x14ac:dyDescent="0.3">
      <c r="A18" s="13" t="s">
        <v>57</v>
      </c>
      <c r="B18" s="13" t="s">
        <v>58</v>
      </c>
      <c r="C18" s="16"/>
      <c r="D18" s="16"/>
      <c r="E18" s="13" t="s">
        <v>96</v>
      </c>
      <c r="F18" s="16" t="s">
        <v>208</v>
      </c>
      <c r="G18" s="34" t="s">
        <v>407</v>
      </c>
      <c r="H18" s="13" t="s">
        <v>224</v>
      </c>
      <c r="I18" s="16"/>
      <c r="J18" s="16"/>
      <c r="K18" s="16"/>
      <c r="L18" s="16"/>
      <c r="M18" s="34" t="s">
        <v>403</v>
      </c>
      <c r="N18" s="13">
        <v>2</v>
      </c>
      <c r="O18" s="34">
        <v>4</v>
      </c>
      <c r="P18" s="46"/>
      <c r="Q18" s="46" t="s">
        <v>347</v>
      </c>
      <c r="R18" s="46" t="s">
        <v>300</v>
      </c>
      <c r="S18" s="46" t="s">
        <v>299</v>
      </c>
      <c r="T18" s="46" t="s">
        <v>326</v>
      </c>
      <c r="U18" s="13" t="s">
        <v>217</v>
      </c>
      <c r="V18" s="13"/>
      <c r="W18" s="7"/>
      <c r="X18" s="7"/>
      <c r="Y18" s="7"/>
      <c r="Z18" s="7"/>
      <c r="AC18" s="7"/>
      <c r="AD18" s="7"/>
      <c r="AE18" s="7"/>
      <c r="AF18" s="7"/>
    </row>
    <row r="19" spans="1:32" ht="15.6" x14ac:dyDescent="0.3">
      <c r="A19" s="13" t="s">
        <v>57</v>
      </c>
      <c r="B19" s="13" t="s">
        <v>58</v>
      </c>
      <c r="C19" s="16"/>
      <c r="D19" s="16"/>
      <c r="E19" s="13" t="s">
        <v>96</v>
      </c>
      <c r="F19" s="16" t="s">
        <v>208</v>
      </c>
      <c r="G19" s="34" t="s">
        <v>410</v>
      </c>
      <c r="H19" s="13" t="s">
        <v>224</v>
      </c>
      <c r="I19" s="16"/>
      <c r="J19" s="16"/>
      <c r="K19" s="16"/>
      <c r="L19" s="16"/>
      <c r="M19" s="34" t="s">
        <v>403</v>
      </c>
      <c r="N19" s="13">
        <v>2</v>
      </c>
      <c r="O19" s="34">
        <v>5</v>
      </c>
      <c r="P19" s="46"/>
      <c r="Q19" s="46">
        <v>14</v>
      </c>
      <c r="R19" s="46">
        <v>13</v>
      </c>
      <c r="S19" s="46">
        <v>32</v>
      </c>
      <c r="T19" s="46">
        <v>33</v>
      </c>
      <c r="U19" s="13" t="s">
        <v>217</v>
      </c>
      <c r="V19" s="13"/>
      <c r="W19" s="7"/>
      <c r="X19" s="7"/>
      <c r="Y19" s="7"/>
      <c r="Z19" s="7"/>
      <c r="AC19" s="7"/>
      <c r="AD19" s="7"/>
      <c r="AE19" s="7"/>
      <c r="AF19" s="7"/>
    </row>
    <row r="20" spans="1:32" ht="15.6" x14ac:dyDescent="0.3">
      <c r="A20" s="13" t="s">
        <v>57</v>
      </c>
      <c r="B20" s="13" t="s">
        <v>58</v>
      </c>
      <c r="C20" s="16"/>
      <c r="D20" s="16"/>
      <c r="E20" s="13" t="s">
        <v>96</v>
      </c>
      <c r="F20" s="16" t="s">
        <v>208</v>
      </c>
      <c r="G20" s="34" t="s">
        <v>406</v>
      </c>
      <c r="H20" s="13" t="s">
        <v>224</v>
      </c>
      <c r="I20" s="16"/>
      <c r="J20" s="16"/>
      <c r="K20" s="16"/>
      <c r="L20" s="16"/>
      <c r="M20" s="34" t="s">
        <v>403</v>
      </c>
      <c r="N20" s="13">
        <v>2</v>
      </c>
      <c r="O20" s="34">
        <v>6</v>
      </c>
      <c r="P20" s="46"/>
      <c r="Q20" s="46">
        <v>16</v>
      </c>
      <c r="R20" s="46">
        <v>15</v>
      </c>
      <c r="S20" s="46">
        <v>34</v>
      </c>
      <c r="T20" s="46">
        <v>35</v>
      </c>
      <c r="U20" s="13" t="s">
        <v>217</v>
      </c>
      <c r="V20" s="13"/>
      <c r="W20" s="7"/>
      <c r="X20" s="7"/>
      <c r="Y20" s="7"/>
      <c r="Z20" s="7"/>
      <c r="AC20" s="7"/>
      <c r="AD20" s="7"/>
      <c r="AE20" s="7"/>
      <c r="AF20" s="7"/>
    </row>
    <row r="21" spans="1:32" ht="15.6" x14ac:dyDescent="0.3">
      <c r="A21" s="13" t="s">
        <v>57</v>
      </c>
      <c r="B21" s="13" t="s">
        <v>58</v>
      </c>
      <c r="C21" s="16"/>
      <c r="D21" s="16"/>
      <c r="E21" s="13" t="s">
        <v>96</v>
      </c>
      <c r="F21" s="16" t="s">
        <v>208</v>
      </c>
      <c r="G21" s="34" t="s">
        <v>405</v>
      </c>
      <c r="H21" s="13" t="s">
        <v>224</v>
      </c>
      <c r="I21" s="16"/>
      <c r="J21" s="16"/>
      <c r="K21" s="16"/>
      <c r="L21" s="16"/>
      <c r="M21" s="34" t="s">
        <v>403</v>
      </c>
      <c r="N21" s="13">
        <v>2</v>
      </c>
      <c r="O21" s="34">
        <v>7</v>
      </c>
      <c r="P21" s="46"/>
      <c r="Q21" s="46">
        <v>18</v>
      </c>
      <c r="R21" s="46">
        <v>17</v>
      </c>
      <c r="S21" s="46">
        <v>36</v>
      </c>
      <c r="T21" s="46">
        <v>37</v>
      </c>
      <c r="U21" s="13" t="s">
        <v>217</v>
      </c>
      <c r="V21" s="13"/>
      <c r="W21" s="7"/>
      <c r="X21" s="7"/>
      <c r="Y21" s="7"/>
      <c r="Z21" s="7"/>
      <c r="AC21" s="7"/>
      <c r="AD21" s="7"/>
      <c r="AE21" s="7"/>
      <c r="AF21" s="7"/>
    </row>
    <row r="22" spans="1:32" ht="15.6" x14ac:dyDescent="0.3">
      <c r="A22" s="13" t="s">
        <v>57</v>
      </c>
      <c r="B22" s="13" t="s">
        <v>58</v>
      </c>
      <c r="C22" s="16"/>
      <c r="D22" s="16"/>
      <c r="E22" s="13" t="s">
        <v>96</v>
      </c>
      <c r="F22" s="16" t="s">
        <v>208</v>
      </c>
      <c r="G22" s="16" t="s">
        <v>408</v>
      </c>
      <c r="H22" s="13" t="s">
        <v>224</v>
      </c>
      <c r="I22" s="16"/>
      <c r="J22" s="16"/>
      <c r="K22" s="16"/>
      <c r="L22" s="16"/>
      <c r="M22" s="34" t="s">
        <v>403</v>
      </c>
      <c r="N22" s="16"/>
      <c r="O22" s="16"/>
      <c r="P22" s="44"/>
      <c r="Q22" s="44"/>
      <c r="R22" s="44"/>
      <c r="S22" s="44"/>
      <c r="T22" s="44"/>
      <c r="U22" s="13" t="s">
        <v>217</v>
      </c>
      <c r="V22" s="13"/>
      <c r="W22" s="7"/>
      <c r="X22" s="7"/>
      <c r="Y22" s="7"/>
      <c r="Z22" s="7"/>
      <c r="AC22" s="7"/>
      <c r="AD22" s="7"/>
      <c r="AE22" s="7"/>
      <c r="AF22" s="7"/>
    </row>
    <row r="23" spans="1:32" ht="15.6" x14ac:dyDescent="0.3">
      <c r="A23" s="13" t="s">
        <v>57</v>
      </c>
      <c r="B23" s="13" t="s">
        <v>58</v>
      </c>
      <c r="C23" s="16"/>
      <c r="D23" s="16"/>
      <c r="E23" s="13" t="s">
        <v>96</v>
      </c>
      <c r="F23" s="16" t="s">
        <v>208</v>
      </c>
      <c r="G23" s="16" t="s">
        <v>409</v>
      </c>
      <c r="H23" s="13" t="s">
        <v>224</v>
      </c>
      <c r="I23" s="16"/>
      <c r="J23" s="16"/>
      <c r="K23" s="16"/>
      <c r="L23" s="16"/>
      <c r="M23" s="34" t="s">
        <v>403</v>
      </c>
      <c r="N23" s="16"/>
      <c r="O23" s="16"/>
      <c r="P23" s="44"/>
      <c r="Q23" s="44"/>
      <c r="R23" s="44"/>
      <c r="S23" s="44"/>
      <c r="T23" s="44"/>
      <c r="U23" s="13" t="s">
        <v>217</v>
      </c>
      <c r="V23" s="13"/>
      <c r="W23" s="7"/>
      <c r="X23" s="7"/>
      <c r="Y23" s="7"/>
      <c r="Z23" s="7"/>
      <c r="AC23" s="7"/>
      <c r="AD23" s="7"/>
      <c r="AE23" s="7"/>
      <c r="AF23" s="7"/>
    </row>
    <row r="24" spans="1:32" ht="15.6" x14ac:dyDescent="0.3">
      <c r="A24" s="13"/>
      <c r="B24" s="13" t="s">
        <v>58</v>
      </c>
      <c r="C24" s="16"/>
      <c r="D24" s="16"/>
      <c r="E24" s="13" t="s">
        <v>96</v>
      </c>
      <c r="F24" s="16" t="s">
        <v>208</v>
      </c>
      <c r="G24" s="34"/>
      <c r="H24" s="13" t="s">
        <v>224</v>
      </c>
      <c r="I24" s="16"/>
      <c r="J24" s="16"/>
      <c r="K24" s="16"/>
      <c r="L24" s="16"/>
      <c r="M24" s="34" t="s">
        <v>403</v>
      </c>
      <c r="N24" s="13"/>
      <c r="O24" s="34"/>
      <c r="P24" s="46"/>
      <c r="Q24" s="46"/>
      <c r="R24" s="46"/>
      <c r="S24" s="46"/>
      <c r="T24" s="46"/>
      <c r="U24" s="13" t="s">
        <v>217</v>
      </c>
      <c r="V24" s="13"/>
      <c r="W24" s="7"/>
      <c r="X24" s="7"/>
      <c r="Y24" s="7"/>
      <c r="Z24" s="7"/>
      <c r="AC24" s="7"/>
      <c r="AD24" s="7"/>
      <c r="AE24" s="7"/>
      <c r="AF24" s="7"/>
    </row>
    <row r="25" spans="1:32" ht="15.6" x14ac:dyDescent="0.3">
      <c r="A25" s="13"/>
      <c r="B25" s="13"/>
      <c r="C25" s="16"/>
      <c r="D25" s="16"/>
      <c r="E25" s="13" t="s">
        <v>96</v>
      </c>
      <c r="F25" s="16" t="s">
        <v>208</v>
      </c>
      <c r="G25" s="34"/>
      <c r="H25" s="13" t="s">
        <v>224</v>
      </c>
      <c r="I25" s="16"/>
      <c r="J25" s="16"/>
      <c r="K25" s="16"/>
      <c r="L25" s="16"/>
      <c r="M25" s="34" t="s">
        <v>403</v>
      </c>
      <c r="N25" s="13"/>
      <c r="O25" s="34"/>
      <c r="P25" s="46"/>
      <c r="Q25" s="46"/>
      <c r="R25" s="46"/>
      <c r="S25" s="46"/>
      <c r="T25" s="46"/>
      <c r="U25" s="13" t="s">
        <v>217</v>
      </c>
      <c r="V25" s="13"/>
      <c r="W25" s="7"/>
      <c r="X25" s="7"/>
      <c r="Y25" s="7"/>
      <c r="Z25" s="7"/>
      <c r="AC25" s="7"/>
      <c r="AD25" s="7"/>
      <c r="AE25" s="7"/>
      <c r="AF25" s="7"/>
    </row>
    <row r="26" spans="1:32" ht="15.6" x14ac:dyDescent="0.3">
      <c r="A26" s="13" t="s">
        <v>44</v>
      </c>
      <c r="B26" s="13" t="s">
        <v>58</v>
      </c>
      <c r="C26" s="16"/>
      <c r="D26" s="16"/>
      <c r="E26" s="13" t="s">
        <v>96</v>
      </c>
      <c r="F26" s="16" t="s">
        <v>208</v>
      </c>
      <c r="G26" s="34" t="s">
        <v>386</v>
      </c>
      <c r="H26" s="13" t="s">
        <v>224</v>
      </c>
      <c r="I26" s="16"/>
      <c r="J26" s="16"/>
      <c r="K26" s="16"/>
      <c r="L26" s="16"/>
      <c r="M26" s="34" t="s">
        <v>366</v>
      </c>
      <c r="N26" s="34">
        <v>3</v>
      </c>
      <c r="O26" s="34">
        <v>0</v>
      </c>
      <c r="P26" s="46"/>
      <c r="Q26" s="46" t="s">
        <v>348</v>
      </c>
      <c r="R26" s="46" t="s">
        <v>334</v>
      </c>
      <c r="S26" s="46" t="s">
        <v>331</v>
      </c>
      <c r="T26" s="46" t="s">
        <v>333</v>
      </c>
      <c r="U26" s="13" t="s">
        <v>265</v>
      </c>
      <c r="V26" s="13" t="s">
        <v>428</v>
      </c>
      <c r="W26" s="7"/>
      <c r="X26" s="7"/>
      <c r="Y26" s="7"/>
      <c r="Z26" s="7"/>
      <c r="AC26" s="7"/>
      <c r="AD26" s="7"/>
      <c r="AE26" s="7"/>
      <c r="AF26" s="7"/>
    </row>
    <row r="27" spans="1:32" ht="15.6" x14ac:dyDescent="0.3">
      <c r="A27" s="13" t="s">
        <v>44</v>
      </c>
      <c r="B27" s="13" t="s">
        <v>42</v>
      </c>
      <c r="C27" s="16"/>
      <c r="D27" s="16"/>
      <c r="E27" s="13" t="s">
        <v>96</v>
      </c>
      <c r="F27" s="16" t="s">
        <v>208</v>
      </c>
      <c r="G27" s="34" t="s">
        <v>382</v>
      </c>
      <c r="H27" s="13" t="s">
        <v>224</v>
      </c>
      <c r="I27" s="16"/>
      <c r="J27" s="16"/>
      <c r="K27" s="16"/>
      <c r="L27" s="16"/>
      <c r="M27" s="34" t="s">
        <v>366</v>
      </c>
      <c r="N27" s="13">
        <v>3</v>
      </c>
      <c r="O27" s="34">
        <v>1</v>
      </c>
      <c r="P27" s="46"/>
      <c r="Q27" s="46" t="s">
        <v>348</v>
      </c>
      <c r="R27" s="46" t="s">
        <v>334</v>
      </c>
      <c r="S27" s="46" t="s">
        <v>331</v>
      </c>
      <c r="T27" s="46" t="s">
        <v>333</v>
      </c>
      <c r="U27" s="13" t="s">
        <v>265</v>
      </c>
      <c r="V27" s="13" t="s">
        <v>428</v>
      </c>
      <c r="W27" s="7"/>
      <c r="X27" s="7"/>
      <c r="Y27" s="7"/>
      <c r="Z27" s="7"/>
      <c r="AC27" s="7"/>
      <c r="AD27" s="7"/>
      <c r="AE27" s="7"/>
      <c r="AF27" s="7"/>
    </row>
    <row r="28" spans="1:32" ht="15.6" x14ac:dyDescent="0.3">
      <c r="A28" s="13" t="s">
        <v>50</v>
      </c>
      <c r="B28" s="13" t="s">
        <v>42</v>
      </c>
      <c r="C28" s="16"/>
      <c r="D28" s="16"/>
      <c r="E28" s="13" t="s">
        <v>96</v>
      </c>
      <c r="F28" s="16" t="s">
        <v>208</v>
      </c>
      <c r="G28" s="34" t="s">
        <v>380</v>
      </c>
      <c r="H28" s="13" t="s">
        <v>224</v>
      </c>
      <c r="I28" s="16"/>
      <c r="J28" s="16"/>
      <c r="K28" s="16"/>
      <c r="L28" s="16"/>
      <c r="M28" s="34" t="s">
        <v>366</v>
      </c>
      <c r="N28" s="13">
        <v>3</v>
      </c>
      <c r="O28" s="34">
        <v>2</v>
      </c>
      <c r="P28" s="46"/>
      <c r="Q28" s="46" t="s">
        <v>348</v>
      </c>
      <c r="R28" s="46" t="s">
        <v>334</v>
      </c>
      <c r="S28" s="46" t="s">
        <v>331</v>
      </c>
      <c r="T28" s="46" t="s">
        <v>333</v>
      </c>
      <c r="U28" s="13" t="s">
        <v>265</v>
      </c>
      <c r="V28" s="13" t="s">
        <v>428</v>
      </c>
      <c r="W28" s="7"/>
      <c r="X28" s="7"/>
      <c r="Y28" s="7"/>
      <c r="Z28" s="7"/>
      <c r="AC28" s="7"/>
      <c r="AD28" s="7"/>
      <c r="AE28" s="7"/>
      <c r="AF28" s="7"/>
    </row>
    <row r="29" spans="1:32" ht="15.6" x14ac:dyDescent="0.3">
      <c r="A29" s="13" t="s">
        <v>50</v>
      </c>
      <c r="B29" s="13" t="s">
        <v>42</v>
      </c>
      <c r="C29" s="16"/>
      <c r="D29" s="16"/>
      <c r="E29" s="13" t="s">
        <v>96</v>
      </c>
      <c r="F29" s="16" t="s">
        <v>208</v>
      </c>
      <c r="G29" s="34" t="s">
        <v>381</v>
      </c>
      <c r="H29" s="13" t="s">
        <v>224</v>
      </c>
      <c r="I29" s="16"/>
      <c r="J29" s="16"/>
      <c r="K29" s="16"/>
      <c r="L29" s="16"/>
      <c r="M29" s="34" t="s">
        <v>366</v>
      </c>
      <c r="N29" s="13">
        <v>3</v>
      </c>
      <c r="O29" s="34">
        <v>3</v>
      </c>
      <c r="P29" s="46"/>
      <c r="Q29" s="46" t="s">
        <v>348</v>
      </c>
      <c r="R29" s="46" t="s">
        <v>334</v>
      </c>
      <c r="S29" s="46" t="s">
        <v>331</v>
      </c>
      <c r="T29" s="46" t="s">
        <v>333</v>
      </c>
      <c r="U29" s="13" t="s">
        <v>265</v>
      </c>
      <c r="V29" s="13" t="s">
        <v>428</v>
      </c>
      <c r="W29" s="7"/>
      <c r="X29" s="7"/>
      <c r="Y29" s="7"/>
      <c r="Z29" s="7"/>
      <c r="AC29" s="7"/>
      <c r="AD29" s="7"/>
      <c r="AE29" s="7"/>
      <c r="AF29" s="7"/>
    </row>
    <row r="30" spans="1:32" ht="15.6" x14ac:dyDescent="0.3">
      <c r="A30" s="13" t="s">
        <v>44</v>
      </c>
      <c r="B30" s="13" t="s">
        <v>156</v>
      </c>
      <c r="C30" s="16"/>
      <c r="D30" s="16"/>
      <c r="E30" s="13"/>
      <c r="F30" s="16" t="s">
        <v>207</v>
      </c>
      <c r="G30" s="48" t="s">
        <v>422</v>
      </c>
      <c r="H30" s="34" t="s">
        <v>224</v>
      </c>
      <c r="I30" s="34"/>
      <c r="J30" s="34"/>
      <c r="K30" s="34"/>
      <c r="L30" s="34"/>
      <c r="M30" s="34" t="s">
        <v>366</v>
      </c>
      <c r="N30" s="34">
        <v>4</v>
      </c>
      <c r="O30" s="34">
        <v>0</v>
      </c>
      <c r="P30" s="46"/>
      <c r="Q30" s="46" t="s">
        <v>348</v>
      </c>
      <c r="R30" s="46" t="s">
        <v>334</v>
      </c>
      <c r="S30" s="46" t="s">
        <v>331</v>
      </c>
      <c r="T30" s="46" t="s">
        <v>333</v>
      </c>
      <c r="U30" s="13" t="s">
        <v>265</v>
      </c>
      <c r="V30" s="13"/>
      <c r="W30" s="7"/>
      <c r="X30" s="7"/>
      <c r="Y30" s="7"/>
      <c r="Z30" s="7"/>
      <c r="AC30" s="7"/>
      <c r="AD30" s="7"/>
      <c r="AE30" s="7"/>
      <c r="AF30" s="7"/>
    </row>
    <row r="31" spans="1:32" s="39" customFormat="1" ht="15.6" x14ac:dyDescent="0.3">
      <c r="A31" s="34" t="s">
        <v>56</v>
      </c>
      <c r="B31" s="34" t="s">
        <v>60</v>
      </c>
      <c r="C31" s="34"/>
      <c r="D31" s="34">
        <v>14</v>
      </c>
      <c r="E31" s="34" t="s">
        <v>177</v>
      </c>
      <c r="F31" s="34" t="s">
        <v>208</v>
      </c>
      <c r="G31" s="34" t="s">
        <v>404</v>
      </c>
      <c r="H31" s="34" t="s">
        <v>224</v>
      </c>
      <c r="I31" s="34"/>
      <c r="J31" s="34"/>
      <c r="K31" s="34"/>
      <c r="L31" s="34"/>
      <c r="M31" s="34" t="s">
        <v>366</v>
      </c>
      <c r="N31" s="34">
        <v>4</v>
      </c>
      <c r="O31" s="34">
        <v>1</v>
      </c>
      <c r="P31" s="46"/>
      <c r="Q31" s="46" t="s">
        <v>348</v>
      </c>
      <c r="R31" s="46" t="s">
        <v>334</v>
      </c>
      <c r="S31" s="46" t="s">
        <v>331</v>
      </c>
      <c r="T31" s="46" t="s">
        <v>333</v>
      </c>
      <c r="U31" s="34" t="s">
        <v>265</v>
      </c>
      <c r="V31" s="34"/>
    </row>
    <row r="32" spans="1:32" ht="15.6" x14ac:dyDescent="0.3">
      <c r="A32" s="13"/>
      <c r="B32" s="13"/>
      <c r="C32" s="16"/>
      <c r="D32" s="16"/>
      <c r="E32" s="34"/>
      <c r="F32" s="16"/>
      <c r="G32" s="48" t="s">
        <v>426</v>
      </c>
      <c r="H32" s="34" t="s">
        <v>32</v>
      </c>
      <c r="I32" s="13">
        <v>0</v>
      </c>
      <c r="J32" s="13">
        <v>27</v>
      </c>
      <c r="K32" s="13">
        <v>4.0000000000000001E-3</v>
      </c>
      <c r="L32" s="13">
        <v>0.02</v>
      </c>
      <c r="M32" s="48" t="s">
        <v>431</v>
      </c>
      <c r="N32" s="13">
        <v>4</v>
      </c>
      <c r="O32" s="13">
        <v>2</v>
      </c>
      <c r="P32" s="43"/>
      <c r="Q32" s="43"/>
      <c r="R32" s="43" t="s">
        <v>355</v>
      </c>
      <c r="S32" s="43" t="s">
        <v>334</v>
      </c>
      <c r="T32" s="43"/>
      <c r="U32" s="13" t="s">
        <v>265</v>
      </c>
      <c r="V32" s="13"/>
      <c r="W32" s="7"/>
      <c r="X32" s="7"/>
      <c r="Y32" s="7"/>
      <c r="Z32" s="7"/>
      <c r="AC32" s="7"/>
      <c r="AD32" s="7"/>
      <c r="AE32" s="7"/>
      <c r="AF32" s="7"/>
    </row>
    <row r="33" spans="1:32" ht="15.6" x14ac:dyDescent="0.3">
      <c r="A33" s="13"/>
      <c r="B33" s="13"/>
      <c r="C33" s="16"/>
      <c r="D33" s="16"/>
      <c r="E33" s="34"/>
      <c r="F33" s="16"/>
      <c r="G33" s="48" t="s">
        <v>427</v>
      </c>
      <c r="H33" s="34" t="s">
        <v>218</v>
      </c>
      <c r="I33" s="13">
        <v>0</v>
      </c>
      <c r="J33" s="13">
        <v>76.5</v>
      </c>
      <c r="K33" s="13">
        <v>4.0000000000000001E-3</v>
      </c>
      <c r="L33" s="13">
        <v>0.02</v>
      </c>
      <c r="M33" s="48" t="s">
        <v>429</v>
      </c>
      <c r="N33" s="13">
        <v>4</v>
      </c>
      <c r="O33" s="13">
        <v>3</v>
      </c>
      <c r="P33" s="43"/>
      <c r="Q33" s="43"/>
      <c r="R33" s="43" t="s">
        <v>334</v>
      </c>
      <c r="S33" s="43" t="s">
        <v>348</v>
      </c>
      <c r="T33" s="43"/>
      <c r="U33" s="13" t="s">
        <v>265</v>
      </c>
      <c r="V33" s="13"/>
      <c r="W33" s="7"/>
      <c r="X33" s="7"/>
      <c r="Y33" s="7"/>
      <c r="Z33" s="7"/>
      <c r="AC33" s="7"/>
      <c r="AD33" s="7"/>
      <c r="AE33" s="7"/>
      <c r="AF33" s="7"/>
    </row>
    <row r="34" spans="1:32" ht="15.6" x14ac:dyDescent="0.3">
      <c r="A34" s="13" t="s">
        <v>137</v>
      </c>
      <c r="B34" s="13"/>
      <c r="C34" s="16"/>
      <c r="D34" s="16">
        <v>1</v>
      </c>
      <c r="E34" s="13" t="s">
        <v>97</v>
      </c>
      <c r="F34" s="16" t="s">
        <v>207</v>
      </c>
      <c r="G34" s="34" t="s">
        <v>228</v>
      </c>
      <c r="H34" s="13" t="s">
        <v>218</v>
      </c>
      <c r="I34" s="13">
        <v>0</v>
      </c>
      <c r="J34" s="13">
        <v>76.5</v>
      </c>
      <c r="K34" s="13">
        <v>4.0000000000000001E-3</v>
      </c>
      <c r="L34" s="13">
        <v>0.02</v>
      </c>
      <c r="M34" s="34" t="s">
        <v>315</v>
      </c>
      <c r="N34" s="13">
        <v>5</v>
      </c>
      <c r="O34" s="13">
        <v>0</v>
      </c>
      <c r="P34" s="43"/>
      <c r="Q34" s="43" t="s">
        <v>232</v>
      </c>
      <c r="R34" s="43"/>
      <c r="S34" s="43"/>
      <c r="T34" s="43" t="s">
        <v>286</v>
      </c>
      <c r="U34" s="13" t="s">
        <v>216</v>
      </c>
      <c r="V34" s="13"/>
      <c r="W34" s="7"/>
      <c r="X34" s="7"/>
      <c r="Y34" s="7"/>
      <c r="Z34" s="7"/>
      <c r="AC34" s="7"/>
      <c r="AD34" s="7"/>
      <c r="AE34" s="7"/>
      <c r="AF34" s="7"/>
    </row>
    <row r="35" spans="1:32" ht="15.6" x14ac:dyDescent="0.3">
      <c r="A35" s="13" t="s">
        <v>137</v>
      </c>
      <c r="B35" s="13"/>
      <c r="C35" s="16"/>
      <c r="D35" s="16">
        <v>2</v>
      </c>
      <c r="E35" s="13" t="s">
        <v>97</v>
      </c>
      <c r="F35" s="16" t="s">
        <v>207</v>
      </c>
      <c r="G35" s="34" t="s">
        <v>278</v>
      </c>
      <c r="H35" s="13" t="s">
        <v>219</v>
      </c>
      <c r="I35" s="13">
        <v>0</v>
      </c>
      <c r="J35" s="13">
        <v>100</v>
      </c>
      <c r="K35" s="13">
        <v>4.0000000000000001E-3</v>
      </c>
      <c r="L35" s="13">
        <v>0.02</v>
      </c>
      <c r="M35" s="34" t="s">
        <v>316</v>
      </c>
      <c r="N35" s="13">
        <v>5</v>
      </c>
      <c r="O35" s="13">
        <v>1</v>
      </c>
      <c r="P35" s="43"/>
      <c r="Q35" s="43" t="s">
        <v>230</v>
      </c>
      <c r="R35" s="43"/>
      <c r="S35" s="43"/>
      <c r="T35" s="43" t="s">
        <v>287</v>
      </c>
      <c r="U35" s="13" t="s">
        <v>216</v>
      </c>
      <c r="V35" s="13"/>
      <c r="W35" s="7"/>
      <c r="X35" s="7"/>
      <c r="Y35" s="7"/>
      <c r="Z35" s="7"/>
      <c r="AC35" s="7"/>
      <c r="AD35" s="7"/>
      <c r="AE35" s="7"/>
      <c r="AF35" s="7"/>
    </row>
    <row r="36" spans="1:32" ht="15.6" x14ac:dyDescent="0.3">
      <c r="A36" s="13" t="s">
        <v>137</v>
      </c>
      <c r="B36" s="13"/>
      <c r="C36" s="16"/>
      <c r="D36" s="16">
        <v>3</v>
      </c>
      <c r="E36" s="13" t="s">
        <v>97</v>
      </c>
      <c r="F36" s="16" t="s">
        <v>207</v>
      </c>
      <c r="G36" s="34" t="s">
        <v>235</v>
      </c>
      <c r="H36" s="13" t="s">
        <v>219</v>
      </c>
      <c r="I36" s="13">
        <v>0</v>
      </c>
      <c r="J36" s="13">
        <v>100</v>
      </c>
      <c r="K36" s="13">
        <v>4.0000000000000001E-3</v>
      </c>
      <c r="L36" s="13">
        <v>1.4880000000000001E-2</v>
      </c>
      <c r="M36" s="34" t="s">
        <v>317</v>
      </c>
      <c r="N36" s="13">
        <v>5</v>
      </c>
      <c r="O36" s="13">
        <v>2</v>
      </c>
      <c r="P36" s="43"/>
      <c r="Q36" s="43" t="s">
        <v>233</v>
      </c>
      <c r="R36" s="43"/>
      <c r="S36" s="43"/>
      <c r="T36" s="43" t="s">
        <v>288</v>
      </c>
      <c r="U36" s="13" t="s">
        <v>216</v>
      </c>
      <c r="V36" s="13"/>
      <c r="W36" s="7"/>
      <c r="X36" s="7"/>
      <c r="Y36" s="7"/>
      <c r="Z36" s="7"/>
      <c r="AC36" s="7"/>
      <c r="AD36" s="7"/>
      <c r="AE36" s="7"/>
      <c r="AF36" s="7"/>
    </row>
    <row r="37" spans="1:32" ht="15.6" x14ac:dyDescent="0.3">
      <c r="A37" s="13" t="s">
        <v>137</v>
      </c>
      <c r="B37" s="13"/>
      <c r="C37" s="16"/>
      <c r="D37" s="16">
        <v>4</v>
      </c>
      <c r="E37" s="13" t="s">
        <v>97</v>
      </c>
      <c r="F37" s="16" t="s">
        <v>207</v>
      </c>
      <c r="G37" s="34" t="s">
        <v>236</v>
      </c>
      <c r="H37" s="13" t="s">
        <v>219</v>
      </c>
      <c r="I37" s="13">
        <v>0</v>
      </c>
      <c r="J37" s="13">
        <v>100</v>
      </c>
      <c r="K37" s="13">
        <v>4.0000000000000001E-3</v>
      </c>
      <c r="L37" s="13">
        <v>0.02</v>
      </c>
      <c r="M37" s="34" t="s">
        <v>317</v>
      </c>
      <c r="N37" s="13">
        <v>5</v>
      </c>
      <c r="O37" s="13">
        <v>3</v>
      </c>
      <c r="P37" s="43"/>
      <c r="Q37" s="43" t="s">
        <v>234</v>
      </c>
      <c r="R37" s="43"/>
      <c r="S37" s="43"/>
      <c r="T37" s="43" t="s">
        <v>289</v>
      </c>
      <c r="U37" s="13" t="s">
        <v>216</v>
      </c>
      <c r="V37" s="13"/>
      <c r="W37" s="7"/>
      <c r="X37" s="7"/>
      <c r="Y37" s="7"/>
      <c r="Z37" s="7"/>
      <c r="AC37" s="7"/>
      <c r="AD37" s="7"/>
      <c r="AE37" s="7"/>
      <c r="AF37" s="7"/>
    </row>
    <row r="38" spans="1:32" s="39" customFormat="1" ht="15.6" x14ac:dyDescent="0.3">
      <c r="A38" s="34" t="s">
        <v>137</v>
      </c>
      <c r="B38" s="34"/>
      <c r="C38" s="34"/>
      <c r="D38" s="34">
        <v>5</v>
      </c>
      <c r="E38" s="34" t="s">
        <v>97</v>
      </c>
      <c r="F38" s="34" t="s">
        <v>207</v>
      </c>
      <c r="G38" s="34" t="s">
        <v>415</v>
      </c>
      <c r="H38" s="34" t="s">
        <v>219</v>
      </c>
      <c r="I38" s="34">
        <v>0</v>
      </c>
      <c r="J38" s="34">
        <v>100</v>
      </c>
      <c r="K38" s="34">
        <v>4.0000000000000001E-3</v>
      </c>
      <c r="L38" s="34">
        <v>0.02</v>
      </c>
      <c r="M38" s="34" t="s">
        <v>317</v>
      </c>
      <c r="N38" s="34">
        <v>5</v>
      </c>
      <c r="O38" s="34">
        <v>4</v>
      </c>
      <c r="P38" s="46"/>
      <c r="Q38" s="46" t="s">
        <v>231</v>
      </c>
      <c r="R38" s="46"/>
      <c r="S38" s="46"/>
      <c r="T38" s="46" t="s">
        <v>290</v>
      </c>
      <c r="U38" s="34" t="s">
        <v>216</v>
      </c>
      <c r="V38" s="34"/>
    </row>
    <row r="39" spans="1:32" ht="15.6" x14ac:dyDescent="0.3">
      <c r="A39" s="13" t="s">
        <v>137</v>
      </c>
      <c r="B39" s="13"/>
      <c r="C39" s="16"/>
      <c r="D39" s="16">
        <v>6</v>
      </c>
      <c r="E39" s="13" t="s">
        <v>97</v>
      </c>
      <c r="F39" s="16" t="s">
        <v>207</v>
      </c>
      <c r="G39" s="34" t="s">
        <v>238</v>
      </c>
      <c r="H39" s="13" t="s">
        <v>267</v>
      </c>
      <c r="I39" s="13">
        <v>0</v>
      </c>
      <c r="J39" s="56">
        <v>141.27080000000001</v>
      </c>
      <c r="K39" s="13">
        <v>4.0000000000000001E-3</v>
      </c>
      <c r="L39" s="13">
        <v>0.02</v>
      </c>
      <c r="M39" s="34" t="s">
        <v>318</v>
      </c>
      <c r="N39" s="13">
        <v>5</v>
      </c>
      <c r="O39" s="13">
        <v>5</v>
      </c>
      <c r="P39" s="46"/>
      <c r="Q39" s="46" t="s">
        <v>291</v>
      </c>
      <c r="R39" s="46" t="s">
        <v>355</v>
      </c>
      <c r="S39" s="46" t="s">
        <v>229</v>
      </c>
      <c r="T39" s="46"/>
      <c r="U39" s="13" t="s">
        <v>216</v>
      </c>
      <c r="V39" s="13"/>
      <c r="W39" s="7"/>
      <c r="X39" s="7"/>
      <c r="Y39" s="7"/>
      <c r="Z39" s="7"/>
      <c r="AC39" s="7"/>
      <c r="AD39" s="7"/>
      <c r="AE39" s="7"/>
      <c r="AF39" s="7"/>
    </row>
    <row r="40" spans="1:32" ht="15.6" x14ac:dyDescent="0.3">
      <c r="A40" s="13" t="s">
        <v>137</v>
      </c>
      <c r="B40" s="13"/>
      <c r="C40" s="16"/>
      <c r="D40" s="16">
        <v>7</v>
      </c>
      <c r="E40" s="13" t="s">
        <v>97</v>
      </c>
      <c r="F40" s="16" t="s">
        <v>207</v>
      </c>
      <c r="G40" s="16" t="s">
        <v>239</v>
      </c>
      <c r="H40" s="13" t="s">
        <v>219</v>
      </c>
      <c r="I40" s="13">
        <v>0</v>
      </c>
      <c r="J40" s="13">
        <v>100</v>
      </c>
      <c r="K40" s="13">
        <v>4.0000000000000001E-3</v>
      </c>
      <c r="L40" s="13">
        <v>0.02</v>
      </c>
      <c r="M40" s="34"/>
      <c r="N40" s="13">
        <v>5</v>
      </c>
      <c r="O40" s="13">
        <v>6</v>
      </c>
      <c r="P40" s="46"/>
      <c r="Q40" s="46"/>
      <c r="R40" s="46"/>
      <c r="S40" s="46"/>
      <c r="T40" s="46"/>
      <c r="U40" s="13" t="s">
        <v>216</v>
      </c>
      <c r="V40" s="13"/>
      <c r="W40" s="7"/>
      <c r="X40" s="7"/>
      <c r="Y40" s="7"/>
      <c r="Z40" s="7"/>
      <c r="AC40" s="7"/>
      <c r="AD40" s="7"/>
      <c r="AE40" s="7"/>
      <c r="AF40" s="7"/>
    </row>
    <row r="41" spans="1:32" ht="15.6" x14ac:dyDescent="0.3">
      <c r="A41" s="13" t="s">
        <v>137</v>
      </c>
      <c r="B41" s="13"/>
      <c r="C41" s="16"/>
      <c r="D41" s="16">
        <v>8</v>
      </c>
      <c r="E41" s="13" t="s">
        <v>97</v>
      </c>
      <c r="F41" s="16" t="s">
        <v>207</v>
      </c>
      <c r="G41" s="48" t="s">
        <v>423</v>
      </c>
      <c r="H41" s="13" t="s">
        <v>218</v>
      </c>
      <c r="I41" s="13">
        <v>0</v>
      </c>
      <c r="J41" s="13">
        <v>76.5</v>
      </c>
      <c r="K41" s="13">
        <v>4.0000000000000001E-3</v>
      </c>
      <c r="L41" s="13">
        <v>0.02</v>
      </c>
      <c r="M41" s="48" t="s">
        <v>429</v>
      </c>
      <c r="N41" s="13">
        <v>5</v>
      </c>
      <c r="O41" s="13">
        <v>7</v>
      </c>
      <c r="P41" s="46"/>
      <c r="Q41" s="46" t="s">
        <v>400</v>
      </c>
      <c r="R41" s="46"/>
      <c r="S41" s="46"/>
      <c r="T41" s="46" t="s">
        <v>353</v>
      </c>
      <c r="U41" s="13" t="s">
        <v>216</v>
      </c>
      <c r="V41" s="13"/>
      <c r="W41" s="7"/>
      <c r="X41" s="7"/>
      <c r="Y41" s="7"/>
      <c r="Z41" s="7"/>
      <c r="AC41" s="7"/>
      <c r="AD41" s="7"/>
      <c r="AE41" s="7"/>
      <c r="AF41" s="7"/>
    </row>
    <row r="42" spans="1:32" ht="15.6" x14ac:dyDescent="0.3">
      <c r="A42" s="13" t="s">
        <v>61</v>
      </c>
      <c r="B42" s="13"/>
      <c r="C42" s="16"/>
      <c r="D42" s="16">
        <v>17</v>
      </c>
      <c r="E42" s="13" t="s">
        <v>97</v>
      </c>
      <c r="F42" s="16" t="s">
        <v>207</v>
      </c>
      <c r="G42" s="34" t="s">
        <v>283</v>
      </c>
      <c r="H42" s="13" t="s">
        <v>226</v>
      </c>
      <c r="I42" s="13">
        <v>0</v>
      </c>
      <c r="J42" s="34">
        <v>32</v>
      </c>
      <c r="K42" s="13">
        <v>4.0000000000000001E-3</v>
      </c>
      <c r="L42" s="13">
        <v>0.02</v>
      </c>
      <c r="M42" s="34" t="s">
        <v>313</v>
      </c>
      <c r="N42" s="13">
        <v>6</v>
      </c>
      <c r="O42" s="13">
        <v>0</v>
      </c>
      <c r="P42" s="46"/>
      <c r="Q42" s="46"/>
      <c r="R42" s="46"/>
      <c r="S42" s="46" t="s">
        <v>335</v>
      </c>
      <c r="T42" s="46" t="s">
        <v>330</v>
      </c>
      <c r="U42" s="13" t="s">
        <v>214</v>
      </c>
      <c r="V42" s="13"/>
      <c r="W42" s="7"/>
      <c r="X42" s="7"/>
      <c r="Y42" s="7"/>
      <c r="Z42" s="7"/>
      <c r="AC42" s="7"/>
      <c r="AD42" s="7"/>
      <c r="AE42" s="7"/>
      <c r="AF42" s="7"/>
    </row>
    <row r="43" spans="1:32" ht="15.6" x14ac:dyDescent="0.3">
      <c r="A43" s="13" t="s">
        <v>55</v>
      </c>
      <c r="B43" s="13" t="s">
        <v>33</v>
      </c>
      <c r="C43" s="16"/>
      <c r="D43" s="16">
        <v>10</v>
      </c>
      <c r="E43" s="34" t="s">
        <v>180</v>
      </c>
      <c r="F43" s="16" t="s">
        <v>207</v>
      </c>
      <c r="G43" s="34" t="s">
        <v>245</v>
      </c>
      <c r="H43" s="13" t="s">
        <v>267</v>
      </c>
      <c r="I43" s="13">
        <v>0</v>
      </c>
      <c r="J43" s="13">
        <v>3626</v>
      </c>
      <c r="K43" s="13">
        <v>4.0000000000000001E-3</v>
      </c>
      <c r="L43" s="13">
        <v>0.02</v>
      </c>
      <c r="M43" s="34" t="s">
        <v>321</v>
      </c>
      <c r="N43" s="13">
        <v>6</v>
      </c>
      <c r="O43" s="13">
        <v>1</v>
      </c>
      <c r="P43" s="43" t="s">
        <v>336</v>
      </c>
      <c r="Q43" s="43"/>
      <c r="R43" s="43"/>
      <c r="S43" s="43"/>
      <c r="T43" s="43" t="s">
        <v>332</v>
      </c>
      <c r="U43" s="13" t="s">
        <v>214</v>
      </c>
      <c r="V43" s="13"/>
      <c r="W43" s="7"/>
      <c r="X43" s="7"/>
      <c r="Y43" s="7"/>
      <c r="Z43" s="7"/>
      <c r="AC43" s="7"/>
      <c r="AD43" s="7"/>
      <c r="AE43" s="7"/>
      <c r="AF43" s="7"/>
    </row>
    <row r="44" spans="1:32" ht="15.6" x14ac:dyDescent="0.3">
      <c r="A44" s="13" t="s">
        <v>90</v>
      </c>
      <c r="B44" s="13" t="s">
        <v>33</v>
      </c>
      <c r="C44" s="16"/>
      <c r="D44" s="16">
        <v>10</v>
      </c>
      <c r="E44" s="34" t="s">
        <v>185</v>
      </c>
      <c r="F44" s="16" t="s">
        <v>207</v>
      </c>
      <c r="G44" s="34" t="s">
        <v>246</v>
      </c>
      <c r="H44" s="13" t="s">
        <v>32</v>
      </c>
      <c r="I44" s="13">
        <v>0</v>
      </c>
      <c r="J44" s="13">
        <v>36.127290000000002</v>
      </c>
      <c r="K44" s="13">
        <v>4.0000000000000001E-3</v>
      </c>
      <c r="L44" s="13">
        <v>0.02</v>
      </c>
      <c r="M44" s="34" t="s">
        <v>321</v>
      </c>
      <c r="N44" s="13">
        <v>6</v>
      </c>
      <c r="O44" s="13">
        <v>2</v>
      </c>
      <c r="P44" s="43" t="s">
        <v>327</v>
      </c>
      <c r="Q44" s="43"/>
      <c r="R44" s="43"/>
      <c r="S44" s="43"/>
      <c r="T44" s="43" t="s">
        <v>334</v>
      </c>
      <c r="U44" s="13" t="s">
        <v>214</v>
      </c>
      <c r="V44" s="13"/>
      <c r="W44" s="7"/>
      <c r="X44" s="7"/>
      <c r="Y44" s="7"/>
      <c r="Z44" s="7"/>
      <c r="AC44" s="7"/>
      <c r="AD44" s="7"/>
      <c r="AE44" s="7"/>
      <c r="AF44" s="7"/>
    </row>
    <row r="45" spans="1:32" ht="15.6" x14ac:dyDescent="0.3">
      <c r="A45" s="13" t="s">
        <v>44</v>
      </c>
      <c r="B45" s="13" t="s">
        <v>42</v>
      </c>
      <c r="C45" s="16"/>
      <c r="D45" s="16">
        <v>10</v>
      </c>
      <c r="E45" s="34" t="s">
        <v>178</v>
      </c>
      <c r="F45" s="16" t="s">
        <v>207</v>
      </c>
      <c r="G45" s="34" t="s">
        <v>367</v>
      </c>
      <c r="H45" s="13" t="s">
        <v>224</v>
      </c>
      <c r="I45" s="13">
        <v>-328</v>
      </c>
      <c r="J45" s="13">
        <v>1562</v>
      </c>
      <c r="K45" s="13">
        <v>4.0000000000000001E-3</v>
      </c>
      <c r="L45" s="13">
        <v>0.02</v>
      </c>
      <c r="M45" s="34" t="s">
        <v>321</v>
      </c>
      <c r="N45" s="13">
        <v>6</v>
      </c>
      <c r="O45" s="13">
        <v>3</v>
      </c>
      <c r="P45" s="43" t="s">
        <v>359</v>
      </c>
      <c r="Q45" s="43"/>
      <c r="R45" s="43"/>
      <c r="S45" s="43"/>
      <c r="T45" s="43" t="s">
        <v>331</v>
      </c>
      <c r="U45" s="13" t="s">
        <v>214</v>
      </c>
      <c r="V45" s="13"/>
      <c r="W45" s="7"/>
      <c r="X45" s="7"/>
      <c r="Y45" s="7"/>
      <c r="Z45" s="7"/>
      <c r="AC45" s="7"/>
      <c r="AD45" s="7"/>
      <c r="AE45" s="7"/>
      <c r="AF45" s="7"/>
    </row>
    <row r="46" spans="1:32" ht="15.6" x14ac:dyDescent="0.3">
      <c r="A46" s="13" t="s">
        <v>139</v>
      </c>
      <c r="B46" s="13"/>
      <c r="C46" s="16"/>
      <c r="D46" s="16">
        <v>1</v>
      </c>
      <c r="E46" s="13" t="s">
        <v>97</v>
      </c>
      <c r="F46" s="16" t="s">
        <v>207</v>
      </c>
      <c r="G46" s="34" t="s">
        <v>244</v>
      </c>
      <c r="H46" s="13" t="s">
        <v>218</v>
      </c>
      <c r="I46" s="13">
        <v>0</v>
      </c>
      <c r="J46" s="13">
        <v>76.5</v>
      </c>
      <c r="K46" s="13">
        <v>4.0000000000000001E-3</v>
      </c>
      <c r="L46" s="13">
        <v>0.02</v>
      </c>
      <c r="M46" s="34" t="s">
        <v>315</v>
      </c>
      <c r="N46" s="13">
        <v>6</v>
      </c>
      <c r="O46" s="13">
        <v>4</v>
      </c>
      <c r="P46" s="43"/>
      <c r="Q46" s="43"/>
      <c r="R46" s="43">
        <v>5</v>
      </c>
      <c r="S46" s="43">
        <v>29</v>
      </c>
      <c r="T46" s="43"/>
      <c r="U46" s="13" t="s">
        <v>214</v>
      </c>
      <c r="V46" s="13"/>
      <c r="W46" s="7"/>
      <c r="X46" s="7"/>
      <c r="Y46" s="7"/>
      <c r="Z46" s="7"/>
      <c r="AC46" s="7"/>
      <c r="AD46" s="7"/>
      <c r="AE46" s="7"/>
      <c r="AF46" s="7"/>
    </row>
    <row r="47" spans="1:32" ht="15.6" x14ac:dyDescent="0.3">
      <c r="A47" s="13" t="s">
        <v>139</v>
      </c>
      <c r="B47" s="13"/>
      <c r="C47" s="16"/>
      <c r="D47" s="16">
        <v>2</v>
      </c>
      <c r="E47" s="13" t="s">
        <v>97</v>
      </c>
      <c r="F47" s="16" t="s">
        <v>207</v>
      </c>
      <c r="G47" s="34" t="s">
        <v>277</v>
      </c>
      <c r="H47" s="13" t="s">
        <v>219</v>
      </c>
      <c r="I47" s="13">
        <v>0</v>
      </c>
      <c r="J47" s="13">
        <v>100</v>
      </c>
      <c r="K47" s="13">
        <v>4.0000000000000001E-3</v>
      </c>
      <c r="L47" s="13">
        <v>0.02</v>
      </c>
      <c r="M47" s="34" t="s">
        <v>316</v>
      </c>
      <c r="N47" s="13">
        <v>6</v>
      </c>
      <c r="O47" s="13">
        <v>5</v>
      </c>
      <c r="P47" s="43"/>
      <c r="Q47" s="43"/>
      <c r="R47" s="43">
        <v>6</v>
      </c>
      <c r="S47" s="43">
        <v>29</v>
      </c>
      <c r="T47" s="43"/>
      <c r="U47" s="13" t="s">
        <v>214</v>
      </c>
      <c r="V47" s="13"/>
      <c r="W47" s="7"/>
      <c r="X47" s="7"/>
      <c r="Y47" s="7"/>
      <c r="Z47" s="7"/>
      <c r="AC47" s="7"/>
      <c r="AD47" s="7"/>
      <c r="AE47" s="7"/>
      <c r="AF47" s="7"/>
    </row>
    <row r="48" spans="1:32" ht="15.6" x14ac:dyDescent="0.3">
      <c r="A48" s="13" t="s">
        <v>55</v>
      </c>
      <c r="B48" s="13" t="s">
        <v>98</v>
      </c>
      <c r="C48" s="16"/>
      <c r="D48" s="16">
        <v>9</v>
      </c>
      <c r="E48" s="34" t="s">
        <v>179</v>
      </c>
      <c r="F48" s="16" t="s">
        <v>207</v>
      </c>
      <c r="G48" s="34" t="s">
        <v>260</v>
      </c>
      <c r="H48" s="13" t="s">
        <v>267</v>
      </c>
      <c r="I48" s="13">
        <v>0</v>
      </c>
      <c r="J48" s="13">
        <v>3626</v>
      </c>
      <c r="K48" s="13">
        <v>4.0000000000000001E-3</v>
      </c>
      <c r="L48" s="13">
        <v>0.02</v>
      </c>
      <c r="M48" s="34" t="s">
        <v>321</v>
      </c>
      <c r="N48" s="13">
        <v>6</v>
      </c>
      <c r="O48" s="13">
        <v>6</v>
      </c>
      <c r="P48" s="43" t="s">
        <v>295</v>
      </c>
      <c r="Q48" s="43"/>
      <c r="R48" s="43"/>
      <c r="S48" s="43"/>
      <c r="T48" s="43" t="s">
        <v>296</v>
      </c>
      <c r="U48" s="13" t="s">
        <v>214</v>
      </c>
      <c r="V48" s="13"/>
      <c r="W48" s="7"/>
      <c r="X48" s="7"/>
      <c r="Y48" s="7"/>
      <c r="Z48" s="7"/>
      <c r="AC48" s="7"/>
      <c r="AD48" s="7"/>
      <c r="AE48" s="7"/>
      <c r="AF48" s="7"/>
    </row>
    <row r="49" spans="1:32" ht="15.6" x14ac:dyDescent="0.3">
      <c r="A49" s="13" t="s">
        <v>90</v>
      </c>
      <c r="B49" s="13" t="s">
        <v>98</v>
      </c>
      <c r="C49" s="16"/>
      <c r="D49" s="16">
        <v>9</v>
      </c>
      <c r="E49" s="34" t="s">
        <v>172</v>
      </c>
      <c r="F49" s="16" t="s">
        <v>207</v>
      </c>
      <c r="G49" s="34" t="s">
        <v>257</v>
      </c>
      <c r="H49" s="13" t="s">
        <v>32</v>
      </c>
      <c r="I49" s="13">
        <v>0</v>
      </c>
      <c r="J49" s="13">
        <v>150</v>
      </c>
      <c r="K49" s="13">
        <v>4.0000000000000001E-3</v>
      </c>
      <c r="L49" s="13">
        <v>0.02</v>
      </c>
      <c r="M49" s="34" t="s">
        <v>321</v>
      </c>
      <c r="N49" s="13">
        <v>6</v>
      </c>
      <c r="O49" s="13">
        <v>7</v>
      </c>
      <c r="P49" s="43" t="s">
        <v>297</v>
      </c>
      <c r="Q49" s="43"/>
      <c r="R49" s="43"/>
      <c r="S49" s="43"/>
      <c r="T49" s="43" t="s">
        <v>298</v>
      </c>
      <c r="U49" s="13" t="s">
        <v>214</v>
      </c>
      <c r="V49" s="13"/>
      <c r="W49" s="7"/>
      <c r="X49" s="7"/>
      <c r="Y49" s="7"/>
      <c r="Z49" s="7"/>
      <c r="AC49" s="7"/>
      <c r="AD49" s="7"/>
      <c r="AE49" s="7"/>
      <c r="AF49" s="7"/>
    </row>
    <row r="50" spans="1:32" ht="15.6" x14ac:dyDescent="0.3">
      <c r="A50" s="13" t="s">
        <v>44</v>
      </c>
      <c r="B50" s="13" t="s">
        <v>58</v>
      </c>
      <c r="C50" s="16"/>
      <c r="D50" s="16">
        <v>9</v>
      </c>
      <c r="E50" s="34" t="s">
        <v>173</v>
      </c>
      <c r="F50" s="16" t="s">
        <v>207</v>
      </c>
      <c r="G50" s="34" t="s">
        <v>279</v>
      </c>
      <c r="H50" s="13" t="s">
        <v>224</v>
      </c>
      <c r="I50" s="13">
        <v>-328</v>
      </c>
      <c r="J50" s="13">
        <v>1562</v>
      </c>
      <c r="K50" s="13">
        <v>4.0000000000000001E-3</v>
      </c>
      <c r="L50" s="13">
        <v>0.02</v>
      </c>
      <c r="M50" s="34" t="s">
        <v>321</v>
      </c>
      <c r="N50" s="13">
        <v>6</v>
      </c>
      <c r="O50" s="13">
        <v>8</v>
      </c>
      <c r="P50" s="43" t="s">
        <v>299</v>
      </c>
      <c r="Q50" s="43"/>
      <c r="R50" s="43"/>
      <c r="S50" s="43"/>
      <c r="T50" s="43" t="s">
        <v>300</v>
      </c>
      <c r="U50" s="13" t="s">
        <v>214</v>
      </c>
      <c r="V50" s="13"/>
      <c r="W50" s="7"/>
      <c r="X50" s="7"/>
      <c r="Y50" s="7"/>
      <c r="Z50" s="7"/>
      <c r="AC50" s="7"/>
      <c r="AD50" s="7"/>
      <c r="AE50" s="7"/>
      <c r="AF50" s="7"/>
    </row>
    <row r="51" spans="1:32" ht="15.6" x14ac:dyDescent="0.3">
      <c r="A51" s="13" t="s">
        <v>139</v>
      </c>
      <c r="B51" s="13"/>
      <c r="C51" s="16"/>
      <c r="D51" s="16">
        <v>3</v>
      </c>
      <c r="E51" s="13" t="s">
        <v>97</v>
      </c>
      <c r="F51" s="16" t="s">
        <v>207</v>
      </c>
      <c r="G51" s="34" t="s">
        <v>247</v>
      </c>
      <c r="H51" s="13" t="s">
        <v>219</v>
      </c>
      <c r="I51" s="13">
        <v>0</v>
      </c>
      <c r="J51" s="13">
        <v>100</v>
      </c>
      <c r="K51" s="13">
        <v>4.0000000000000001E-3</v>
      </c>
      <c r="L51" s="13">
        <v>0.02</v>
      </c>
      <c r="M51" s="34" t="s">
        <v>317</v>
      </c>
      <c r="N51" s="13">
        <v>6</v>
      </c>
      <c r="O51" s="13">
        <v>9</v>
      </c>
      <c r="P51" s="43"/>
      <c r="Q51" s="43"/>
      <c r="R51" s="43">
        <v>12</v>
      </c>
      <c r="S51" s="43">
        <v>9</v>
      </c>
      <c r="T51" s="43"/>
      <c r="U51" s="13" t="s">
        <v>214</v>
      </c>
      <c r="V51" s="13"/>
      <c r="W51" s="7"/>
      <c r="X51" s="7"/>
      <c r="Y51" s="7"/>
      <c r="Z51" s="7"/>
      <c r="AC51" s="7"/>
      <c r="AD51" s="7"/>
      <c r="AE51" s="7"/>
      <c r="AF51" s="7"/>
    </row>
    <row r="52" spans="1:32" s="39" customFormat="1" ht="15.6" x14ac:dyDescent="0.3">
      <c r="A52" s="34" t="s">
        <v>139</v>
      </c>
      <c r="B52" s="34"/>
      <c r="C52" s="34"/>
      <c r="D52" s="34">
        <v>4</v>
      </c>
      <c r="E52" s="34" t="s">
        <v>97</v>
      </c>
      <c r="F52" s="34" t="s">
        <v>207</v>
      </c>
      <c r="G52" s="34" t="s">
        <v>248</v>
      </c>
      <c r="H52" s="34" t="s">
        <v>219</v>
      </c>
      <c r="I52" s="34">
        <v>0</v>
      </c>
      <c r="J52" s="34">
        <v>100</v>
      </c>
      <c r="K52" s="34">
        <v>4.0000000000000001E-3</v>
      </c>
      <c r="L52" s="34">
        <v>0.02</v>
      </c>
      <c r="M52" s="34" t="s">
        <v>317</v>
      </c>
      <c r="N52" s="34">
        <v>6</v>
      </c>
      <c r="O52" s="34">
        <v>10</v>
      </c>
      <c r="P52" s="46"/>
      <c r="Q52" s="46"/>
      <c r="R52" s="46">
        <v>13</v>
      </c>
      <c r="S52" s="46">
        <v>9</v>
      </c>
      <c r="T52" s="46"/>
      <c r="U52" s="34" t="s">
        <v>214</v>
      </c>
      <c r="V52" s="34"/>
    </row>
    <row r="53" spans="1:32" s="39" customFormat="1" ht="15.6" x14ac:dyDescent="0.3">
      <c r="A53" s="34" t="s">
        <v>139</v>
      </c>
      <c r="B53" s="34"/>
      <c r="C53" s="34"/>
      <c r="D53" s="34">
        <v>5</v>
      </c>
      <c r="E53" s="34" t="s">
        <v>97</v>
      </c>
      <c r="F53" s="34" t="s">
        <v>207</v>
      </c>
      <c r="G53" s="34" t="s">
        <v>416</v>
      </c>
      <c r="H53" s="34" t="s">
        <v>219</v>
      </c>
      <c r="I53" s="34">
        <v>0</v>
      </c>
      <c r="J53" s="34">
        <v>100</v>
      </c>
      <c r="K53" s="34">
        <v>4.0000000000000001E-3</v>
      </c>
      <c r="L53" s="34">
        <v>0.02</v>
      </c>
      <c r="M53" s="34" t="s">
        <v>317</v>
      </c>
      <c r="N53" s="34">
        <v>6</v>
      </c>
      <c r="O53" s="34">
        <v>11</v>
      </c>
      <c r="P53" s="46"/>
      <c r="Q53" s="46"/>
      <c r="R53" s="46">
        <v>14</v>
      </c>
      <c r="S53" s="46">
        <v>9</v>
      </c>
      <c r="T53" s="46"/>
      <c r="U53" s="34" t="s">
        <v>214</v>
      </c>
      <c r="V53" s="34"/>
    </row>
    <row r="54" spans="1:32" s="39" customFormat="1" ht="15.6" x14ac:dyDescent="0.3">
      <c r="A54" s="34" t="s">
        <v>62</v>
      </c>
      <c r="B54" s="34" t="s">
        <v>101</v>
      </c>
      <c r="C54" s="34"/>
      <c r="D54" s="34">
        <v>16</v>
      </c>
      <c r="E54" s="34" t="s">
        <v>97</v>
      </c>
      <c r="F54" s="34" t="s">
        <v>207</v>
      </c>
      <c r="G54" s="34" t="s">
        <v>274</v>
      </c>
      <c r="H54" s="34" t="s">
        <v>222</v>
      </c>
      <c r="I54" s="34">
        <v>0</v>
      </c>
      <c r="J54" s="34">
        <v>6.5277000000000003</v>
      </c>
      <c r="K54" s="34">
        <v>4.0000000000000001E-3</v>
      </c>
      <c r="L54" s="34">
        <v>0.02</v>
      </c>
      <c r="M54" s="34" t="s">
        <v>320</v>
      </c>
      <c r="N54" s="34">
        <v>6</v>
      </c>
      <c r="O54" s="34">
        <v>12</v>
      </c>
      <c r="P54" s="46"/>
      <c r="Q54" s="46" t="s">
        <v>292</v>
      </c>
      <c r="R54" s="46"/>
      <c r="S54" s="46"/>
      <c r="T54" s="46" t="s">
        <v>294</v>
      </c>
      <c r="U54" s="34" t="s">
        <v>214</v>
      </c>
      <c r="V54" s="34"/>
    </row>
    <row r="55" spans="1:32" s="39" customFormat="1" ht="15.6" x14ac:dyDescent="0.3">
      <c r="A55" s="34" t="s">
        <v>63</v>
      </c>
      <c r="B55" s="34" t="s">
        <v>101</v>
      </c>
      <c r="C55" s="34"/>
      <c r="D55" s="34">
        <v>16</v>
      </c>
      <c r="E55" s="34" t="s">
        <v>97</v>
      </c>
      <c r="F55" s="34" t="s">
        <v>207</v>
      </c>
      <c r="G55" s="34" t="s">
        <v>275</v>
      </c>
      <c r="H55" s="34" t="s">
        <v>223</v>
      </c>
      <c r="I55" s="34">
        <v>0</v>
      </c>
      <c r="J55" s="34">
        <v>5000</v>
      </c>
      <c r="K55" s="34">
        <v>4.0000000000000001E-3</v>
      </c>
      <c r="L55" s="34">
        <v>0.02</v>
      </c>
      <c r="M55" s="34" t="s">
        <v>320</v>
      </c>
      <c r="N55" s="34">
        <v>6</v>
      </c>
      <c r="O55" s="34">
        <v>13</v>
      </c>
      <c r="P55" s="46"/>
      <c r="Q55" s="46"/>
      <c r="R55" s="46" t="s">
        <v>293</v>
      </c>
      <c r="S55" s="46" t="s">
        <v>294</v>
      </c>
      <c r="T55" s="46"/>
      <c r="U55" s="34" t="s">
        <v>214</v>
      </c>
      <c r="V55" s="34"/>
    </row>
    <row r="56" spans="1:32" s="39" customFormat="1" ht="15.6" x14ac:dyDescent="0.3">
      <c r="A56" s="34" t="s">
        <v>93</v>
      </c>
      <c r="B56" s="34"/>
      <c r="C56" s="34"/>
      <c r="D56" s="34">
        <v>18</v>
      </c>
      <c r="E56" s="34" t="s">
        <v>97</v>
      </c>
      <c r="F56" s="34" t="s">
        <v>207</v>
      </c>
      <c r="G56" s="34" t="s">
        <v>280</v>
      </c>
      <c r="H56" s="34" t="s">
        <v>267</v>
      </c>
      <c r="I56" s="34">
        <v>0</v>
      </c>
      <c r="J56" s="34">
        <v>140</v>
      </c>
      <c r="K56" s="34">
        <v>4.0000000000000001E-3</v>
      </c>
      <c r="L56" s="34">
        <v>0.02</v>
      </c>
      <c r="M56" s="34" t="s">
        <v>314</v>
      </c>
      <c r="N56" s="34">
        <v>6</v>
      </c>
      <c r="O56" s="34">
        <v>14</v>
      </c>
      <c r="P56" s="46"/>
      <c r="Q56" s="46" t="s">
        <v>393</v>
      </c>
      <c r="R56" s="46" t="s">
        <v>345</v>
      </c>
      <c r="S56" s="46" t="s">
        <v>342</v>
      </c>
      <c r="T56" s="46"/>
      <c r="U56" s="34" t="s">
        <v>214</v>
      </c>
      <c r="V56" s="34"/>
    </row>
    <row r="57" spans="1:32" s="39" customFormat="1" ht="15.6" x14ac:dyDescent="0.3">
      <c r="A57" s="34" t="s">
        <v>93</v>
      </c>
      <c r="B57" s="34"/>
      <c r="C57" s="34"/>
      <c r="D57" s="34">
        <v>19</v>
      </c>
      <c r="E57" s="34" t="s">
        <v>97</v>
      </c>
      <c r="F57" s="34" t="s">
        <v>207</v>
      </c>
      <c r="G57" s="34" t="s">
        <v>281</v>
      </c>
      <c r="H57" s="34" t="s">
        <v>267</v>
      </c>
      <c r="I57" s="34">
        <v>0</v>
      </c>
      <c r="J57" s="34">
        <v>140</v>
      </c>
      <c r="K57" s="34">
        <v>4.0000000000000001E-3</v>
      </c>
      <c r="L57" s="34">
        <v>0.02</v>
      </c>
      <c r="M57" s="34" t="s">
        <v>314</v>
      </c>
      <c r="N57" s="34">
        <v>6</v>
      </c>
      <c r="O57" s="34">
        <v>15</v>
      </c>
      <c r="P57" s="46"/>
      <c r="Q57" s="46" t="s">
        <v>393</v>
      </c>
      <c r="R57" s="46" t="s">
        <v>346</v>
      </c>
      <c r="S57" s="46" t="s">
        <v>343</v>
      </c>
      <c r="T57" s="46"/>
      <c r="U57" s="34" t="s">
        <v>214</v>
      </c>
      <c r="V57" s="34"/>
    </row>
    <row r="58" spans="1:32" s="39" customFormat="1" ht="15.6" x14ac:dyDescent="0.3">
      <c r="A58" s="34" t="s">
        <v>90</v>
      </c>
      <c r="B58" s="34" t="s">
        <v>98</v>
      </c>
      <c r="C58" s="34"/>
      <c r="D58" s="34">
        <v>11</v>
      </c>
      <c r="E58" s="34" t="s">
        <v>186</v>
      </c>
      <c r="F58" s="34" t="s">
        <v>207</v>
      </c>
      <c r="G58" s="34" t="s">
        <v>253</v>
      </c>
      <c r="H58" s="34" t="s">
        <v>32</v>
      </c>
      <c r="I58" s="34">
        <v>0</v>
      </c>
      <c r="J58" s="34">
        <v>150</v>
      </c>
      <c r="K58" s="34">
        <v>4.0000000000000001E-3</v>
      </c>
      <c r="L58" s="34">
        <v>0.02</v>
      </c>
      <c r="M58" s="34" t="s">
        <v>321</v>
      </c>
      <c r="N58" s="34">
        <v>7</v>
      </c>
      <c r="O58" s="34">
        <v>0</v>
      </c>
      <c r="P58" s="46" t="s">
        <v>335</v>
      </c>
      <c r="Q58" s="46"/>
      <c r="R58" s="46"/>
      <c r="S58" s="46"/>
      <c r="T58" s="46" t="s">
        <v>330</v>
      </c>
      <c r="U58" s="34" t="s">
        <v>214</v>
      </c>
      <c r="V58" s="34"/>
    </row>
    <row r="59" spans="1:32" s="39" customFormat="1" ht="15.6" x14ac:dyDescent="0.3">
      <c r="A59" s="34" t="s">
        <v>44</v>
      </c>
      <c r="B59" s="34" t="s">
        <v>42</v>
      </c>
      <c r="C59" s="34"/>
      <c r="D59" s="34">
        <v>11</v>
      </c>
      <c r="E59" s="34" t="s">
        <v>174</v>
      </c>
      <c r="F59" s="34" t="s">
        <v>207</v>
      </c>
      <c r="G59" s="34" t="s">
        <v>273</v>
      </c>
      <c r="H59" s="34" t="s">
        <v>224</v>
      </c>
      <c r="I59" s="34">
        <v>-328</v>
      </c>
      <c r="J59" s="34">
        <v>1562</v>
      </c>
      <c r="K59" s="34">
        <v>4.0000000000000001E-3</v>
      </c>
      <c r="L59" s="34">
        <v>0.02</v>
      </c>
      <c r="M59" s="34" t="s">
        <v>321</v>
      </c>
      <c r="N59" s="34">
        <v>7</v>
      </c>
      <c r="O59" s="34">
        <v>1</v>
      </c>
      <c r="P59" s="46" t="s">
        <v>336</v>
      </c>
      <c r="Q59" s="46"/>
      <c r="R59" s="46"/>
      <c r="S59" s="46"/>
      <c r="T59" s="46" t="s">
        <v>332</v>
      </c>
      <c r="U59" s="34" t="s">
        <v>214</v>
      </c>
      <c r="V59" s="34"/>
    </row>
    <row r="60" spans="1:32" s="39" customFormat="1" ht="15.6" x14ac:dyDescent="0.3">
      <c r="A60" s="34" t="s">
        <v>55</v>
      </c>
      <c r="B60" s="34" t="s">
        <v>98</v>
      </c>
      <c r="C60" s="34"/>
      <c r="D60" s="34">
        <v>11</v>
      </c>
      <c r="E60" s="34" t="s">
        <v>181</v>
      </c>
      <c r="F60" s="34" t="s">
        <v>207</v>
      </c>
      <c r="G60" s="34" t="s">
        <v>261</v>
      </c>
      <c r="H60" s="34" t="s">
        <v>267</v>
      </c>
      <c r="I60" s="34">
        <v>0</v>
      </c>
      <c r="J60" s="34">
        <v>3626</v>
      </c>
      <c r="K60" s="34">
        <v>4.0000000000000001E-3</v>
      </c>
      <c r="L60" s="34">
        <v>0.02</v>
      </c>
      <c r="M60" s="34" t="s">
        <v>321</v>
      </c>
      <c r="N60" s="34">
        <v>7</v>
      </c>
      <c r="O60" s="34">
        <v>2</v>
      </c>
      <c r="P60" s="46" t="s">
        <v>327</v>
      </c>
      <c r="Q60" s="46"/>
      <c r="R60" s="46"/>
      <c r="S60" s="46"/>
      <c r="T60" s="46" t="s">
        <v>334</v>
      </c>
      <c r="U60" s="34" t="s">
        <v>214</v>
      </c>
      <c r="V60" s="34"/>
    </row>
    <row r="61" spans="1:32" s="39" customFormat="1" ht="15.6" x14ac:dyDescent="0.3">
      <c r="A61" s="34" t="s">
        <v>90</v>
      </c>
      <c r="B61" s="34" t="s">
        <v>98</v>
      </c>
      <c r="C61" s="34"/>
      <c r="D61" s="34">
        <v>12</v>
      </c>
      <c r="E61" s="34" t="s">
        <v>187</v>
      </c>
      <c r="F61" s="34" t="s">
        <v>208</v>
      </c>
      <c r="G61" s="34" t="s">
        <v>254</v>
      </c>
      <c r="H61" s="34" t="s">
        <v>32</v>
      </c>
      <c r="I61" s="34">
        <v>0</v>
      </c>
      <c r="J61" s="34">
        <v>150</v>
      </c>
      <c r="K61" s="34">
        <v>4.0000000000000001E-3</v>
      </c>
      <c r="L61" s="34">
        <v>0.02</v>
      </c>
      <c r="M61" s="34" t="s">
        <v>321</v>
      </c>
      <c r="N61" s="34">
        <v>7</v>
      </c>
      <c r="O61" s="34">
        <v>3</v>
      </c>
      <c r="P61" s="46" t="s">
        <v>359</v>
      </c>
      <c r="Q61" s="46"/>
      <c r="R61" s="46"/>
      <c r="S61" s="46"/>
      <c r="T61" s="46" t="s">
        <v>331</v>
      </c>
      <c r="U61" s="34" t="s">
        <v>214</v>
      </c>
      <c r="V61" s="34"/>
    </row>
    <row r="62" spans="1:32" s="39" customFormat="1" ht="15.6" x14ac:dyDescent="0.3">
      <c r="A62" s="34" t="s">
        <v>56</v>
      </c>
      <c r="B62" s="34" t="s">
        <v>59</v>
      </c>
      <c r="C62" s="34"/>
      <c r="D62" s="34">
        <v>12</v>
      </c>
      <c r="E62" s="34" t="s">
        <v>175</v>
      </c>
      <c r="F62" s="34" t="s">
        <v>208</v>
      </c>
      <c r="G62" s="34" t="s">
        <v>269</v>
      </c>
      <c r="H62" s="34" t="s">
        <v>224</v>
      </c>
      <c r="I62" s="34">
        <v>-328</v>
      </c>
      <c r="J62" s="34">
        <v>1562</v>
      </c>
      <c r="K62" s="34">
        <v>4.0000000000000001E-3</v>
      </c>
      <c r="L62" s="34">
        <v>0.02</v>
      </c>
      <c r="M62" s="34" t="s">
        <v>321</v>
      </c>
      <c r="N62" s="34">
        <v>7</v>
      </c>
      <c r="O62" s="34">
        <v>4</v>
      </c>
      <c r="P62" s="46" t="s">
        <v>360</v>
      </c>
      <c r="Q62" s="46"/>
      <c r="R62" s="46"/>
      <c r="S62" s="46"/>
      <c r="T62" s="46" t="s">
        <v>348</v>
      </c>
      <c r="U62" s="34" t="s">
        <v>214</v>
      </c>
      <c r="V62" s="34"/>
    </row>
    <row r="63" spans="1:32" s="39" customFormat="1" ht="15.6" x14ac:dyDescent="0.3">
      <c r="A63" s="34" t="s">
        <v>55</v>
      </c>
      <c r="B63" s="34" t="s">
        <v>98</v>
      </c>
      <c r="C63" s="34"/>
      <c r="D63" s="34">
        <v>12</v>
      </c>
      <c r="E63" s="34" t="s">
        <v>184</v>
      </c>
      <c r="F63" s="34" t="s">
        <v>208</v>
      </c>
      <c r="G63" s="34" t="s">
        <v>262</v>
      </c>
      <c r="H63" s="34" t="s">
        <v>267</v>
      </c>
      <c r="I63" s="34">
        <v>0</v>
      </c>
      <c r="J63" s="34">
        <v>3626</v>
      </c>
      <c r="K63" s="34">
        <v>4.0000000000000001E-3</v>
      </c>
      <c r="L63" s="34">
        <v>0.02</v>
      </c>
      <c r="M63" s="34" t="s">
        <v>321</v>
      </c>
      <c r="N63" s="34">
        <v>7</v>
      </c>
      <c r="O63" s="34">
        <v>5</v>
      </c>
      <c r="P63" s="46" t="s">
        <v>361</v>
      </c>
      <c r="Q63" s="46"/>
      <c r="R63" s="46"/>
      <c r="S63" s="46"/>
      <c r="T63" s="46" t="s">
        <v>333</v>
      </c>
      <c r="U63" s="34" t="s">
        <v>214</v>
      </c>
      <c r="V63" s="34"/>
    </row>
    <row r="64" spans="1:32" s="39" customFormat="1" ht="15.6" x14ac:dyDescent="0.3">
      <c r="A64" s="34" t="s">
        <v>62</v>
      </c>
      <c r="B64" s="34" t="s">
        <v>101</v>
      </c>
      <c r="C64" s="34"/>
      <c r="D64" s="34">
        <v>15</v>
      </c>
      <c r="E64" s="34" t="s">
        <v>97</v>
      </c>
      <c r="F64" s="34" t="s">
        <v>207</v>
      </c>
      <c r="G64" s="34" t="s">
        <v>414</v>
      </c>
      <c r="H64" s="34" t="s">
        <v>222</v>
      </c>
      <c r="I64" s="34">
        <v>0</v>
      </c>
      <c r="J64" s="34">
        <v>6.5277000000000003</v>
      </c>
      <c r="K64" s="34">
        <v>4.0000000000000001E-3</v>
      </c>
      <c r="L64" s="34">
        <v>0.02</v>
      </c>
      <c r="M64" s="34" t="s">
        <v>320</v>
      </c>
      <c r="N64" s="34">
        <v>7</v>
      </c>
      <c r="O64" s="34">
        <v>6</v>
      </c>
      <c r="P64" s="46"/>
      <c r="Q64" s="46" t="s">
        <v>296</v>
      </c>
      <c r="R64" s="46"/>
      <c r="S64" s="46"/>
      <c r="T64" s="46" t="s">
        <v>344</v>
      </c>
      <c r="U64" s="34" t="s">
        <v>214</v>
      </c>
      <c r="V64" s="34"/>
    </row>
    <row r="65" spans="1:32" s="39" customFormat="1" ht="15.6" x14ac:dyDescent="0.3">
      <c r="A65" s="34" t="s">
        <v>63</v>
      </c>
      <c r="B65" s="34" t="s">
        <v>101</v>
      </c>
      <c r="C65" s="34"/>
      <c r="D65" s="34">
        <v>15</v>
      </c>
      <c r="E65" s="34" t="s">
        <v>97</v>
      </c>
      <c r="F65" s="34" t="s">
        <v>207</v>
      </c>
      <c r="G65" s="34" t="s">
        <v>276</v>
      </c>
      <c r="H65" s="34" t="s">
        <v>223</v>
      </c>
      <c r="I65" s="34">
        <v>0</v>
      </c>
      <c r="J65" s="34">
        <v>5000</v>
      </c>
      <c r="K65" s="34">
        <v>4.0000000000000001E-3</v>
      </c>
      <c r="L65" s="34">
        <v>0.02</v>
      </c>
      <c r="M65" s="34" t="s">
        <v>320</v>
      </c>
      <c r="N65" s="34">
        <v>7</v>
      </c>
      <c r="O65" s="34">
        <v>7</v>
      </c>
      <c r="P65" s="46"/>
      <c r="Q65" s="46"/>
      <c r="R65" s="46" t="s">
        <v>298</v>
      </c>
      <c r="S65" s="46" t="s">
        <v>344</v>
      </c>
      <c r="T65" s="46"/>
      <c r="U65" s="34" t="s">
        <v>214</v>
      </c>
      <c r="V65" s="34"/>
    </row>
    <row r="66" spans="1:32" s="39" customFormat="1" ht="15.6" x14ac:dyDescent="0.3">
      <c r="A66" s="34" t="s">
        <v>90</v>
      </c>
      <c r="B66" s="34" t="s">
        <v>98</v>
      </c>
      <c r="C66" s="34"/>
      <c r="D66" s="34">
        <v>14</v>
      </c>
      <c r="E66" s="34" t="s">
        <v>189</v>
      </c>
      <c r="F66" s="34" t="s">
        <v>208</v>
      </c>
      <c r="G66" s="34" t="s">
        <v>255</v>
      </c>
      <c r="H66" s="34" t="s">
        <v>32</v>
      </c>
      <c r="I66" s="34">
        <v>0</v>
      </c>
      <c r="J66" s="34">
        <v>150</v>
      </c>
      <c r="K66" s="34">
        <v>4.0000000000000001E-3</v>
      </c>
      <c r="L66" s="34">
        <v>0.02</v>
      </c>
      <c r="M66" s="34" t="s">
        <v>321</v>
      </c>
      <c r="N66" s="34">
        <v>7</v>
      </c>
      <c r="O66" s="34">
        <v>8</v>
      </c>
      <c r="P66" s="46" t="s">
        <v>299</v>
      </c>
      <c r="Q66" s="46"/>
      <c r="R66" s="46"/>
      <c r="S66" s="46"/>
      <c r="T66" s="46" t="s">
        <v>300</v>
      </c>
      <c r="U66" s="34" t="s">
        <v>214</v>
      </c>
      <c r="V66" s="34"/>
    </row>
    <row r="67" spans="1:32" s="39" customFormat="1" ht="15.6" x14ac:dyDescent="0.3">
      <c r="A67" s="34" t="s">
        <v>55</v>
      </c>
      <c r="B67" s="34" t="s">
        <v>156</v>
      </c>
      <c r="C67" s="34"/>
      <c r="D67" s="34">
        <v>22</v>
      </c>
      <c r="E67" s="34" t="s">
        <v>97</v>
      </c>
      <c r="F67" s="34" t="s">
        <v>207</v>
      </c>
      <c r="G67" s="34" t="s">
        <v>271</v>
      </c>
      <c r="H67" s="34" t="s">
        <v>267</v>
      </c>
      <c r="I67" s="34">
        <v>0</v>
      </c>
      <c r="J67" s="34">
        <v>3000</v>
      </c>
      <c r="K67" s="34">
        <v>4.0000000000000001E-3</v>
      </c>
      <c r="L67" s="34">
        <v>0.02</v>
      </c>
      <c r="M67" s="34" t="s">
        <v>323</v>
      </c>
      <c r="N67" s="34">
        <v>7</v>
      </c>
      <c r="O67" s="34">
        <v>9</v>
      </c>
      <c r="P67" s="46" t="s">
        <v>326</v>
      </c>
      <c r="Q67" s="46"/>
      <c r="R67" s="46"/>
      <c r="S67" s="46"/>
      <c r="T67" s="46" t="s">
        <v>347</v>
      </c>
      <c r="U67" s="34" t="s">
        <v>214</v>
      </c>
      <c r="V67" s="34"/>
    </row>
    <row r="68" spans="1:32" s="39" customFormat="1" ht="15.6" x14ac:dyDescent="0.3">
      <c r="A68" s="34" t="s">
        <v>55</v>
      </c>
      <c r="B68" s="34" t="s">
        <v>98</v>
      </c>
      <c r="C68" s="34"/>
      <c r="D68" s="34">
        <v>14</v>
      </c>
      <c r="E68" s="34" t="s">
        <v>183</v>
      </c>
      <c r="F68" s="34" t="s">
        <v>208</v>
      </c>
      <c r="G68" s="34" t="s">
        <v>259</v>
      </c>
      <c r="H68" s="34" t="s">
        <v>268</v>
      </c>
      <c r="I68" s="34">
        <v>0</v>
      </c>
      <c r="J68" s="34">
        <v>3626</v>
      </c>
      <c r="K68" s="34">
        <v>4.0000000000000001E-3</v>
      </c>
      <c r="L68" s="34">
        <v>0.02</v>
      </c>
      <c r="M68" s="34" t="s">
        <v>321</v>
      </c>
      <c r="N68" s="34">
        <v>7</v>
      </c>
      <c r="O68" s="34">
        <v>10</v>
      </c>
      <c r="P68" s="46" t="s">
        <v>325</v>
      </c>
      <c r="Q68" s="46"/>
      <c r="R68" s="46"/>
      <c r="S68" s="46"/>
      <c r="T68" s="46" t="s">
        <v>328</v>
      </c>
      <c r="U68" s="34" t="s">
        <v>214</v>
      </c>
      <c r="V68" s="34"/>
    </row>
    <row r="69" spans="1:32" ht="15.6" x14ac:dyDescent="0.3">
      <c r="A69" s="13" t="s">
        <v>55</v>
      </c>
      <c r="B69" s="13" t="s">
        <v>156</v>
      </c>
      <c r="C69" s="16"/>
      <c r="D69" s="16">
        <v>21</v>
      </c>
      <c r="E69" s="13" t="s">
        <v>97</v>
      </c>
      <c r="F69" s="16" t="s">
        <v>207</v>
      </c>
      <c r="G69" s="34" t="s">
        <v>270</v>
      </c>
      <c r="H69" s="34" t="s">
        <v>267</v>
      </c>
      <c r="I69" s="34">
        <v>0</v>
      </c>
      <c r="J69" s="34">
        <v>3000</v>
      </c>
      <c r="K69" s="34">
        <v>4.0000000000000001E-3</v>
      </c>
      <c r="L69" s="34">
        <v>0.02</v>
      </c>
      <c r="M69" s="34" t="s">
        <v>323</v>
      </c>
      <c r="N69" s="13">
        <v>7</v>
      </c>
      <c r="O69" s="13">
        <v>11</v>
      </c>
      <c r="P69" s="46" t="s">
        <v>395</v>
      </c>
      <c r="Q69" s="46"/>
      <c r="R69" s="46"/>
      <c r="S69" s="46"/>
      <c r="T69" s="46" t="s">
        <v>394</v>
      </c>
      <c r="U69" s="13" t="s">
        <v>214</v>
      </c>
      <c r="V69" s="13"/>
      <c r="W69" s="7"/>
      <c r="X69" s="7"/>
      <c r="Y69" s="7"/>
      <c r="Z69" s="7"/>
      <c r="AC69" s="7"/>
      <c r="AD69" s="7"/>
      <c r="AE69" s="7"/>
      <c r="AF69" s="7"/>
    </row>
    <row r="70" spans="1:32" ht="15.6" x14ac:dyDescent="0.3">
      <c r="A70" s="13" t="s">
        <v>90</v>
      </c>
      <c r="B70" s="13" t="s">
        <v>33</v>
      </c>
      <c r="C70" s="16"/>
      <c r="D70" s="16">
        <v>13</v>
      </c>
      <c r="E70" s="34" t="s">
        <v>188</v>
      </c>
      <c r="F70" s="16" t="s">
        <v>208</v>
      </c>
      <c r="G70" s="34" t="s">
        <v>256</v>
      </c>
      <c r="H70" s="13" t="s">
        <v>32</v>
      </c>
      <c r="I70" s="13">
        <v>0</v>
      </c>
      <c r="J70" s="13">
        <v>36.127290000000002</v>
      </c>
      <c r="K70" s="13">
        <v>4.0000000000000001E-3</v>
      </c>
      <c r="L70" s="13">
        <v>0.02</v>
      </c>
      <c r="M70" s="34" t="s">
        <v>321</v>
      </c>
      <c r="N70" s="13">
        <v>7</v>
      </c>
      <c r="O70" s="13">
        <v>12</v>
      </c>
      <c r="P70" s="46" t="s">
        <v>329</v>
      </c>
      <c r="Q70" s="46"/>
      <c r="R70" s="46"/>
      <c r="S70" s="46"/>
      <c r="T70" s="46" t="s">
        <v>292</v>
      </c>
      <c r="U70" s="13" t="s">
        <v>214</v>
      </c>
      <c r="V70" s="13"/>
      <c r="W70" s="7"/>
      <c r="X70" s="7"/>
      <c r="Y70" s="7"/>
      <c r="Z70" s="7"/>
      <c r="AC70" s="7"/>
      <c r="AD70" s="7"/>
      <c r="AE70" s="7"/>
      <c r="AF70" s="7"/>
    </row>
    <row r="71" spans="1:32" ht="15.6" x14ac:dyDescent="0.3">
      <c r="A71" s="13" t="s">
        <v>57</v>
      </c>
      <c r="B71" s="13" t="s">
        <v>59</v>
      </c>
      <c r="C71" s="16"/>
      <c r="D71" s="16">
        <v>13</v>
      </c>
      <c r="E71" s="34" t="s">
        <v>176</v>
      </c>
      <c r="F71" s="16" t="s">
        <v>208</v>
      </c>
      <c r="G71" s="34" t="s">
        <v>272</v>
      </c>
      <c r="H71" s="13" t="s">
        <v>224</v>
      </c>
      <c r="I71" s="13">
        <v>-328</v>
      </c>
      <c r="J71" s="13">
        <v>1562</v>
      </c>
      <c r="K71" s="13">
        <v>4.0000000000000001E-3</v>
      </c>
      <c r="L71" s="13">
        <v>0.02</v>
      </c>
      <c r="M71" s="34" t="s">
        <v>321</v>
      </c>
      <c r="N71" s="13">
        <v>7</v>
      </c>
      <c r="O71" s="13">
        <v>13</v>
      </c>
      <c r="P71" s="46" t="s">
        <v>362</v>
      </c>
      <c r="Q71" s="46"/>
      <c r="R71" s="46"/>
      <c r="S71" s="46"/>
      <c r="T71" s="46" t="s">
        <v>293</v>
      </c>
      <c r="U71" s="13" t="s">
        <v>214</v>
      </c>
      <c r="V71" s="13"/>
      <c r="W71" s="7"/>
      <c r="X71" s="7"/>
      <c r="Y71" s="7"/>
      <c r="Z71" s="7"/>
      <c r="AC71" s="7"/>
      <c r="AD71" s="7"/>
      <c r="AE71" s="7"/>
      <c r="AF71" s="7"/>
    </row>
    <row r="72" spans="1:32" ht="15.6" x14ac:dyDescent="0.3">
      <c r="A72" s="13" t="s">
        <v>55</v>
      </c>
      <c r="B72" s="13" t="s">
        <v>33</v>
      </c>
      <c r="C72" s="16"/>
      <c r="D72" s="16">
        <v>13</v>
      </c>
      <c r="E72" s="34" t="s">
        <v>182</v>
      </c>
      <c r="F72" s="16" t="s">
        <v>208</v>
      </c>
      <c r="G72" s="34" t="s">
        <v>258</v>
      </c>
      <c r="H72" s="13" t="s">
        <v>267</v>
      </c>
      <c r="I72" s="13">
        <v>0</v>
      </c>
      <c r="J72" s="13">
        <v>3626</v>
      </c>
      <c r="K72" s="13">
        <v>4.0000000000000001E-3</v>
      </c>
      <c r="L72" s="13">
        <v>0.02</v>
      </c>
      <c r="M72" s="34" t="s">
        <v>321</v>
      </c>
      <c r="N72" s="13">
        <v>7</v>
      </c>
      <c r="O72" s="13">
        <v>14</v>
      </c>
      <c r="P72" s="43" t="s">
        <v>345</v>
      </c>
      <c r="Q72" s="43"/>
      <c r="R72" s="43"/>
      <c r="S72" s="43"/>
      <c r="T72" s="43" t="s">
        <v>342</v>
      </c>
      <c r="U72" s="13" t="s">
        <v>214</v>
      </c>
      <c r="V72" s="13"/>
      <c r="W72" s="7"/>
      <c r="X72" s="7"/>
      <c r="Y72" s="7"/>
      <c r="Z72" s="7"/>
      <c r="AC72" s="7"/>
      <c r="AD72" s="7"/>
      <c r="AE72" s="7"/>
      <c r="AF72" s="7"/>
    </row>
    <row r="73" spans="1:32" ht="15.6" x14ac:dyDescent="0.3">
      <c r="A73" s="13" t="s">
        <v>139</v>
      </c>
      <c r="B73" s="13"/>
      <c r="C73" s="16"/>
      <c r="D73" s="16">
        <v>7</v>
      </c>
      <c r="E73" s="13" t="s">
        <v>97</v>
      </c>
      <c r="F73" s="16" t="s">
        <v>207</v>
      </c>
      <c r="G73" s="16" t="s">
        <v>282</v>
      </c>
      <c r="H73" s="13" t="s">
        <v>219</v>
      </c>
      <c r="I73" s="13">
        <v>0</v>
      </c>
      <c r="J73" s="13">
        <v>100</v>
      </c>
      <c r="K73" s="13">
        <v>4.0000000000000001E-3</v>
      </c>
      <c r="L73" s="13">
        <v>0.02</v>
      </c>
      <c r="M73" s="34"/>
      <c r="N73" s="13">
        <v>7</v>
      </c>
      <c r="O73" s="13">
        <v>15</v>
      </c>
      <c r="P73" s="46"/>
      <c r="Q73" s="46"/>
      <c r="R73" s="46"/>
      <c r="S73" s="46"/>
      <c r="T73" s="46"/>
      <c r="U73" s="13" t="s">
        <v>214</v>
      </c>
      <c r="V73" s="13"/>
      <c r="W73" s="7"/>
      <c r="X73" s="7"/>
      <c r="Y73" s="7"/>
      <c r="Z73" s="7"/>
      <c r="AC73" s="7"/>
      <c r="AD73" s="7"/>
      <c r="AE73" s="7"/>
      <c r="AF73" s="7"/>
    </row>
    <row r="74" spans="1:32" ht="15.6" x14ac:dyDescent="0.3">
      <c r="A74" s="13"/>
      <c r="B74" s="13"/>
      <c r="C74" s="16"/>
      <c r="D74" s="16"/>
      <c r="E74" s="13" t="s">
        <v>312</v>
      </c>
      <c r="F74" s="16" t="s">
        <v>209</v>
      </c>
      <c r="G74" s="16" t="s">
        <v>371</v>
      </c>
      <c r="H74" s="13" t="s">
        <v>224</v>
      </c>
      <c r="I74" s="13"/>
      <c r="J74" s="13"/>
      <c r="K74" s="13"/>
      <c r="L74" s="13"/>
      <c r="M74" s="16"/>
      <c r="N74" s="13">
        <v>8</v>
      </c>
      <c r="O74" s="16"/>
      <c r="P74" s="44"/>
      <c r="Q74" s="44"/>
      <c r="R74" s="44"/>
      <c r="S74" s="44"/>
      <c r="T74" s="44"/>
      <c r="U74" s="13" t="s">
        <v>212</v>
      </c>
      <c r="V74" s="13"/>
      <c r="W74" s="7"/>
      <c r="X74" s="7"/>
      <c r="Y74" s="7"/>
      <c r="Z74" s="7"/>
      <c r="AC74" s="7"/>
      <c r="AD74" s="7"/>
      <c r="AE74" s="7"/>
      <c r="AF74" s="7"/>
    </row>
    <row r="75" spans="1:32" ht="15.6" x14ac:dyDescent="0.3">
      <c r="A75" s="13"/>
      <c r="B75" s="13"/>
      <c r="C75" s="16"/>
      <c r="D75" s="16"/>
      <c r="E75" s="13" t="s">
        <v>312</v>
      </c>
      <c r="F75" s="16" t="s">
        <v>209</v>
      </c>
      <c r="G75" s="16" t="s">
        <v>372</v>
      </c>
      <c r="H75" s="13" t="s">
        <v>224</v>
      </c>
      <c r="I75" s="13"/>
      <c r="J75" s="13"/>
      <c r="K75" s="13"/>
      <c r="L75" s="13"/>
      <c r="M75" s="16"/>
      <c r="N75" s="13">
        <v>8</v>
      </c>
      <c r="O75" s="16"/>
      <c r="P75" s="44"/>
      <c r="Q75" s="44"/>
      <c r="R75" s="44"/>
      <c r="S75" s="44"/>
      <c r="T75" s="44"/>
      <c r="U75" s="13" t="s">
        <v>212</v>
      </c>
      <c r="V75" s="13"/>
      <c r="W75" s="7"/>
      <c r="X75" s="7"/>
      <c r="Y75" s="7"/>
      <c r="Z75" s="7"/>
      <c r="AC75" s="7"/>
      <c r="AD75" s="7"/>
      <c r="AE75" s="7"/>
      <c r="AF75" s="7"/>
    </row>
    <row r="76" spans="1:32" ht="15.6" x14ac:dyDescent="0.3">
      <c r="A76" s="13"/>
      <c r="B76" s="13"/>
      <c r="C76" s="16"/>
      <c r="D76" s="16"/>
      <c r="E76" s="13" t="s">
        <v>312</v>
      </c>
      <c r="F76" s="16" t="s">
        <v>209</v>
      </c>
      <c r="G76" s="16" t="s">
        <v>373</v>
      </c>
      <c r="H76" s="13" t="s">
        <v>224</v>
      </c>
      <c r="I76" s="13"/>
      <c r="J76" s="13"/>
      <c r="K76" s="13"/>
      <c r="L76" s="13"/>
      <c r="M76" s="16"/>
      <c r="N76" s="13">
        <v>8</v>
      </c>
      <c r="O76" s="16"/>
      <c r="P76" s="44"/>
      <c r="Q76" s="44"/>
      <c r="R76" s="44"/>
      <c r="S76" s="44"/>
      <c r="T76" s="44"/>
      <c r="U76" s="13" t="s">
        <v>212</v>
      </c>
      <c r="V76" s="13"/>
      <c r="W76" s="7"/>
      <c r="X76" s="7"/>
      <c r="Y76" s="7"/>
      <c r="Z76" s="7"/>
      <c r="AC76" s="7"/>
      <c r="AD76" s="7"/>
      <c r="AE76" s="7"/>
      <c r="AF76" s="7"/>
    </row>
    <row r="77" spans="1:32" ht="15.6" x14ac:dyDescent="0.3">
      <c r="A77" s="13"/>
      <c r="B77" s="13"/>
      <c r="C77" s="16"/>
      <c r="D77" s="16"/>
      <c r="E77" s="13" t="s">
        <v>312</v>
      </c>
      <c r="F77" s="16" t="s">
        <v>209</v>
      </c>
      <c r="G77" s="16" t="s">
        <v>374</v>
      </c>
      <c r="H77" s="13" t="s">
        <v>224</v>
      </c>
      <c r="I77" s="13"/>
      <c r="J77" s="13"/>
      <c r="K77" s="13"/>
      <c r="L77" s="13"/>
      <c r="M77" s="16"/>
      <c r="N77" s="13">
        <v>8</v>
      </c>
      <c r="O77" s="16"/>
      <c r="P77" s="44"/>
      <c r="Q77" s="44"/>
      <c r="R77" s="44"/>
      <c r="S77" s="44"/>
      <c r="T77" s="44"/>
      <c r="U77" s="13" t="s">
        <v>212</v>
      </c>
      <c r="V77" s="13"/>
      <c r="W77" s="7"/>
      <c r="X77" s="7"/>
      <c r="Y77" s="7"/>
      <c r="Z77" s="7"/>
      <c r="AC77" s="7"/>
      <c r="AD77" s="7"/>
      <c r="AE77" s="7"/>
      <c r="AF77" s="7"/>
    </row>
    <row r="78" spans="1:32" ht="15.6" x14ac:dyDescent="0.3">
      <c r="A78" s="13"/>
      <c r="B78" s="13"/>
      <c r="C78" s="16"/>
      <c r="D78" s="16"/>
      <c r="E78" s="13" t="s">
        <v>312</v>
      </c>
      <c r="F78" s="16" t="s">
        <v>209</v>
      </c>
      <c r="G78" s="16" t="s">
        <v>375</v>
      </c>
      <c r="H78" s="13" t="s">
        <v>224</v>
      </c>
      <c r="I78" s="13"/>
      <c r="J78" s="13"/>
      <c r="K78" s="13"/>
      <c r="L78" s="13"/>
      <c r="M78" s="16"/>
      <c r="N78" s="13">
        <v>8</v>
      </c>
      <c r="O78" s="16"/>
      <c r="P78" s="44"/>
      <c r="Q78" s="44"/>
      <c r="R78" s="44"/>
      <c r="S78" s="44"/>
      <c r="T78" s="44"/>
      <c r="U78" s="13" t="s">
        <v>212</v>
      </c>
      <c r="V78" s="13"/>
      <c r="W78" s="7"/>
      <c r="X78" s="7"/>
      <c r="Y78" s="7"/>
      <c r="Z78" s="7"/>
      <c r="AC78" s="7"/>
      <c r="AD78" s="7"/>
      <c r="AE78" s="7"/>
      <c r="AF78" s="7"/>
    </row>
    <row r="79" spans="1:32" ht="15.6" x14ac:dyDescent="0.3">
      <c r="A79" s="13"/>
      <c r="B79" s="13"/>
      <c r="C79" s="16"/>
      <c r="D79" s="16"/>
      <c r="E79" s="13" t="s">
        <v>312</v>
      </c>
      <c r="F79" s="16" t="s">
        <v>209</v>
      </c>
      <c r="G79" s="16" t="s">
        <v>376</v>
      </c>
      <c r="H79" s="13" t="s">
        <v>224</v>
      </c>
      <c r="I79" s="13"/>
      <c r="J79" s="13"/>
      <c r="K79" s="13"/>
      <c r="L79" s="13"/>
      <c r="M79" s="16"/>
      <c r="N79" s="13">
        <v>8</v>
      </c>
      <c r="O79" s="16"/>
      <c r="P79" s="44"/>
      <c r="Q79" s="44"/>
      <c r="R79" s="44"/>
      <c r="S79" s="44"/>
      <c r="T79" s="44"/>
      <c r="U79" s="13" t="s">
        <v>212</v>
      </c>
      <c r="V79" s="13"/>
      <c r="W79" s="7"/>
      <c r="X79" s="7"/>
      <c r="Y79" s="7"/>
      <c r="Z79" s="7"/>
      <c r="AC79" s="7"/>
      <c r="AD79" s="7"/>
      <c r="AE79" s="7"/>
      <c r="AF79" s="7"/>
    </row>
    <row r="80" spans="1:32" ht="15.6" x14ac:dyDescent="0.3">
      <c r="A80" s="13"/>
      <c r="B80" s="13"/>
      <c r="C80" s="16"/>
      <c r="D80" s="16"/>
      <c r="E80" s="13" t="s">
        <v>312</v>
      </c>
      <c r="F80" s="16" t="s">
        <v>209</v>
      </c>
      <c r="G80" s="16" t="s">
        <v>377</v>
      </c>
      <c r="H80" s="13" t="s">
        <v>224</v>
      </c>
      <c r="I80" s="13"/>
      <c r="J80" s="13"/>
      <c r="K80" s="13"/>
      <c r="L80" s="13"/>
      <c r="M80" s="16"/>
      <c r="N80" s="13">
        <v>8</v>
      </c>
      <c r="O80" s="16"/>
      <c r="P80" s="44"/>
      <c r="Q80" s="44"/>
      <c r="R80" s="44"/>
      <c r="S80" s="44"/>
      <c r="T80" s="44"/>
      <c r="U80" s="13" t="s">
        <v>212</v>
      </c>
      <c r="V80" s="13"/>
      <c r="W80" s="7"/>
      <c r="X80" s="7"/>
      <c r="Y80" s="7"/>
      <c r="Z80" s="7"/>
      <c r="AC80" s="7"/>
      <c r="AD80" s="7"/>
      <c r="AE80" s="7"/>
      <c r="AF80" s="7"/>
    </row>
    <row r="81" spans="1:35" ht="15.6" x14ac:dyDescent="0.3">
      <c r="A81" s="13"/>
      <c r="B81" s="13"/>
      <c r="C81" s="16"/>
      <c r="D81" s="16"/>
      <c r="E81" s="13" t="s">
        <v>312</v>
      </c>
      <c r="F81" s="16" t="s">
        <v>209</v>
      </c>
      <c r="G81" s="16" t="s">
        <v>378</v>
      </c>
      <c r="H81" s="13" t="s">
        <v>224</v>
      </c>
      <c r="I81" s="13"/>
      <c r="J81" s="13"/>
      <c r="K81" s="13"/>
      <c r="L81" s="13"/>
      <c r="M81" s="16"/>
      <c r="N81" s="13">
        <v>8</v>
      </c>
      <c r="O81" s="16"/>
      <c r="P81" s="44"/>
      <c r="Q81" s="44"/>
      <c r="R81" s="44"/>
      <c r="S81" s="44"/>
      <c r="T81" s="44"/>
      <c r="U81" s="13" t="s">
        <v>212</v>
      </c>
      <c r="V81" s="13"/>
      <c r="W81" s="7"/>
      <c r="X81" s="7"/>
      <c r="Y81" s="7"/>
      <c r="Z81" s="7"/>
      <c r="AC81" s="7"/>
      <c r="AD81" s="7"/>
      <c r="AE81" s="7"/>
      <c r="AF81" s="7"/>
    </row>
    <row r="82" spans="1:35" ht="15.6" x14ac:dyDescent="0.3">
      <c r="A82" s="13"/>
      <c r="B82" s="13"/>
      <c r="C82" s="16"/>
      <c r="D82" s="16"/>
      <c r="E82" s="13" t="s">
        <v>312</v>
      </c>
      <c r="F82" s="16" t="s">
        <v>209</v>
      </c>
      <c r="G82" s="16" t="s">
        <v>379</v>
      </c>
      <c r="H82" s="13" t="s">
        <v>224</v>
      </c>
      <c r="I82" s="13"/>
      <c r="J82" s="13"/>
      <c r="K82" s="13"/>
      <c r="L82" s="13"/>
      <c r="M82" s="16"/>
      <c r="N82" s="13">
        <v>8</v>
      </c>
      <c r="O82" s="16"/>
      <c r="P82" s="44"/>
      <c r="Q82" s="44"/>
      <c r="R82" s="44"/>
      <c r="S82" s="44"/>
      <c r="T82" s="44"/>
      <c r="U82" s="13" t="s">
        <v>212</v>
      </c>
      <c r="V82" s="13"/>
      <c r="W82" s="7"/>
      <c r="X82" s="7"/>
      <c r="Y82" s="7"/>
      <c r="Z82" s="7"/>
      <c r="AC82" s="7"/>
      <c r="AD82" s="7"/>
      <c r="AE82" s="7"/>
      <c r="AF82" s="7"/>
    </row>
    <row r="83" spans="1:35" ht="15.6" x14ac:dyDescent="0.3">
      <c r="A83" s="13"/>
      <c r="B83" s="13"/>
      <c r="C83" s="16"/>
      <c r="D83" s="16"/>
      <c r="E83" s="13" t="s">
        <v>312</v>
      </c>
      <c r="F83" s="16" t="s">
        <v>209</v>
      </c>
      <c r="G83" s="16" t="s">
        <v>379</v>
      </c>
      <c r="H83" s="13" t="s">
        <v>224</v>
      </c>
      <c r="I83" s="13"/>
      <c r="J83" s="13"/>
      <c r="K83" s="13"/>
      <c r="L83" s="13"/>
      <c r="M83" s="16"/>
      <c r="N83" s="13">
        <v>8</v>
      </c>
      <c r="O83" s="16"/>
      <c r="P83" s="44"/>
      <c r="Q83" s="44"/>
      <c r="R83" s="44"/>
      <c r="S83" s="44"/>
      <c r="T83" s="44"/>
      <c r="U83" s="13" t="s">
        <v>212</v>
      </c>
      <c r="V83" s="13"/>
      <c r="W83" s="7"/>
      <c r="X83" s="7"/>
      <c r="Y83" s="7"/>
      <c r="Z83" s="7"/>
      <c r="AC83" s="7"/>
      <c r="AD83" s="7"/>
      <c r="AE83" s="7"/>
      <c r="AF83" s="7"/>
    </row>
    <row r="84" spans="1:35" ht="15.6" x14ac:dyDescent="0.3">
      <c r="A84" s="13"/>
      <c r="B84" s="13"/>
      <c r="C84" s="16"/>
      <c r="D84" s="16"/>
      <c r="E84" s="13" t="s">
        <v>312</v>
      </c>
      <c r="F84" s="16" t="s">
        <v>209</v>
      </c>
      <c r="G84" s="16" t="s">
        <v>379</v>
      </c>
      <c r="H84" s="13" t="s">
        <v>224</v>
      </c>
      <c r="I84" s="13"/>
      <c r="J84" s="13"/>
      <c r="K84" s="13"/>
      <c r="L84" s="13"/>
      <c r="M84" s="16"/>
      <c r="N84" s="13">
        <v>8</v>
      </c>
      <c r="O84" s="16"/>
      <c r="P84" s="44"/>
      <c r="Q84" s="44"/>
      <c r="R84" s="44"/>
      <c r="S84" s="44"/>
      <c r="T84" s="44"/>
      <c r="U84" s="13" t="s">
        <v>212</v>
      </c>
      <c r="V84" s="13"/>
      <c r="W84" s="7"/>
      <c r="X84" s="7"/>
      <c r="Y84" s="7"/>
      <c r="Z84" s="7"/>
      <c r="AC84" s="7"/>
      <c r="AD84" s="7"/>
      <c r="AE84" s="7"/>
      <c r="AF84" s="7"/>
    </row>
    <row r="85" spans="1:35" ht="15.6" x14ac:dyDescent="0.3">
      <c r="A85" s="13"/>
      <c r="B85" s="13"/>
      <c r="C85" s="16"/>
      <c r="D85" s="16"/>
      <c r="E85" s="13" t="s">
        <v>312</v>
      </c>
      <c r="F85" s="16" t="s">
        <v>209</v>
      </c>
      <c r="G85" s="16" t="s">
        <v>379</v>
      </c>
      <c r="H85" s="13" t="s">
        <v>224</v>
      </c>
      <c r="I85" s="13"/>
      <c r="J85" s="13"/>
      <c r="K85" s="13"/>
      <c r="L85" s="13"/>
      <c r="M85" s="16"/>
      <c r="N85" s="13">
        <v>8</v>
      </c>
      <c r="O85" s="16"/>
      <c r="P85" s="44"/>
      <c r="Q85" s="44"/>
      <c r="R85" s="44"/>
      <c r="S85" s="44"/>
      <c r="T85" s="44"/>
      <c r="U85" s="13" t="s">
        <v>212</v>
      </c>
      <c r="V85" s="13"/>
      <c r="W85" s="7"/>
      <c r="X85" s="7"/>
      <c r="Y85" s="7"/>
      <c r="Z85" s="7"/>
      <c r="AC85" s="7"/>
      <c r="AD85" s="7"/>
      <c r="AE85" s="7"/>
      <c r="AF85" s="7"/>
    </row>
    <row r="86" spans="1:35" ht="15.6" x14ac:dyDescent="0.3">
      <c r="A86" s="13"/>
      <c r="B86" s="13"/>
      <c r="C86" s="16"/>
      <c r="D86" s="16"/>
      <c r="E86" s="13" t="s">
        <v>312</v>
      </c>
      <c r="F86" s="16" t="s">
        <v>209</v>
      </c>
      <c r="G86" s="16" t="s">
        <v>379</v>
      </c>
      <c r="H86" s="13" t="s">
        <v>224</v>
      </c>
      <c r="I86" s="13"/>
      <c r="J86" s="13"/>
      <c r="K86" s="13"/>
      <c r="L86" s="13"/>
      <c r="M86" s="16"/>
      <c r="N86" s="13">
        <v>8</v>
      </c>
      <c r="O86" s="16"/>
      <c r="P86" s="44"/>
      <c r="Q86" s="44"/>
      <c r="R86" s="44"/>
      <c r="S86" s="44"/>
      <c r="T86" s="44"/>
      <c r="U86" s="13" t="s">
        <v>212</v>
      </c>
      <c r="V86" s="13"/>
      <c r="W86" s="7"/>
      <c r="X86" s="7"/>
      <c r="Y86" s="7"/>
      <c r="Z86" s="7"/>
      <c r="AC86" s="7"/>
      <c r="AD86" s="7"/>
      <c r="AE86" s="7"/>
      <c r="AF86" s="7"/>
    </row>
    <row r="87" spans="1:35" ht="15.6" x14ac:dyDescent="0.3">
      <c r="A87" s="13"/>
      <c r="B87" s="13"/>
      <c r="C87" s="16"/>
      <c r="D87" s="16"/>
      <c r="E87" s="13" t="s">
        <v>312</v>
      </c>
      <c r="F87" s="16" t="s">
        <v>209</v>
      </c>
      <c r="G87" s="16" t="s">
        <v>379</v>
      </c>
      <c r="H87" s="13" t="s">
        <v>224</v>
      </c>
      <c r="I87" s="13"/>
      <c r="J87" s="13"/>
      <c r="K87" s="13"/>
      <c r="L87" s="13"/>
      <c r="M87" s="16"/>
      <c r="N87" s="13">
        <v>8</v>
      </c>
      <c r="O87" s="16"/>
      <c r="P87" s="44"/>
      <c r="Q87" s="44"/>
      <c r="R87" s="44"/>
      <c r="S87" s="44"/>
      <c r="T87" s="44"/>
      <c r="U87" s="13" t="s">
        <v>212</v>
      </c>
      <c r="V87" s="13"/>
      <c r="W87" s="7"/>
      <c r="X87" s="7"/>
      <c r="Y87" s="7"/>
      <c r="Z87" s="7"/>
      <c r="AC87" s="7"/>
      <c r="AD87" s="7"/>
      <c r="AE87" s="7"/>
      <c r="AF87" s="7"/>
    </row>
    <row r="88" spans="1:35" ht="15.6" x14ac:dyDescent="0.3">
      <c r="A88" s="13"/>
      <c r="B88" s="13"/>
      <c r="C88" s="16"/>
      <c r="D88" s="16"/>
      <c r="E88" s="13" t="s">
        <v>312</v>
      </c>
      <c r="F88" s="16" t="s">
        <v>209</v>
      </c>
      <c r="G88" s="16" t="s">
        <v>379</v>
      </c>
      <c r="H88" s="13" t="s">
        <v>224</v>
      </c>
      <c r="I88" s="13"/>
      <c r="J88" s="13"/>
      <c r="K88" s="13"/>
      <c r="L88" s="13"/>
      <c r="M88" s="16"/>
      <c r="N88" s="13">
        <v>8</v>
      </c>
      <c r="O88" s="16"/>
      <c r="P88" s="44"/>
      <c r="Q88" s="44"/>
      <c r="R88" s="44"/>
      <c r="S88" s="44"/>
      <c r="T88" s="44"/>
      <c r="U88" s="13" t="s">
        <v>212</v>
      </c>
      <c r="V88" s="13"/>
      <c r="W88" s="7"/>
      <c r="X88" s="7"/>
      <c r="Y88" s="7"/>
      <c r="Z88" s="7"/>
      <c r="AC88" s="7"/>
      <c r="AD88" s="7"/>
      <c r="AE88" s="7"/>
      <c r="AF88" s="7"/>
    </row>
    <row r="89" spans="1:35" ht="15.6" x14ac:dyDescent="0.3">
      <c r="A89" s="13"/>
      <c r="B89" s="13"/>
      <c r="C89" s="16"/>
      <c r="D89" s="16"/>
      <c r="E89" s="13" t="s">
        <v>312</v>
      </c>
      <c r="F89" s="16" t="s">
        <v>209</v>
      </c>
      <c r="G89" s="16" t="s">
        <v>379</v>
      </c>
      <c r="H89" s="13" t="s">
        <v>224</v>
      </c>
      <c r="I89" s="13"/>
      <c r="J89" s="13"/>
      <c r="K89" s="13"/>
      <c r="L89" s="13"/>
      <c r="M89" s="16"/>
      <c r="N89" s="13">
        <v>8</v>
      </c>
      <c r="O89" s="16"/>
      <c r="P89" s="44"/>
      <c r="Q89" s="44"/>
      <c r="R89" s="44"/>
      <c r="S89" s="44"/>
      <c r="T89" s="44"/>
      <c r="U89" s="13" t="s">
        <v>212</v>
      </c>
      <c r="V89" s="13"/>
      <c r="W89" s="7"/>
      <c r="X89" s="7"/>
      <c r="Y89" s="7"/>
      <c r="Z89" s="7"/>
      <c r="AC89" s="7"/>
      <c r="AD89" s="7"/>
      <c r="AE89" s="7"/>
      <c r="AF89" s="7"/>
    </row>
    <row r="90" spans="1:35" ht="15.6" x14ac:dyDescent="0.3">
      <c r="A90" s="15"/>
      <c r="B90" s="15"/>
      <c r="C90" s="15"/>
      <c r="D90" s="15"/>
      <c r="F90" s="38"/>
      <c r="G90" s="21"/>
      <c r="H90" s="15"/>
      <c r="J90" s="15"/>
      <c r="L90" s="15"/>
      <c r="N90" s="15"/>
      <c r="O90" s="15"/>
      <c r="P90" s="15"/>
      <c r="AA90" s="15"/>
      <c r="AB90" s="15"/>
      <c r="AG90" s="15"/>
      <c r="AH90" s="15"/>
      <c r="AI90" s="15"/>
    </row>
  </sheetData>
  <pageMargins left="0.25" right="0.25" top="0.75" bottom="0.75" header="0.3" footer="0.3"/>
  <pageSetup scale="46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5E86-5013-4C4D-8F6E-35F50E04B8CB}">
  <sheetPr>
    <pageSetUpPr fitToPage="1"/>
  </sheetPr>
  <dimension ref="A1:AI86"/>
  <sheetViews>
    <sheetView zoomScale="70" zoomScaleNormal="70" workbookViewId="0">
      <pane ySplit="1" topLeftCell="A2" activePane="bottomLeft" state="frozen"/>
      <selection pane="bottomLeft" activeCell="G9" sqref="G9"/>
    </sheetView>
  </sheetViews>
  <sheetFormatPr defaultColWidth="9.109375" defaultRowHeight="14.4" x14ac:dyDescent="0.3"/>
  <cols>
    <col min="1" max="1" width="16.5546875" style="7" customWidth="1"/>
    <col min="2" max="2" width="52.5546875" style="7" hidden="1" customWidth="1"/>
    <col min="3" max="4" width="17.5546875" style="7" hidden="1" customWidth="1"/>
    <col min="5" max="5" width="16.5546875" bestFit="1" customWidth="1"/>
    <col min="6" max="6" width="13.5546875" style="39" hidden="1" customWidth="1"/>
    <col min="7" max="7" width="45.44140625" style="22" bestFit="1" customWidth="1"/>
    <col min="8" max="8" width="10.109375" style="7" bestFit="1" customWidth="1"/>
    <col min="9" max="9" width="13.109375" customWidth="1"/>
    <col min="10" max="10" width="13.5546875" style="7" customWidth="1"/>
    <col min="11" max="11" width="14" customWidth="1"/>
    <col min="12" max="12" width="14.44140625" style="7" customWidth="1"/>
    <col min="13" max="13" width="28.88671875" bestFit="1" customWidth="1"/>
    <col min="14" max="14" width="11.44140625" style="7" bestFit="1" customWidth="1"/>
    <col min="15" max="15" width="9.44140625" style="7" bestFit="1" customWidth="1"/>
    <col min="16" max="16" width="9.109375" style="7" bestFit="1" customWidth="1"/>
    <col min="17" max="17" width="9.88671875" bestFit="1" customWidth="1"/>
    <col min="18" max="18" width="12.109375" style="23" bestFit="1" customWidth="1"/>
    <col min="19" max="19" width="11.5546875" style="23" bestFit="1" customWidth="1"/>
    <col min="20" max="20" width="10.5546875" style="23" bestFit="1" customWidth="1"/>
    <col min="21" max="21" width="12.88671875" style="23" bestFit="1" customWidth="1"/>
    <col min="22" max="22" width="30.44140625" customWidth="1"/>
    <col min="23" max="23" width="70.5546875" bestFit="1" customWidth="1"/>
    <col min="24" max="24" width="70.5546875" style="23" bestFit="1" customWidth="1"/>
    <col min="27" max="27" width="12.109375" style="7" customWidth="1"/>
    <col min="28" max="28" width="18.88671875" style="7" bestFit="1" customWidth="1"/>
    <col min="29" max="29" width="18.88671875" bestFit="1" customWidth="1"/>
    <col min="30" max="30" width="41.44140625" bestFit="1" customWidth="1"/>
    <col min="33" max="33" width="16.88671875" style="7" customWidth="1"/>
    <col min="34" max="34" width="16.44140625" style="7" hidden="1" customWidth="1"/>
    <col min="35" max="35" width="42.44140625" style="7" customWidth="1"/>
    <col min="36" max="16384" width="9.109375" style="7"/>
  </cols>
  <sheetData>
    <row r="1" spans="1:32" s="32" customFormat="1" ht="18" x14ac:dyDescent="0.3">
      <c r="A1" s="24" t="s">
        <v>43</v>
      </c>
      <c r="B1" s="25" t="s">
        <v>140</v>
      </c>
      <c r="C1" s="25" t="s">
        <v>390</v>
      </c>
      <c r="D1" s="25" t="s">
        <v>389</v>
      </c>
      <c r="E1" s="25" t="s">
        <v>94</v>
      </c>
      <c r="F1" s="36" t="s">
        <v>364</v>
      </c>
      <c r="G1" s="30" t="s">
        <v>419</v>
      </c>
      <c r="H1" s="25" t="s">
        <v>24</v>
      </c>
      <c r="I1" s="30" t="s">
        <v>305</v>
      </c>
      <c r="J1" s="30" t="s">
        <v>306</v>
      </c>
      <c r="K1" s="30" t="s">
        <v>307</v>
      </c>
      <c r="L1" s="30" t="s">
        <v>308</v>
      </c>
      <c r="M1" s="30" t="s">
        <v>309</v>
      </c>
      <c r="N1" s="30" t="s">
        <v>310</v>
      </c>
      <c r="O1" s="30" t="s">
        <v>311</v>
      </c>
      <c r="P1" s="31" t="s">
        <v>337</v>
      </c>
      <c r="Q1" s="26" t="s">
        <v>338</v>
      </c>
      <c r="R1" s="27" t="s">
        <v>339</v>
      </c>
      <c r="S1" s="28" t="s">
        <v>340</v>
      </c>
      <c r="T1" s="29" t="s">
        <v>341</v>
      </c>
      <c r="U1" s="30" t="s">
        <v>211</v>
      </c>
      <c r="V1" s="30" t="s">
        <v>263</v>
      </c>
    </row>
    <row r="2" spans="1:32" ht="15.6" x14ac:dyDescent="0.3">
      <c r="A2" s="13" t="s">
        <v>138</v>
      </c>
      <c r="B2" s="13"/>
      <c r="C2" s="16">
        <v>1</v>
      </c>
      <c r="D2" s="16"/>
      <c r="E2" s="13" t="s">
        <v>121</v>
      </c>
      <c r="F2" s="16" t="s">
        <v>207</v>
      </c>
      <c r="G2" s="13" t="s">
        <v>241</v>
      </c>
      <c r="H2" s="13" t="s">
        <v>225</v>
      </c>
      <c r="I2" s="13"/>
      <c r="J2" s="13"/>
      <c r="K2" s="13"/>
      <c r="L2" s="13"/>
      <c r="M2" s="34" t="s">
        <v>315</v>
      </c>
      <c r="N2" s="13">
        <v>1</v>
      </c>
      <c r="O2" s="13">
        <v>0</v>
      </c>
      <c r="P2" s="44"/>
      <c r="Q2" s="44"/>
      <c r="R2" s="44"/>
      <c r="S2" s="44"/>
      <c r="T2" s="44"/>
      <c r="U2" s="13" t="s">
        <v>398</v>
      </c>
      <c r="V2" s="13"/>
      <c r="W2" s="7"/>
      <c r="X2" s="7"/>
      <c r="Y2" s="7"/>
      <c r="Z2" s="7"/>
      <c r="AC2" s="7"/>
      <c r="AD2" s="7"/>
      <c r="AE2" s="7"/>
      <c r="AF2" s="7"/>
    </row>
    <row r="3" spans="1:32" ht="15.6" x14ac:dyDescent="0.3">
      <c r="A3" s="13" t="s">
        <v>138</v>
      </c>
      <c r="B3" s="13"/>
      <c r="C3" s="16">
        <v>2</v>
      </c>
      <c r="D3" s="16"/>
      <c r="E3" s="13" t="s">
        <v>121</v>
      </c>
      <c r="F3" s="16" t="s">
        <v>207</v>
      </c>
      <c r="G3" s="13" t="s">
        <v>242</v>
      </c>
      <c r="H3" s="13" t="s">
        <v>225</v>
      </c>
      <c r="I3" s="13"/>
      <c r="J3" s="13"/>
      <c r="K3" s="13"/>
      <c r="L3" s="13"/>
      <c r="M3" s="34" t="s">
        <v>318</v>
      </c>
      <c r="N3" s="13">
        <v>1</v>
      </c>
      <c r="O3" s="13">
        <v>1</v>
      </c>
      <c r="P3" s="44"/>
      <c r="Q3" s="44"/>
      <c r="R3" s="44"/>
      <c r="S3" s="44"/>
      <c r="T3" s="44"/>
      <c r="U3" s="13" t="s">
        <v>398</v>
      </c>
      <c r="V3" s="13"/>
      <c r="W3" s="7"/>
      <c r="X3" s="7"/>
      <c r="Y3" s="7"/>
      <c r="Z3" s="7"/>
      <c r="AC3" s="7"/>
      <c r="AD3" s="7"/>
      <c r="AE3" s="7"/>
      <c r="AF3" s="7"/>
    </row>
    <row r="4" spans="1:32" ht="15.6" x14ac:dyDescent="0.3">
      <c r="A4" s="13" t="s">
        <v>138</v>
      </c>
      <c r="B4" s="13"/>
      <c r="C4" s="16">
        <v>3</v>
      </c>
      <c r="D4" s="16"/>
      <c r="E4" s="13" t="s">
        <v>121</v>
      </c>
      <c r="F4" s="16" t="s">
        <v>207</v>
      </c>
      <c r="G4" s="48" t="s">
        <v>243</v>
      </c>
      <c r="H4" s="13" t="s">
        <v>225</v>
      </c>
      <c r="I4" s="13"/>
      <c r="J4" s="13"/>
      <c r="K4" s="13"/>
      <c r="L4" s="13"/>
      <c r="M4" s="48" t="s">
        <v>430</v>
      </c>
      <c r="N4" s="13">
        <v>1</v>
      </c>
      <c r="O4" s="13">
        <v>2</v>
      </c>
      <c r="P4" s="44"/>
      <c r="Q4" s="44"/>
      <c r="R4" s="44"/>
      <c r="S4" s="44"/>
      <c r="T4" s="44"/>
      <c r="U4" s="13" t="s">
        <v>398</v>
      </c>
      <c r="V4" s="13" t="s">
        <v>402</v>
      </c>
      <c r="W4" s="7"/>
      <c r="X4" s="7"/>
      <c r="Y4" s="7"/>
      <c r="Z4" s="7"/>
      <c r="AC4" s="7"/>
      <c r="AD4" s="7"/>
      <c r="AE4" s="7"/>
      <c r="AF4" s="7"/>
    </row>
    <row r="5" spans="1:32" ht="15.6" x14ac:dyDescent="0.3">
      <c r="A5" s="13" t="s">
        <v>138</v>
      </c>
      <c r="B5" s="13"/>
      <c r="C5" s="16">
        <v>4</v>
      </c>
      <c r="D5" s="16"/>
      <c r="E5" s="13" t="s">
        <v>121</v>
      </c>
      <c r="F5" s="16" t="s">
        <v>207</v>
      </c>
      <c r="G5" s="48" t="s">
        <v>424</v>
      </c>
      <c r="H5" s="13" t="s">
        <v>225</v>
      </c>
      <c r="I5" s="13"/>
      <c r="J5" s="13"/>
      <c r="K5" s="13"/>
      <c r="L5" s="13"/>
      <c r="M5" s="48" t="s">
        <v>430</v>
      </c>
      <c r="N5" s="13">
        <v>1</v>
      </c>
      <c r="O5" s="13">
        <v>3</v>
      </c>
      <c r="P5" s="44"/>
      <c r="Q5" s="44"/>
      <c r="R5" s="44"/>
      <c r="S5" s="44"/>
      <c r="T5" s="44"/>
      <c r="U5" s="13" t="s">
        <v>398</v>
      </c>
      <c r="V5" s="13" t="s">
        <v>402</v>
      </c>
      <c r="W5" s="7"/>
      <c r="X5" s="7"/>
      <c r="Y5" s="7"/>
      <c r="Z5" s="7"/>
      <c r="AC5" s="7"/>
      <c r="AD5" s="7"/>
      <c r="AE5" s="7"/>
      <c r="AF5" s="7"/>
    </row>
    <row r="6" spans="1:32" ht="15.6" x14ac:dyDescent="0.3">
      <c r="A6" s="13" t="s">
        <v>138</v>
      </c>
      <c r="B6" s="49"/>
      <c r="C6" s="50"/>
      <c r="D6" s="50"/>
      <c r="E6" s="13" t="s">
        <v>121</v>
      </c>
      <c r="F6" s="50"/>
      <c r="G6" s="43" t="s">
        <v>392</v>
      </c>
      <c r="H6" s="13" t="s">
        <v>225</v>
      </c>
      <c r="I6" s="49"/>
      <c r="J6" s="49"/>
      <c r="K6" s="49"/>
      <c r="L6" s="49"/>
      <c r="M6" s="50"/>
      <c r="N6" s="49">
        <v>1</v>
      </c>
      <c r="O6" s="13">
        <v>4</v>
      </c>
      <c r="P6" s="54"/>
      <c r="Q6" s="54"/>
      <c r="R6" s="54"/>
      <c r="S6" s="54"/>
      <c r="T6" s="54"/>
      <c r="U6" s="13" t="s">
        <v>398</v>
      </c>
      <c r="V6" s="53"/>
      <c r="W6" s="7"/>
      <c r="X6" s="7"/>
      <c r="Y6" s="7"/>
      <c r="Z6" s="7"/>
      <c r="AC6" s="7"/>
      <c r="AD6" s="7"/>
      <c r="AE6" s="7"/>
      <c r="AF6" s="7"/>
    </row>
    <row r="7" spans="1:32" ht="15.6" x14ac:dyDescent="0.3">
      <c r="A7" s="13" t="s">
        <v>138</v>
      </c>
      <c r="B7" s="49"/>
      <c r="C7" s="50"/>
      <c r="D7" s="50"/>
      <c r="E7" s="13" t="s">
        <v>121</v>
      </c>
      <c r="F7" s="50"/>
      <c r="G7" s="43" t="s">
        <v>391</v>
      </c>
      <c r="H7" s="13" t="s">
        <v>225</v>
      </c>
      <c r="I7" s="49"/>
      <c r="J7" s="49"/>
      <c r="K7" s="49"/>
      <c r="L7" s="49"/>
      <c r="M7" s="50"/>
      <c r="N7" s="49">
        <v>1</v>
      </c>
      <c r="O7" s="13">
        <v>5</v>
      </c>
      <c r="P7" s="54"/>
      <c r="Q7" s="54"/>
      <c r="R7" s="54"/>
      <c r="S7" s="54"/>
      <c r="T7" s="54"/>
      <c r="U7" s="13" t="s">
        <v>398</v>
      </c>
      <c r="V7" s="53"/>
      <c r="W7" s="7"/>
      <c r="X7" s="7"/>
      <c r="Y7" s="7"/>
      <c r="Z7" s="7"/>
      <c r="AC7" s="7"/>
      <c r="AD7" s="7"/>
      <c r="AE7" s="7"/>
      <c r="AF7" s="7"/>
    </row>
    <row r="8" spans="1:32" ht="15.6" x14ac:dyDescent="0.3">
      <c r="A8" s="13" t="s">
        <v>138</v>
      </c>
      <c r="B8" s="49"/>
      <c r="C8" s="50"/>
      <c r="D8" s="50"/>
      <c r="E8" s="13" t="s">
        <v>121</v>
      </c>
      <c r="F8" s="50"/>
      <c r="G8" s="48" t="s">
        <v>411</v>
      </c>
      <c r="H8" s="13" t="s">
        <v>225</v>
      </c>
      <c r="I8" s="49"/>
      <c r="J8" s="49"/>
      <c r="K8" s="49"/>
      <c r="L8" s="49"/>
      <c r="M8" s="48" t="s">
        <v>430</v>
      </c>
      <c r="N8" s="49">
        <v>1</v>
      </c>
      <c r="O8" s="13">
        <v>6</v>
      </c>
      <c r="P8" s="54"/>
      <c r="Q8" s="54"/>
      <c r="R8" s="54"/>
      <c r="S8" s="54"/>
      <c r="T8" s="54"/>
      <c r="U8" s="13" t="s">
        <v>398</v>
      </c>
      <c r="V8" s="13" t="s">
        <v>402</v>
      </c>
      <c r="W8" s="7"/>
      <c r="X8" s="7"/>
      <c r="Y8" s="7"/>
      <c r="Z8" s="7"/>
      <c r="AC8" s="7"/>
      <c r="AD8" s="7"/>
      <c r="AE8" s="7"/>
      <c r="AF8" s="7"/>
    </row>
    <row r="9" spans="1:32" ht="15.6" x14ac:dyDescent="0.3">
      <c r="A9" s="13" t="s">
        <v>138</v>
      </c>
      <c r="B9" s="49"/>
      <c r="C9" s="50"/>
      <c r="D9" s="50"/>
      <c r="E9" s="13" t="s">
        <v>121</v>
      </c>
      <c r="F9" s="50"/>
      <c r="G9" s="48" t="s">
        <v>425</v>
      </c>
      <c r="H9" s="13" t="s">
        <v>225</v>
      </c>
      <c r="I9" s="49"/>
      <c r="J9" s="49"/>
      <c r="K9" s="49"/>
      <c r="L9" s="49"/>
      <c r="M9" s="48" t="s">
        <v>429</v>
      </c>
      <c r="N9" s="49">
        <v>1</v>
      </c>
      <c r="O9" s="13">
        <v>7</v>
      </c>
      <c r="P9" s="54"/>
      <c r="Q9" s="44" t="s">
        <v>400</v>
      </c>
      <c r="R9" s="44"/>
      <c r="S9" s="44"/>
      <c r="T9" s="44" t="s">
        <v>353</v>
      </c>
      <c r="U9" s="13" t="s">
        <v>398</v>
      </c>
      <c r="V9" s="13"/>
      <c r="W9" s="7"/>
      <c r="X9" s="7"/>
      <c r="Y9" s="7"/>
      <c r="Z9" s="7"/>
      <c r="AC9" s="7"/>
      <c r="AD9" s="7"/>
      <c r="AE9" s="7"/>
      <c r="AF9" s="7"/>
    </row>
    <row r="10" spans="1:32" ht="15.6" x14ac:dyDescent="0.3">
      <c r="A10" s="13" t="s">
        <v>44</v>
      </c>
      <c r="B10" s="13" t="s">
        <v>42</v>
      </c>
      <c r="C10" s="16"/>
      <c r="D10" s="16"/>
      <c r="E10" s="13" t="s">
        <v>96</v>
      </c>
      <c r="F10" s="16" t="s">
        <v>208</v>
      </c>
      <c r="G10" s="34" t="s">
        <v>383</v>
      </c>
      <c r="H10" s="13" t="s">
        <v>224</v>
      </c>
      <c r="I10" s="16"/>
      <c r="J10" s="16"/>
      <c r="K10" s="16"/>
      <c r="L10" s="16"/>
      <c r="M10" s="34" t="s">
        <v>403</v>
      </c>
      <c r="N10" s="13">
        <v>2</v>
      </c>
      <c r="O10" s="34">
        <v>0</v>
      </c>
      <c r="P10" s="46"/>
      <c r="Q10" s="46" t="s">
        <v>332</v>
      </c>
      <c r="R10" s="46" t="s">
        <v>330</v>
      </c>
      <c r="S10" s="46" t="s">
        <v>335</v>
      </c>
      <c r="T10" s="46" t="s">
        <v>336</v>
      </c>
      <c r="U10" s="13" t="s">
        <v>217</v>
      </c>
      <c r="V10" s="13"/>
      <c r="W10" s="7"/>
      <c r="X10" s="7"/>
      <c r="Y10" s="7"/>
      <c r="Z10" s="7"/>
      <c r="AC10" s="7"/>
      <c r="AD10" s="7"/>
      <c r="AE10" s="7"/>
      <c r="AF10" s="7"/>
    </row>
    <row r="11" spans="1:32" ht="15.6" x14ac:dyDescent="0.3">
      <c r="A11" s="13" t="s">
        <v>56</v>
      </c>
      <c r="B11" s="13" t="s">
        <v>59</v>
      </c>
      <c r="C11" s="16"/>
      <c r="D11" s="16"/>
      <c r="E11" s="13" t="s">
        <v>96</v>
      </c>
      <c r="F11" s="16" t="s">
        <v>208</v>
      </c>
      <c r="G11" s="34" t="s">
        <v>385</v>
      </c>
      <c r="H11" s="13" t="s">
        <v>224</v>
      </c>
      <c r="I11" s="16"/>
      <c r="J11" s="16"/>
      <c r="K11" s="16"/>
      <c r="L11" s="16"/>
      <c r="M11" s="34" t="s">
        <v>403</v>
      </c>
      <c r="N11" s="13">
        <v>2</v>
      </c>
      <c r="O11" s="34">
        <v>1</v>
      </c>
      <c r="P11" s="46"/>
      <c r="Q11" s="46">
        <v>4</v>
      </c>
      <c r="R11" s="46">
        <v>3</v>
      </c>
      <c r="S11" s="46">
        <v>22</v>
      </c>
      <c r="T11" s="46">
        <v>23</v>
      </c>
      <c r="U11" s="13" t="s">
        <v>217</v>
      </c>
      <c r="V11" s="13"/>
      <c r="W11" s="7"/>
      <c r="X11" s="7"/>
      <c r="Y11" s="7"/>
      <c r="Z11" s="7"/>
      <c r="AC11" s="7"/>
      <c r="AD11" s="7"/>
      <c r="AE11" s="7"/>
      <c r="AF11" s="7"/>
    </row>
    <row r="12" spans="1:32" ht="15.6" x14ac:dyDescent="0.3">
      <c r="A12" s="13" t="s">
        <v>56</v>
      </c>
      <c r="B12" s="13" t="s">
        <v>59</v>
      </c>
      <c r="C12" s="16"/>
      <c r="D12" s="16"/>
      <c r="E12" s="13" t="s">
        <v>96</v>
      </c>
      <c r="F12" s="16" t="s">
        <v>208</v>
      </c>
      <c r="G12" s="34" t="s">
        <v>384</v>
      </c>
      <c r="H12" s="13" t="s">
        <v>224</v>
      </c>
      <c r="I12" s="16"/>
      <c r="J12" s="16"/>
      <c r="K12" s="16"/>
      <c r="L12" s="16"/>
      <c r="M12" s="34" t="s">
        <v>403</v>
      </c>
      <c r="N12" s="13">
        <v>2</v>
      </c>
      <c r="O12" s="34">
        <v>2</v>
      </c>
      <c r="P12" s="46"/>
      <c r="Q12" s="46">
        <v>6</v>
      </c>
      <c r="R12" s="46">
        <v>5</v>
      </c>
      <c r="S12" s="46">
        <v>24</v>
      </c>
      <c r="T12" s="46">
        <v>25</v>
      </c>
      <c r="U12" s="13" t="s">
        <v>217</v>
      </c>
      <c r="V12" s="13"/>
      <c r="W12" s="7"/>
      <c r="X12" s="7"/>
      <c r="Y12" s="7"/>
      <c r="Z12" s="7"/>
      <c r="AC12" s="7"/>
      <c r="AD12" s="7"/>
      <c r="AE12" s="7"/>
      <c r="AF12" s="7"/>
    </row>
    <row r="13" spans="1:32" s="39" customFormat="1" ht="15.6" x14ac:dyDescent="0.3">
      <c r="A13" s="34" t="s">
        <v>57</v>
      </c>
      <c r="B13" s="34" t="s">
        <v>58</v>
      </c>
      <c r="C13" s="34"/>
      <c r="D13" s="34"/>
      <c r="E13" s="34" t="s">
        <v>96</v>
      </c>
      <c r="F13" s="34" t="s">
        <v>208</v>
      </c>
      <c r="G13" s="34" t="s">
        <v>363</v>
      </c>
      <c r="H13" s="34" t="s">
        <v>224</v>
      </c>
      <c r="I13" s="34"/>
      <c r="J13" s="34"/>
      <c r="K13" s="34"/>
      <c r="L13" s="34"/>
      <c r="M13" s="34" t="s">
        <v>403</v>
      </c>
      <c r="N13" s="34">
        <v>2</v>
      </c>
      <c r="O13" s="34">
        <v>3</v>
      </c>
      <c r="P13" s="46"/>
      <c r="Q13" s="46">
        <v>8</v>
      </c>
      <c r="R13" s="46">
        <v>7</v>
      </c>
      <c r="S13" s="46">
        <v>26</v>
      </c>
      <c r="T13" s="46">
        <v>27</v>
      </c>
      <c r="U13" s="34" t="s">
        <v>217</v>
      </c>
      <c r="V13" s="58"/>
    </row>
    <row r="14" spans="1:32" ht="15.6" x14ac:dyDescent="0.3">
      <c r="A14" s="13" t="s">
        <v>57</v>
      </c>
      <c r="B14" s="13" t="s">
        <v>58</v>
      </c>
      <c r="C14" s="16"/>
      <c r="D14" s="16"/>
      <c r="E14" s="13" t="s">
        <v>96</v>
      </c>
      <c r="F14" s="16" t="s">
        <v>208</v>
      </c>
      <c r="G14" s="34" t="s">
        <v>407</v>
      </c>
      <c r="H14" s="13" t="s">
        <v>224</v>
      </c>
      <c r="I14" s="16"/>
      <c r="J14" s="16"/>
      <c r="K14" s="16"/>
      <c r="L14" s="16"/>
      <c r="M14" s="34" t="s">
        <v>403</v>
      </c>
      <c r="N14" s="13">
        <v>2</v>
      </c>
      <c r="O14" s="34">
        <v>4</v>
      </c>
      <c r="P14" s="46"/>
      <c r="Q14" s="46" t="s">
        <v>347</v>
      </c>
      <c r="R14" s="46" t="s">
        <v>300</v>
      </c>
      <c r="S14" s="46" t="s">
        <v>299</v>
      </c>
      <c r="T14" s="46" t="s">
        <v>326</v>
      </c>
      <c r="U14" s="13" t="s">
        <v>217</v>
      </c>
      <c r="V14" s="13"/>
      <c r="W14" s="7"/>
      <c r="X14" s="7"/>
      <c r="Y14" s="7"/>
      <c r="Z14" s="7"/>
      <c r="AC14" s="7"/>
      <c r="AD14" s="7"/>
      <c r="AE14" s="7"/>
      <c r="AF14" s="7"/>
    </row>
    <row r="15" spans="1:32" ht="15.6" x14ac:dyDescent="0.3">
      <c r="A15" s="13" t="s">
        <v>57</v>
      </c>
      <c r="B15" s="13" t="s">
        <v>58</v>
      </c>
      <c r="C15" s="16"/>
      <c r="D15" s="16"/>
      <c r="E15" s="13" t="s">
        <v>96</v>
      </c>
      <c r="F15" s="16" t="s">
        <v>208</v>
      </c>
      <c r="G15" s="34" t="s">
        <v>410</v>
      </c>
      <c r="H15" s="13" t="s">
        <v>224</v>
      </c>
      <c r="I15" s="16"/>
      <c r="J15" s="16"/>
      <c r="K15" s="16"/>
      <c r="L15" s="16"/>
      <c r="M15" s="34" t="s">
        <v>403</v>
      </c>
      <c r="N15" s="13">
        <v>2</v>
      </c>
      <c r="O15" s="34">
        <v>5</v>
      </c>
      <c r="P15" s="46"/>
      <c r="Q15" s="46">
        <v>14</v>
      </c>
      <c r="R15" s="46">
        <v>13</v>
      </c>
      <c r="S15" s="46">
        <v>32</v>
      </c>
      <c r="T15" s="46">
        <v>33</v>
      </c>
      <c r="U15" s="13" t="s">
        <v>217</v>
      </c>
      <c r="V15" s="13"/>
      <c r="W15" s="7"/>
      <c r="X15" s="7"/>
      <c r="Y15" s="7"/>
      <c r="Z15" s="7"/>
      <c r="AC15" s="7"/>
      <c r="AD15" s="7"/>
      <c r="AE15" s="7"/>
      <c r="AF15" s="7"/>
    </row>
    <row r="16" spans="1:32" ht="15.6" x14ac:dyDescent="0.3">
      <c r="A16" s="13" t="s">
        <v>57</v>
      </c>
      <c r="B16" s="13" t="s">
        <v>58</v>
      </c>
      <c r="C16" s="16"/>
      <c r="D16" s="16"/>
      <c r="E16" s="13" t="s">
        <v>96</v>
      </c>
      <c r="F16" s="16" t="s">
        <v>208</v>
      </c>
      <c r="G16" s="34" t="s">
        <v>406</v>
      </c>
      <c r="H16" s="13" t="s">
        <v>224</v>
      </c>
      <c r="I16" s="16"/>
      <c r="J16" s="16"/>
      <c r="K16" s="16"/>
      <c r="L16" s="16"/>
      <c r="M16" s="34" t="s">
        <v>403</v>
      </c>
      <c r="N16" s="13">
        <v>2</v>
      </c>
      <c r="O16" s="34">
        <v>6</v>
      </c>
      <c r="P16" s="46"/>
      <c r="Q16" s="46">
        <v>16</v>
      </c>
      <c r="R16" s="46">
        <v>15</v>
      </c>
      <c r="S16" s="46">
        <v>34</v>
      </c>
      <c r="T16" s="46">
        <v>35</v>
      </c>
      <c r="U16" s="13" t="s">
        <v>217</v>
      </c>
      <c r="V16" s="13"/>
      <c r="W16" s="7"/>
      <c r="X16" s="7"/>
      <c r="Y16" s="7"/>
      <c r="Z16" s="7"/>
      <c r="AC16" s="7"/>
      <c r="AD16" s="7"/>
      <c r="AE16" s="7"/>
      <c r="AF16" s="7"/>
    </row>
    <row r="17" spans="1:32" ht="15.6" x14ac:dyDescent="0.3">
      <c r="A17" s="13" t="s">
        <v>57</v>
      </c>
      <c r="B17" s="13" t="s">
        <v>58</v>
      </c>
      <c r="C17" s="16"/>
      <c r="D17" s="16"/>
      <c r="E17" s="13" t="s">
        <v>96</v>
      </c>
      <c r="F17" s="16" t="s">
        <v>208</v>
      </c>
      <c r="G17" s="34" t="s">
        <v>405</v>
      </c>
      <c r="H17" s="13" t="s">
        <v>224</v>
      </c>
      <c r="I17" s="16"/>
      <c r="J17" s="16"/>
      <c r="K17" s="16"/>
      <c r="L17" s="16"/>
      <c r="M17" s="34" t="s">
        <v>403</v>
      </c>
      <c r="N17" s="13">
        <v>2</v>
      </c>
      <c r="O17" s="34">
        <v>7</v>
      </c>
      <c r="P17" s="46"/>
      <c r="Q17" s="46">
        <v>18</v>
      </c>
      <c r="R17" s="46">
        <v>17</v>
      </c>
      <c r="S17" s="46">
        <v>36</v>
      </c>
      <c r="T17" s="46">
        <v>37</v>
      </c>
      <c r="U17" s="13" t="s">
        <v>217</v>
      </c>
      <c r="V17" s="13"/>
      <c r="W17" s="7"/>
      <c r="X17" s="7"/>
      <c r="Y17" s="7"/>
      <c r="Z17" s="7"/>
      <c r="AC17" s="7"/>
      <c r="AD17" s="7"/>
      <c r="AE17" s="7"/>
      <c r="AF17" s="7"/>
    </row>
    <row r="18" spans="1:32" ht="15.6" x14ac:dyDescent="0.3">
      <c r="A18" s="13" t="s">
        <v>57</v>
      </c>
      <c r="B18" s="13" t="s">
        <v>58</v>
      </c>
      <c r="C18" s="16"/>
      <c r="D18" s="16"/>
      <c r="E18" s="13" t="s">
        <v>96</v>
      </c>
      <c r="F18" s="16" t="s">
        <v>208</v>
      </c>
      <c r="G18" s="16" t="s">
        <v>408</v>
      </c>
      <c r="H18" s="13" t="s">
        <v>224</v>
      </c>
      <c r="I18" s="16"/>
      <c r="J18" s="16"/>
      <c r="K18" s="16"/>
      <c r="L18" s="16"/>
      <c r="M18" s="34" t="s">
        <v>403</v>
      </c>
      <c r="N18" s="16"/>
      <c r="O18" s="16"/>
      <c r="P18" s="44"/>
      <c r="Q18" s="44"/>
      <c r="R18" s="44"/>
      <c r="S18" s="44"/>
      <c r="T18" s="44"/>
      <c r="U18" s="13" t="s">
        <v>217</v>
      </c>
      <c r="V18" s="13"/>
      <c r="W18" s="7"/>
      <c r="X18" s="7"/>
      <c r="Y18" s="7"/>
      <c r="Z18" s="7"/>
      <c r="AC18" s="7"/>
      <c r="AD18" s="7"/>
      <c r="AE18" s="7"/>
      <c r="AF18" s="7"/>
    </row>
    <row r="19" spans="1:32" ht="15.6" x14ac:dyDescent="0.3">
      <c r="A19" s="13" t="s">
        <v>57</v>
      </c>
      <c r="B19" s="13" t="s">
        <v>58</v>
      </c>
      <c r="C19" s="16"/>
      <c r="D19" s="16"/>
      <c r="E19" s="13" t="s">
        <v>96</v>
      </c>
      <c r="F19" s="16" t="s">
        <v>208</v>
      </c>
      <c r="G19" s="16" t="s">
        <v>409</v>
      </c>
      <c r="H19" s="13" t="s">
        <v>224</v>
      </c>
      <c r="I19" s="16"/>
      <c r="J19" s="16"/>
      <c r="K19" s="16"/>
      <c r="L19" s="16"/>
      <c r="M19" s="34" t="s">
        <v>403</v>
      </c>
      <c r="N19" s="16"/>
      <c r="O19" s="16"/>
      <c r="P19" s="44"/>
      <c r="Q19" s="44"/>
      <c r="R19" s="44"/>
      <c r="S19" s="44"/>
      <c r="T19" s="44"/>
      <c r="U19" s="13" t="s">
        <v>217</v>
      </c>
      <c r="V19" s="13"/>
      <c r="W19" s="7"/>
      <c r="X19" s="7"/>
      <c r="Y19" s="7"/>
      <c r="Z19" s="7"/>
      <c r="AC19" s="7"/>
      <c r="AD19" s="7"/>
      <c r="AE19" s="7"/>
      <c r="AF19" s="7"/>
    </row>
    <row r="20" spans="1:32" ht="15.6" x14ac:dyDescent="0.3">
      <c r="A20" s="13"/>
      <c r="B20" s="13" t="s">
        <v>58</v>
      </c>
      <c r="C20" s="16"/>
      <c r="D20" s="16"/>
      <c r="E20" s="13" t="s">
        <v>96</v>
      </c>
      <c r="F20" s="16" t="s">
        <v>208</v>
      </c>
      <c r="G20" s="34"/>
      <c r="H20" s="13" t="s">
        <v>224</v>
      </c>
      <c r="I20" s="16"/>
      <c r="J20" s="16"/>
      <c r="K20" s="16"/>
      <c r="L20" s="16"/>
      <c r="M20" s="34" t="s">
        <v>403</v>
      </c>
      <c r="N20" s="13"/>
      <c r="O20" s="34"/>
      <c r="P20" s="46"/>
      <c r="Q20" s="46"/>
      <c r="R20" s="46"/>
      <c r="S20" s="46"/>
      <c r="T20" s="46"/>
      <c r="U20" s="13" t="s">
        <v>217</v>
      </c>
      <c r="V20" s="13"/>
      <c r="W20" s="7"/>
      <c r="X20" s="7"/>
      <c r="Y20" s="7"/>
      <c r="Z20" s="7"/>
      <c r="AC20" s="7"/>
      <c r="AD20" s="7"/>
      <c r="AE20" s="7"/>
      <c r="AF20" s="7"/>
    </row>
    <row r="21" spans="1:32" ht="15.6" x14ac:dyDescent="0.3">
      <c r="A21" s="13"/>
      <c r="B21" s="13"/>
      <c r="C21" s="16"/>
      <c r="D21" s="16"/>
      <c r="E21" s="13" t="s">
        <v>96</v>
      </c>
      <c r="F21" s="16" t="s">
        <v>208</v>
      </c>
      <c r="G21" s="34"/>
      <c r="H21" s="13" t="s">
        <v>224</v>
      </c>
      <c r="I21" s="16"/>
      <c r="J21" s="16"/>
      <c r="K21" s="16"/>
      <c r="L21" s="16"/>
      <c r="M21" s="34" t="s">
        <v>403</v>
      </c>
      <c r="N21" s="13"/>
      <c r="O21" s="34"/>
      <c r="P21" s="46"/>
      <c r="Q21" s="46"/>
      <c r="R21" s="46"/>
      <c r="S21" s="46"/>
      <c r="T21" s="46"/>
      <c r="U21" s="13" t="s">
        <v>217</v>
      </c>
      <c r="V21" s="13"/>
      <c r="W21" s="7"/>
      <c r="X21" s="7"/>
      <c r="Y21" s="7"/>
      <c r="Z21" s="7"/>
      <c r="AC21" s="7"/>
      <c r="AD21" s="7"/>
      <c r="AE21" s="7"/>
      <c r="AF21" s="7"/>
    </row>
    <row r="22" spans="1:32" ht="15.6" x14ac:dyDescent="0.3">
      <c r="A22" s="13" t="s">
        <v>44</v>
      </c>
      <c r="B22" s="13" t="s">
        <v>58</v>
      </c>
      <c r="C22" s="16"/>
      <c r="D22" s="16"/>
      <c r="E22" s="13" t="s">
        <v>96</v>
      </c>
      <c r="F22" s="16" t="s">
        <v>208</v>
      </c>
      <c r="G22" s="34" t="s">
        <v>386</v>
      </c>
      <c r="H22" s="13" t="s">
        <v>224</v>
      </c>
      <c r="I22" s="16"/>
      <c r="J22" s="16"/>
      <c r="K22" s="16"/>
      <c r="L22" s="16"/>
      <c r="M22" s="34" t="s">
        <v>366</v>
      </c>
      <c r="N22" s="34">
        <v>3</v>
      </c>
      <c r="O22" s="34">
        <v>0</v>
      </c>
      <c r="P22" s="46"/>
      <c r="Q22" s="46" t="s">
        <v>348</v>
      </c>
      <c r="R22" s="46" t="s">
        <v>334</v>
      </c>
      <c r="S22" s="46" t="s">
        <v>331</v>
      </c>
      <c r="T22" s="46" t="s">
        <v>333</v>
      </c>
      <c r="U22" s="13" t="s">
        <v>265</v>
      </c>
      <c r="V22" s="13" t="s">
        <v>428</v>
      </c>
      <c r="W22" s="7"/>
      <c r="X22" s="7"/>
      <c r="Y22" s="7"/>
      <c r="Z22" s="7"/>
      <c r="AC22" s="7"/>
      <c r="AD22" s="7"/>
      <c r="AE22" s="7"/>
      <c r="AF22" s="7"/>
    </row>
    <row r="23" spans="1:32" ht="15.6" x14ac:dyDescent="0.3">
      <c r="A23" s="13" t="s">
        <v>44</v>
      </c>
      <c r="B23" s="13" t="s">
        <v>42</v>
      </c>
      <c r="C23" s="16"/>
      <c r="D23" s="16"/>
      <c r="E23" s="13" t="s">
        <v>96</v>
      </c>
      <c r="F23" s="16" t="s">
        <v>208</v>
      </c>
      <c r="G23" s="34" t="s">
        <v>382</v>
      </c>
      <c r="H23" s="13" t="s">
        <v>224</v>
      </c>
      <c r="I23" s="16"/>
      <c r="J23" s="16"/>
      <c r="K23" s="16"/>
      <c r="L23" s="16"/>
      <c r="M23" s="34" t="s">
        <v>366</v>
      </c>
      <c r="N23" s="13">
        <v>3</v>
      </c>
      <c r="O23" s="34">
        <v>1</v>
      </c>
      <c r="P23" s="46"/>
      <c r="Q23" s="46" t="s">
        <v>348</v>
      </c>
      <c r="R23" s="46" t="s">
        <v>334</v>
      </c>
      <c r="S23" s="46" t="s">
        <v>331</v>
      </c>
      <c r="T23" s="46" t="s">
        <v>333</v>
      </c>
      <c r="U23" s="13" t="s">
        <v>265</v>
      </c>
      <c r="V23" s="13" t="s">
        <v>428</v>
      </c>
      <c r="W23" s="7"/>
      <c r="X23" s="7"/>
      <c r="Y23" s="7"/>
      <c r="Z23" s="7"/>
      <c r="AC23" s="7"/>
      <c r="AD23" s="7"/>
      <c r="AE23" s="7"/>
      <c r="AF23" s="7"/>
    </row>
    <row r="24" spans="1:32" ht="15.6" x14ac:dyDescent="0.3">
      <c r="A24" s="13" t="s">
        <v>50</v>
      </c>
      <c r="B24" s="13" t="s">
        <v>42</v>
      </c>
      <c r="C24" s="16"/>
      <c r="D24" s="16"/>
      <c r="E24" s="13" t="s">
        <v>96</v>
      </c>
      <c r="F24" s="16" t="s">
        <v>208</v>
      </c>
      <c r="G24" s="34" t="s">
        <v>380</v>
      </c>
      <c r="H24" s="13" t="s">
        <v>224</v>
      </c>
      <c r="I24" s="16"/>
      <c r="J24" s="16"/>
      <c r="K24" s="16"/>
      <c r="L24" s="16"/>
      <c r="M24" s="34" t="s">
        <v>366</v>
      </c>
      <c r="N24" s="13">
        <v>3</v>
      </c>
      <c r="O24" s="34">
        <v>2</v>
      </c>
      <c r="P24" s="46"/>
      <c r="Q24" s="46" t="s">
        <v>348</v>
      </c>
      <c r="R24" s="46" t="s">
        <v>334</v>
      </c>
      <c r="S24" s="46" t="s">
        <v>331</v>
      </c>
      <c r="T24" s="46" t="s">
        <v>333</v>
      </c>
      <c r="U24" s="13" t="s">
        <v>265</v>
      </c>
      <c r="V24" s="13" t="s">
        <v>428</v>
      </c>
      <c r="W24" s="7"/>
      <c r="X24" s="7"/>
      <c r="Y24" s="7"/>
      <c r="Z24" s="7"/>
      <c r="AC24" s="7"/>
      <c r="AD24" s="7"/>
      <c r="AE24" s="7"/>
      <c r="AF24" s="7"/>
    </row>
    <row r="25" spans="1:32" ht="15.6" x14ac:dyDescent="0.3">
      <c r="A25" s="13" t="s">
        <v>50</v>
      </c>
      <c r="B25" s="13" t="s">
        <v>42</v>
      </c>
      <c r="C25" s="16"/>
      <c r="D25" s="16"/>
      <c r="E25" s="13" t="s">
        <v>96</v>
      </c>
      <c r="F25" s="16" t="s">
        <v>208</v>
      </c>
      <c r="G25" s="34" t="s">
        <v>381</v>
      </c>
      <c r="H25" s="13" t="s">
        <v>224</v>
      </c>
      <c r="I25" s="16"/>
      <c r="J25" s="16"/>
      <c r="K25" s="16"/>
      <c r="L25" s="16"/>
      <c r="M25" s="34" t="s">
        <v>366</v>
      </c>
      <c r="N25" s="13">
        <v>3</v>
      </c>
      <c r="O25" s="34">
        <v>3</v>
      </c>
      <c r="P25" s="46"/>
      <c r="Q25" s="46" t="s">
        <v>348</v>
      </c>
      <c r="R25" s="46" t="s">
        <v>334</v>
      </c>
      <c r="S25" s="46" t="s">
        <v>331</v>
      </c>
      <c r="T25" s="46" t="s">
        <v>333</v>
      </c>
      <c r="U25" s="13" t="s">
        <v>265</v>
      </c>
      <c r="V25" s="13" t="s">
        <v>428</v>
      </c>
      <c r="W25" s="7"/>
      <c r="X25" s="7"/>
      <c r="Y25" s="7"/>
      <c r="Z25" s="7"/>
      <c r="AC25" s="7"/>
      <c r="AD25" s="7"/>
      <c r="AE25" s="7"/>
      <c r="AF25" s="7"/>
    </row>
    <row r="26" spans="1:32" ht="15.6" x14ac:dyDescent="0.3">
      <c r="A26" s="13" t="s">
        <v>44</v>
      </c>
      <c r="B26" s="13" t="s">
        <v>156</v>
      </c>
      <c r="C26" s="16"/>
      <c r="D26" s="16"/>
      <c r="E26" s="13"/>
      <c r="F26" s="16" t="s">
        <v>207</v>
      </c>
      <c r="G26" s="48" t="s">
        <v>422</v>
      </c>
      <c r="H26" s="34" t="s">
        <v>224</v>
      </c>
      <c r="I26" s="34"/>
      <c r="J26" s="34"/>
      <c r="K26" s="34"/>
      <c r="L26" s="34"/>
      <c r="M26" s="34" t="s">
        <v>366</v>
      </c>
      <c r="N26" s="34">
        <v>4</v>
      </c>
      <c r="O26" s="34">
        <v>0</v>
      </c>
      <c r="P26" s="46"/>
      <c r="Q26" s="46" t="s">
        <v>348</v>
      </c>
      <c r="R26" s="46" t="s">
        <v>334</v>
      </c>
      <c r="S26" s="46" t="s">
        <v>331</v>
      </c>
      <c r="T26" s="46" t="s">
        <v>333</v>
      </c>
      <c r="U26" s="13" t="s">
        <v>265</v>
      </c>
      <c r="V26" s="13"/>
      <c r="W26" s="7"/>
      <c r="X26" s="7"/>
      <c r="Y26" s="7"/>
      <c r="Z26" s="7"/>
      <c r="AC26" s="7"/>
      <c r="AD26" s="7"/>
      <c r="AE26" s="7"/>
      <c r="AF26" s="7"/>
    </row>
    <row r="27" spans="1:32" s="39" customFormat="1" ht="15.6" x14ac:dyDescent="0.3">
      <c r="A27" s="34" t="s">
        <v>56</v>
      </c>
      <c r="B27" s="34" t="s">
        <v>60</v>
      </c>
      <c r="C27" s="34"/>
      <c r="D27" s="34">
        <v>14</v>
      </c>
      <c r="E27" s="34" t="s">
        <v>177</v>
      </c>
      <c r="F27" s="34" t="s">
        <v>208</v>
      </c>
      <c r="G27" s="34" t="s">
        <v>404</v>
      </c>
      <c r="H27" s="34" t="s">
        <v>224</v>
      </c>
      <c r="I27" s="34"/>
      <c r="J27" s="34"/>
      <c r="K27" s="34"/>
      <c r="L27" s="34"/>
      <c r="M27" s="34" t="s">
        <v>366</v>
      </c>
      <c r="N27" s="34">
        <v>4</v>
      </c>
      <c r="O27" s="34">
        <v>1</v>
      </c>
      <c r="P27" s="46"/>
      <c r="Q27" s="46" t="s">
        <v>348</v>
      </c>
      <c r="R27" s="46" t="s">
        <v>334</v>
      </c>
      <c r="S27" s="46" t="s">
        <v>331</v>
      </c>
      <c r="T27" s="46" t="s">
        <v>333</v>
      </c>
      <c r="U27" s="34" t="s">
        <v>265</v>
      </c>
      <c r="V27" s="34"/>
    </row>
    <row r="28" spans="1:32" ht="15.6" x14ac:dyDescent="0.3">
      <c r="A28" s="13"/>
      <c r="B28" s="13"/>
      <c r="C28" s="16"/>
      <c r="D28" s="16"/>
      <c r="E28" s="34"/>
      <c r="F28" s="16"/>
      <c r="G28" s="48" t="s">
        <v>426</v>
      </c>
      <c r="H28" s="34" t="s">
        <v>32</v>
      </c>
      <c r="I28" s="13">
        <v>0</v>
      </c>
      <c r="J28" s="13">
        <v>27</v>
      </c>
      <c r="K28" s="13">
        <v>4.0000000000000001E-3</v>
      </c>
      <c r="L28" s="13">
        <v>0.02</v>
      </c>
      <c r="M28" s="48" t="s">
        <v>431</v>
      </c>
      <c r="N28" s="13">
        <v>4</v>
      </c>
      <c r="O28" s="13">
        <v>2</v>
      </c>
      <c r="P28" s="43"/>
      <c r="Q28" s="43"/>
      <c r="R28" s="43" t="s">
        <v>355</v>
      </c>
      <c r="S28" s="43" t="s">
        <v>334</v>
      </c>
      <c r="T28" s="43"/>
      <c r="U28" s="13" t="s">
        <v>265</v>
      </c>
      <c r="V28" s="13"/>
      <c r="W28" s="7"/>
      <c r="X28" s="7"/>
      <c r="Y28" s="7"/>
      <c r="Z28" s="7"/>
      <c r="AC28" s="7"/>
      <c r="AD28" s="7"/>
      <c r="AE28" s="7"/>
      <c r="AF28" s="7"/>
    </row>
    <row r="29" spans="1:32" ht="15.6" x14ac:dyDescent="0.3">
      <c r="A29" s="13"/>
      <c r="B29" s="13"/>
      <c r="C29" s="16"/>
      <c r="D29" s="16"/>
      <c r="E29" s="34"/>
      <c r="F29" s="16"/>
      <c r="G29" s="48" t="s">
        <v>427</v>
      </c>
      <c r="H29" s="34" t="s">
        <v>218</v>
      </c>
      <c r="I29" s="13">
        <v>0</v>
      </c>
      <c r="J29" s="13">
        <v>76.5</v>
      </c>
      <c r="K29" s="13">
        <v>4.0000000000000001E-3</v>
      </c>
      <c r="L29" s="13">
        <v>0.02</v>
      </c>
      <c r="M29" s="48" t="s">
        <v>429</v>
      </c>
      <c r="N29" s="13">
        <v>4</v>
      </c>
      <c r="O29" s="13">
        <v>3</v>
      </c>
      <c r="P29" s="43"/>
      <c r="Q29" s="43"/>
      <c r="R29" s="43" t="s">
        <v>334</v>
      </c>
      <c r="S29" s="43" t="s">
        <v>348</v>
      </c>
      <c r="T29" s="43"/>
      <c r="U29" s="13" t="s">
        <v>265</v>
      </c>
      <c r="V29" s="13"/>
      <c r="W29" s="7"/>
      <c r="X29" s="7"/>
      <c r="Y29" s="7"/>
      <c r="Z29" s="7"/>
      <c r="AC29" s="7"/>
      <c r="AD29" s="7"/>
      <c r="AE29" s="7"/>
      <c r="AF29" s="7"/>
    </row>
    <row r="30" spans="1:32" ht="15.6" x14ac:dyDescent="0.3">
      <c r="A30" s="13" t="s">
        <v>137</v>
      </c>
      <c r="B30" s="13"/>
      <c r="C30" s="16"/>
      <c r="D30" s="16">
        <v>1</v>
      </c>
      <c r="E30" s="13" t="s">
        <v>97</v>
      </c>
      <c r="F30" s="16" t="s">
        <v>207</v>
      </c>
      <c r="G30" s="34" t="s">
        <v>228</v>
      </c>
      <c r="H30" s="13" t="s">
        <v>218</v>
      </c>
      <c r="I30" s="13">
        <v>0</v>
      </c>
      <c r="J30" s="13">
        <v>76.5</v>
      </c>
      <c r="K30" s="13">
        <v>4.0000000000000001E-3</v>
      </c>
      <c r="L30" s="13">
        <v>0.02</v>
      </c>
      <c r="M30" s="34" t="s">
        <v>315</v>
      </c>
      <c r="N30" s="13">
        <v>5</v>
      </c>
      <c r="O30" s="13">
        <v>0</v>
      </c>
      <c r="P30" s="43"/>
      <c r="Q30" s="43" t="s">
        <v>232</v>
      </c>
      <c r="R30" s="43"/>
      <c r="S30" s="43"/>
      <c r="T30" s="43" t="s">
        <v>286</v>
      </c>
      <c r="U30" s="13" t="s">
        <v>216</v>
      </c>
      <c r="V30" s="13"/>
      <c r="W30" s="7"/>
      <c r="X30" s="7"/>
      <c r="Y30" s="7"/>
      <c r="Z30" s="7"/>
      <c r="AC30" s="7"/>
      <c r="AD30" s="7"/>
      <c r="AE30" s="7"/>
      <c r="AF30" s="7"/>
    </row>
    <row r="31" spans="1:32" ht="15.6" x14ac:dyDescent="0.3">
      <c r="A31" s="13" t="s">
        <v>137</v>
      </c>
      <c r="B31" s="13"/>
      <c r="C31" s="16"/>
      <c r="D31" s="16">
        <v>2</v>
      </c>
      <c r="E31" s="13" t="s">
        <v>97</v>
      </c>
      <c r="F31" s="16" t="s">
        <v>207</v>
      </c>
      <c r="G31" s="34" t="s">
        <v>278</v>
      </c>
      <c r="H31" s="13" t="s">
        <v>219</v>
      </c>
      <c r="I31" s="13">
        <v>0</v>
      </c>
      <c r="J31" s="13">
        <v>100</v>
      </c>
      <c r="K31" s="13">
        <v>4.0000000000000001E-3</v>
      </c>
      <c r="L31" s="13">
        <v>0.02</v>
      </c>
      <c r="M31" s="34" t="s">
        <v>316</v>
      </c>
      <c r="N31" s="13">
        <v>5</v>
      </c>
      <c r="O31" s="13">
        <v>1</v>
      </c>
      <c r="P31" s="43"/>
      <c r="Q31" s="43" t="s">
        <v>230</v>
      </c>
      <c r="R31" s="43"/>
      <c r="S31" s="43"/>
      <c r="T31" s="43" t="s">
        <v>287</v>
      </c>
      <c r="U31" s="13" t="s">
        <v>216</v>
      </c>
      <c r="V31" s="13"/>
      <c r="W31" s="7"/>
      <c r="X31" s="7"/>
      <c r="Y31" s="7"/>
      <c r="Z31" s="7"/>
      <c r="AC31" s="7"/>
      <c r="AD31" s="7"/>
      <c r="AE31" s="7"/>
      <c r="AF31" s="7"/>
    </row>
    <row r="32" spans="1:32" ht="15.6" x14ac:dyDescent="0.3">
      <c r="A32" s="13" t="s">
        <v>137</v>
      </c>
      <c r="B32" s="13"/>
      <c r="C32" s="16"/>
      <c r="D32" s="16">
        <v>3</v>
      </c>
      <c r="E32" s="13" t="s">
        <v>97</v>
      </c>
      <c r="F32" s="16" t="s">
        <v>207</v>
      </c>
      <c r="G32" s="34" t="s">
        <v>235</v>
      </c>
      <c r="H32" s="13" t="s">
        <v>219</v>
      </c>
      <c r="I32" s="13">
        <v>0</v>
      </c>
      <c r="J32" s="13">
        <v>100</v>
      </c>
      <c r="K32" s="13">
        <v>4.0000000000000001E-3</v>
      </c>
      <c r="L32" s="13">
        <v>1.4880000000000001E-2</v>
      </c>
      <c r="M32" s="34" t="s">
        <v>317</v>
      </c>
      <c r="N32" s="13">
        <v>5</v>
      </c>
      <c r="O32" s="13">
        <v>2</v>
      </c>
      <c r="P32" s="43"/>
      <c r="Q32" s="43" t="s">
        <v>233</v>
      </c>
      <c r="R32" s="43"/>
      <c r="S32" s="43"/>
      <c r="T32" s="43" t="s">
        <v>288</v>
      </c>
      <c r="U32" s="13" t="s">
        <v>216</v>
      </c>
      <c r="V32" s="13"/>
      <c r="W32" s="7"/>
      <c r="X32" s="7"/>
      <c r="Y32" s="7"/>
      <c r="Z32" s="7"/>
      <c r="AC32" s="7"/>
      <c r="AD32" s="7"/>
      <c r="AE32" s="7"/>
      <c r="AF32" s="7"/>
    </row>
    <row r="33" spans="1:32" ht="15.6" x14ac:dyDescent="0.3">
      <c r="A33" s="13" t="s">
        <v>137</v>
      </c>
      <c r="B33" s="13"/>
      <c r="C33" s="16"/>
      <c r="D33" s="16">
        <v>4</v>
      </c>
      <c r="E33" s="13" t="s">
        <v>97</v>
      </c>
      <c r="F33" s="16" t="s">
        <v>207</v>
      </c>
      <c r="G33" s="34" t="s">
        <v>236</v>
      </c>
      <c r="H33" s="13" t="s">
        <v>219</v>
      </c>
      <c r="I33" s="13">
        <v>0</v>
      </c>
      <c r="J33" s="13">
        <v>100</v>
      </c>
      <c r="K33" s="13">
        <v>4.0000000000000001E-3</v>
      </c>
      <c r="L33" s="13">
        <v>0.02</v>
      </c>
      <c r="M33" s="34" t="s">
        <v>317</v>
      </c>
      <c r="N33" s="13">
        <v>5</v>
      </c>
      <c r="O33" s="13">
        <v>3</v>
      </c>
      <c r="P33" s="43"/>
      <c r="Q33" s="43" t="s">
        <v>234</v>
      </c>
      <c r="R33" s="43"/>
      <c r="S33" s="43"/>
      <c r="T33" s="43" t="s">
        <v>289</v>
      </c>
      <c r="U33" s="13" t="s">
        <v>216</v>
      </c>
      <c r="V33" s="13"/>
      <c r="W33" s="7"/>
      <c r="X33" s="7"/>
      <c r="Y33" s="7"/>
      <c r="Z33" s="7"/>
      <c r="AC33" s="7"/>
      <c r="AD33" s="7"/>
      <c r="AE33" s="7"/>
      <c r="AF33" s="7"/>
    </row>
    <row r="34" spans="1:32" s="39" customFormat="1" ht="15.6" x14ac:dyDescent="0.3">
      <c r="A34" s="34" t="s">
        <v>137</v>
      </c>
      <c r="B34" s="34"/>
      <c r="C34" s="34"/>
      <c r="D34" s="34">
        <v>5</v>
      </c>
      <c r="E34" s="34" t="s">
        <v>97</v>
      </c>
      <c r="F34" s="34" t="s">
        <v>207</v>
      </c>
      <c r="G34" s="34" t="s">
        <v>415</v>
      </c>
      <c r="H34" s="34" t="s">
        <v>219</v>
      </c>
      <c r="I34" s="34">
        <v>0</v>
      </c>
      <c r="J34" s="34">
        <v>100</v>
      </c>
      <c r="K34" s="34">
        <v>4.0000000000000001E-3</v>
      </c>
      <c r="L34" s="34">
        <v>0.02</v>
      </c>
      <c r="M34" s="34" t="s">
        <v>317</v>
      </c>
      <c r="N34" s="34">
        <v>5</v>
      </c>
      <c r="O34" s="34">
        <v>4</v>
      </c>
      <c r="P34" s="46"/>
      <c r="Q34" s="46" t="s">
        <v>231</v>
      </c>
      <c r="R34" s="46"/>
      <c r="S34" s="46"/>
      <c r="T34" s="46" t="s">
        <v>290</v>
      </c>
      <c r="U34" s="34" t="s">
        <v>216</v>
      </c>
      <c r="V34" s="34"/>
    </row>
    <row r="35" spans="1:32" ht="15.6" x14ac:dyDescent="0.3">
      <c r="A35" s="13" t="s">
        <v>137</v>
      </c>
      <c r="B35" s="13"/>
      <c r="C35" s="16"/>
      <c r="D35" s="16">
        <v>6</v>
      </c>
      <c r="E35" s="13" t="s">
        <v>97</v>
      </c>
      <c r="F35" s="16" t="s">
        <v>207</v>
      </c>
      <c r="G35" s="34" t="s">
        <v>238</v>
      </c>
      <c r="H35" s="13" t="s">
        <v>267</v>
      </c>
      <c r="I35" s="13">
        <v>0</v>
      </c>
      <c r="J35" s="56">
        <v>141.27080000000001</v>
      </c>
      <c r="K35" s="13">
        <v>4.0000000000000001E-3</v>
      </c>
      <c r="L35" s="13">
        <v>0.02</v>
      </c>
      <c r="M35" s="34" t="s">
        <v>318</v>
      </c>
      <c r="N35" s="13">
        <v>5</v>
      </c>
      <c r="O35" s="13">
        <v>5</v>
      </c>
      <c r="P35" s="46"/>
      <c r="Q35" s="46" t="s">
        <v>291</v>
      </c>
      <c r="R35" s="46" t="s">
        <v>355</v>
      </c>
      <c r="S35" s="46" t="s">
        <v>229</v>
      </c>
      <c r="T35" s="46"/>
      <c r="U35" s="13" t="s">
        <v>216</v>
      </c>
      <c r="V35" s="13"/>
      <c r="W35" s="7"/>
      <c r="X35" s="7"/>
      <c r="Y35" s="7"/>
      <c r="Z35" s="7"/>
      <c r="AC35" s="7"/>
      <c r="AD35" s="7"/>
      <c r="AE35" s="7"/>
      <c r="AF35" s="7"/>
    </row>
    <row r="36" spans="1:32" ht="15.6" x14ac:dyDescent="0.3">
      <c r="A36" s="13" t="s">
        <v>137</v>
      </c>
      <c r="B36" s="13"/>
      <c r="C36" s="16"/>
      <c r="D36" s="16">
        <v>7</v>
      </c>
      <c r="E36" s="13" t="s">
        <v>97</v>
      </c>
      <c r="F36" s="16" t="s">
        <v>207</v>
      </c>
      <c r="G36" s="16" t="s">
        <v>239</v>
      </c>
      <c r="H36" s="13" t="s">
        <v>219</v>
      </c>
      <c r="I36" s="13">
        <v>0</v>
      </c>
      <c r="J36" s="13">
        <v>100</v>
      </c>
      <c r="K36" s="13">
        <v>4.0000000000000001E-3</v>
      </c>
      <c r="L36" s="13">
        <v>0.02</v>
      </c>
      <c r="M36" s="34"/>
      <c r="N36" s="13">
        <v>5</v>
      </c>
      <c r="O36" s="13">
        <v>6</v>
      </c>
      <c r="P36" s="46"/>
      <c r="Q36" s="46"/>
      <c r="R36" s="46"/>
      <c r="S36" s="46"/>
      <c r="T36" s="46"/>
      <c r="U36" s="13" t="s">
        <v>216</v>
      </c>
      <c r="V36" s="13"/>
      <c r="W36" s="7"/>
      <c r="X36" s="7"/>
      <c r="Y36" s="7"/>
      <c r="Z36" s="7"/>
      <c r="AC36" s="7"/>
      <c r="AD36" s="7"/>
      <c r="AE36" s="7"/>
      <c r="AF36" s="7"/>
    </row>
    <row r="37" spans="1:32" ht="15.6" x14ac:dyDescent="0.3">
      <c r="A37" s="13" t="s">
        <v>137</v>
      </c>
      <c r="B37" s="13"/>
      <c r="C37" s="16"/>
      <c r="D37" s="16">
        <v>8</v>
      </c>
      <c r="E37" s="13" t="s">
        <v>97</v>
      </c>
      <c r="F37" s="16" t="s">
        <v>207</v>
      </c>
      <c r="G37" s="48" t="s">
        <v>423</v>
      </c>
      <c r="H37" s="13" t="s">
        <v>218</v>
      </c>
      <c r="I37" s="13">
        <v>0</v>
      </c>
      <c r="J37" s="13">
        <v>76.5</v>
      </c>
      <c r="K37" s="13">
        <v>4.0000000000000001E-3</v>
      </c>
      <c r="L37" s="13">
        <v>0.02</v>
      </c>
      <c r="M37" s="48" t="s">
        <v>429</v>
      </c>
      <c r="N37" s="13">
        <v>5</v>
      </c>
      <c r="O37" s="13">
        <v>7</v>
      </c>
      <c r="P37" s="46"/>
      <c r="Q37" s="46" t="s">
        <v>400</v>
      </c>
      <c r="R37" s="46"/>
      <c r="S37" s="46"/>
      <c r="T37" s="46" t="s">
        <v>353</v>
      </c>
      <c r="U37" s="13" t="s">
        <v>216</v>
      </c>
      <c r="V37" s="13"/>
      <c r="W37" s="7"/>
      <c r="X37" s="7"/>
      <c r="Y37" s="7"/>
      <c r="Z37" s="7"/>
      <c r="AC37" s="7"/>
      <c r="AD37" s="7"/>
      <c r="AE37" s="7"/>
      <c r="AF37" s="7"/>
    </row>
    <row r="38" spans="1:32" ht="15.6" x14ac:dyDescent="0.3">
      <c r="A38" s="13" t="s">
        <v>61</v>
      </c>
      <c r="B38" s="13"/>
      <c r="C38" s="16"/>
      <c r="D38" s="16">
        <v>17</v>
      </c>
      <c r="E38" s="13" t="s">
        <v>97</v>
      </c>
      <c r="F38" s="16" t="s">
        <v>207</v>
      </c>
      <c r="G38" s="34" t="s">
        <v>283</v>
      </c>
      <c r="H38" s="13" t="s">
        <v>226</v>
      </c>
      <c r="I38" s="13">
        <v>0</v>
      </c>
      <c r="J38" s="34">
        <v>32</v>
      </c>
      <c r="K38" s="13">
        <v>4.0000000000000001E-3</v>
      </c>
      <c r="L38" s="13">
        <v>0.02</v>
      </c>
      <c r="M38" s="34" t="s">
        <v>313</v>
      </c>
      <c r="N38" s="13">
        <v>6</v>
      </c>
      <c r="O38" s="13">
        <v>0</v>
      </c>
      <c r="P38" s="46"/>
      <c r="Q38" s="46"/>
      <c r="R38" s="46"/>
      <c r="S38" s="46" t="s">
        <v>335</v>
      </c>
      <c r="T38" s="46" t="s">
        <v>330</v>
      </c>
      <c r="U38" s="13" t="s">
        <v>214</v>
      </c>
      <c r="V38" s="13"/>
      <c r="W38" s="7"/>
      <c r="X38" s="7"/>
      <c r="Y38" s="7"/>
      <c r="Z38" s="7"/>
      <c r="AC38" s="7"/>
      <c r="AD38" s="7"/>
      <c r="AE38" s="7"/>
      <c r="AF38" s="7"/>
    </row>
    <row r="39" spans="1:32" ht="15.6" x14ac:dyDescent="0.3">
      <c r="A39" s="13" t="s">
        <v>55</v>
      </c>
      <c r="B39" s="13" t="s">
        <v>33</v>
      </c>
      <c r="C39" s="16"/>
      <c r="D39" s="16">
        <v>10</v>
      </c>
      <c r="E39" s="34" t="s">
        <v>180</v>
      </c>
      <c r="F39" s="16" t="s">
        <v>207</v>
      </c>
      <c r="G39" s="34" t="s">
        <v>245</v>
      </c>
      <c r="H39" s="13" t="s">
        <v>267</v>
      </c>
      <c r="I39" s="13">
        <v>0</v>
      </c>
      <c r="J39" s="13">
        <v>3626</v>
      </c>
      <c r="K39" s="13">
        <v>4.0000000000000001E-3</v>
      </c>
      <c r="L39" s="13">
        <v>0.02</v>
      </c>
      <c r="M39" s="34" t="s">
        <v>321</v>
      </c>
      <c r="N39" s="13">
        <v>6</v>
      </c>
      <c r="O39" s="13">
        <v>1</v>
      </c>
      <c r="P39" s="43" t="s">
        <v>336</v>
      </c>
      <c r="Q39" s="43"/>
      <c r="R39" s="43"/>
      <c r="S39" s="43"/>
      <c r="T39" s="43" t="s">
        <v>332</v>
      </c>
      <c r="U39" s="13" t="s">
        <v>214</v>
      </c>
      <c r="V39" s="13"/>
      <c r="W39" s="7"/>
      <c r="X39" s="7"/>
      <c r="Y39" s="7"/>
      <c r="Z39" s="7"/>
      <c r="AC39" s="7"/>
      <c r="AD39" s="7"/>
      <c r="AE39" s="7"/>
      <c r="AF39" s="7"/>
    </row>
    <row r="40" spans="1:32" ht="15.6" x14ac:dyDescent="0.3">
      <c r="A40" s="13" t="s">
        <v>90</v>
      </c>
      <c r="B40" s="13" t="s">
        <v>33</v>
      </c>
      <c r="C40" s="16"/>
      <c r="D40" s="16">
        <v>10</v>
      </c>
      <c r="E40" s="34" t="s">
        <v>185</v>
      </c>
      <c r="F40" s="16" t="s">
        <v>207</v>
      </c>
      <c r="G40" s="34" t="s">
        <v>246</v>
      </c>
      <c r="H40" s="13" t="s">
        <v>32</v>
      </c>
      <c r="I40" s="13">
        <v>0</v>
      </c>
      <c r="J40" s="13">
        <v>36.127290000000002</v>
      </c>
      <c r="K40" s="13">
        <v>4.0000000000000001E-3</v>
      </c>
      <c r="L40" s="13">
        <v>0.02</v>
      </c>
      <c r="M40" s="34" t="s">
        <v>321</v>
      </c>
      <c r="N40" s="13">
        <v>6</v>
      </c>
      <c r="O40" s="13">
        <v>2</v>
      </c>
      <c r="P40" s="43" t="s">
        <v>327</v>
      </c>
      <c r="Q40" s="43"/>
      <c r="R40" s="43"/>
      <c r="S40" s="43"/>
      <c r="T40" s="43" t="s">
        <v>334</v>
      </c>
      <c r="U40" s="13" t="s">
        <v>214</v>
      </c>
      <c r="V40" s="13"/>
      <c r="W40" s="7"/>
      <c r="X40" s="7"/>
      <c r="Y40" s="7"/>
      <c r="Z40" s="7"/>
      <c r="AC40" s="7"/>
      <c r="AD40" s="7"/>
      <c r="AE40" s="7"/>
      <c r="AF40" s="7"/>
    </row>
    <row r="41" spans="1:32" ht="15.6" x14ac:dyDescent="0.3">
      <c r="A41" s="13" t="s">
        <v>44</v>
      </c>
      <c r="B41" s="13" t="s">
        <v>42</v>
      </c>
      <c r="C41" s="16"/>
      <c r="D41" s="16">
        <v>10</v>
      </c>
      <c r="E41" s="34" t="s">
        <v>178</v>
      </c>
      <c r="F41" s="16" t="s">
        <v>207</v>
      </c>
      <c r="G41" s="34" t="s">
        <v>367</v>
      </c>
      <c r="H41" s="13" t="s">
        <v>224</v>
      </c>
      <c r="I41" s="13">
        <v>-328</v>
      </c>
      <c r="J41" s="13">
        <v>1562</v>
      </c>
      <c r="K41" s="13">
        <v>4.0000000000000001E-3</v>
      </c>
      <c r="L41" s="13">
        <v>0.02</v>
      </c>
      <c r="M41" s="34" t="s">
        <v>321</v>
      </c>
      <c r="N41" s="13">
        <v>6</v>
      </c>
      <c r="O41" s="13">
        <v>3</v>
      </c>
      <c r="P41" s="43" t="s">
        <v>359</v>
      </c>
      <c r="Q41" s="43"/>
      <c r="R41" s="43"/>
      <c r="S41" s="43"/>
      <c r="T41" s="43" t="s">
        <v>331</v>
      </c>
      <c r="U41" s="13" t="s">
        <v>214</v>
      </c>
      <c r="V41" s="13"/>
      <c r="W41" s="7"/>
      <c r="X41" s="7"/>
      <c r="Y41" s="7"/>
      <c r="Z41" s="7"/>
      <c r="AC41" s="7"/>
      <c r="AD41" s="7"/>
      <c r="AE41" s="7"/>
      <c r="AF41" s="7"/>
    </row>
    <row r="42" spans="1:32" ht="15.6" x14ac:dyDescent="0.3">
      <c r="A42" s="13" t="s">
        <v>139</v>
      </c>
      <c r="B42" s="13"/>
      <c r="C42" s="16"/>
      <c r="D42" s="16">
        <v>1</v>
      </c>
      <c r="E42" s="13" t="s">
        <v>97</v>
      </c>
      <c r="F42" s="16" t="s">
        <v>207</v>
      </c>
      <c r="G42" s="34" t="s">
        <v>244</v>
      </c>
      <c r="H42" s="13" t="s">
        <v>218</v>
      </c>
      <c r="I42" s="13">
        <v>0</v>
      </c>
      <c r="J42" s="13">
        <v>76.5</v>
      </c>
      <c r="K42" s="13">
        <v>4.0000000000000001E-3</v>
      </c>
      <c r="L42" s="13">
        <v>0.02</v>
      </c>
      <c r="M42" s="34" t="s">
        <v>315</v>
      </c>
      <c r="N42" s="13">
        <v>6</v>
      </c>
      <c r="O42" s="13">
        <v>4</v>
      </c>
      <c r="P42" s="43"/>
      <c r="Q42" s="43"/>
      <c r="R42" s="43">
        <v>5</v>
      </c>
      <c r="S42" s="43">
        <v>29</v>
      </c>
      <c r="T42" s="43"/>
      <c r="U42" s="13" t="s">
        <v>214</v>
      </c>
      <c r="V42" s="13"/>
      <c r="W42" s="7"/>
      <c r="X42" s="7"/>
      <c r="Y42" s="7"/>
      <c r="Z42" s="7"/>
      <c r="AC42" s="7"/>
      <c r="AD42" s="7"/>
      <c r="AE42" s="7"/>
      <c r="AF42" s="7"/>
    </row>
    <row r="43" spans="1:32" ht="15.6" x14ac:dyDescent="0.3">
      <c r="A43" s="13" t="s">
        <v>139</v>
      </c>
      <c r="B43" s="13"/>
      <c r="C43" s="16"/>
      <c r="D43" s="16">
        <v>2</v>
      </c>
      <c r="E43" s="13" t="s">
        <v>97</v>
      </c>
      <c r="F43" s="16" t="s">
        <v>207</v>
      </c>
      <c r="G43" s="34" t="s">
        <v>277</v>
      </c>
      <c r="H43" s="13" t="s">
        <v>219</v>
      </c>
      <c r="I43" s="13">
        <v>0</v>
      </c>
      <c r="J43" s="13">
        <v>100</v>
      </c>
      <c r="K43" s="13">
        <v>4.0000000000000001E-3</v>
      </c>
      <c r="L43" s="13">
        <v>0.02</v>
      </c>
      <c r="M43" s="34" t="s">
        <v>316</v>
      </c>
      <c r="N43" s="13">
        <v>6</v>
      </c>
      <c r="O43" s="13">
        <v>5</v>
      </c>
      <c r="P43" s="43"/>
      <c r="Q43" s="43"/>
      <c r="R43" s="43">
        <v>6</v>
      </c>
      <c r="S43" s="43">
        <v>29</v>
      </c>
      <c r="T43" s="43"/>
      <c r="U43" s="13" t="s">
        <v>214</v>
      </c>
      <c r="V43" s="13"/>
      <c r="W43" s="7"/>
      <c r="X43" s="7"/>
      <c r="Y43" s="7"/>
      <c r="Z43" s="7"/>
      <c r="AC43" s="7"/>
      <c r="AD43" s="7"/>
      <c r="AE43" s="7"/>
      <c r="AF43" s="7"/>
    </row>
    <row r="44" spans="1:32" ht="15.6" x14ac:dyDescent="0.3">
      <c r="A44" s="13" t="s">
        <v>55</v>
      </c>
      <c r="B44" s="13" t="s">
        <v>98</v>
      </c>
      <c r="C44" s="16"/>
      <c r="D44" s="16">
        <v>9</v>
      </c>
      <c r="E44" s="34" t="s">
        <v>179</v>
      </c>
      <c r="F44" s="16" t="s">
        <v>207</v>
      </c>
      <c r="G44" s="34" t="s">
        <v>260</v>
      </c>
      <c r="H44" s="13" t="s">
        <v>267</v>
      </c>
      <c r="I44" s="13">
        <v>0</v>
      </c>
      <c r="J44" s="13">
        <v>3626</v>
      </c>
      <c r="K44" s="13">
        <v>4.0000000000000001E-3</v>
      </c>
      <c r="L44" s="13">
        <v>0.02</v>
      </c>
      <c r="M44" s="34" t="s">
        <v>321</v>
      </c>
      <c r="N44" s="13">
        <v>6</v>
      </c>
      <c r="O44" s="13">
        <v>6</v>
      </c>
      <c r="P44" s="43" t="s">
        <v>295</v>
      </c>
      <c r="Q44" s="43"/>
      <c r="R44" s="43"/>
      <c r="S44" s="43"/>
      <c r="T44" s="43" t="s">
        <v>296</v>
      </c>
      <c r="U44" s="13" t="s">
        <v>214</v>
      </c>
      <c r="V44" s="13"/>
      <c r="W44" s="7"/>
      <c r="X44" s="7"/>
      <c r="Y44" s="7"/>
      <c r="Z44" s="7"/>
      <c r="AC44" s="7"/>
      <c r="AD44" s="7"/>
      <c r="AE44" s="7"/>
      <c r="AF44" s="7"/>
    </row>
    <row r="45" spans="1:32" ht="15.6" x14ac:dyDescent="0.3">
      <c r="A45" s="13" t="s">
        <v>90</v>
      </c>
      <c r="B45" s="13" t="s">
        <v>98</v>
      </c>
      <c r="C45" s="16"/>
      <c r="D45" s="16">
        <v>9</v>
      </c>
      <c r="E45" s="34" t="s">
        <v>172</v>
      </c>
      <c r="F45" s="16" t="s">
        <v>207</v>
      </c>
      <c r="G45" s="34" t="s">
        <v>257</v>
      </c>
      <c r="H45" s="13" t="s">
        <v>32</v>
      </c>
      <c r="I45" s="13">
        <v>0</v>
      </c>
      <c r="J45" s="13">
        <v>150</v>
      </c>
      <c r="K45" s="13">
        <v>4.0000000000000001E-3</v>
      </c>
      <c r="L45" s="13">
        <v>0.02</v>
      </c>
      <c r="M45" s="34" t="s">
        <v>321</v>
      </c>
      <c r="N45" s="13">
        <v>6</v>
      </c>
      <c r="O45" s="13">
        <v>7</v>
      </c>
      <c r="P45" s="43" t="s">
        <v>297</v>
      </c>
      <c r="Q45" s="43"/>
      <c r="R45" s="43"/>
      <c r="S45" s="43"/>
      <c r="T45" s="43" t="s">
        <v>298</v>
      </c>
      <c r="U45" s="13" t="s">
        <v>214</v>
      </c>
      <c r="V45" s="13"/>
      <c r="W45" s="7"/>
      <c r="X45" s="7"/>
      <c r="Y45" s="7"/>
      <c r="Z45" s="7"/>
      <c r="AC45" s="7"/>
      <c r="AD45" s="7"/>
      <c r="AE45" s="7"/>
      <c r="AF45" s="7"/>
    </row>
    <row r="46" spans="1:32" ht="15.6" x14ac:dyDescent="0.3">
      <c r="A46" s="13" t="s">
        <v>44</v>
      </c>
      <c r="B46" s="13" t="s">
        <v>58</v>
      </c>
      <c r="C46" s="16"/>
      <c r="D46" s="16">
        <v>9</v>
      </c>
      <c r="E46" s="34" t="s">
        <v>173</v>
      </c>
      <c r="F46" s="16" t="s">
        <v>207</v>
      </c>
      <c r="G46" s="34" t="s">
        <v>279</v>
      </c>
      <c r="H46" s="13" t="s">
        <v>224</v>
      </c>
      <c r="I46" s="13">
        <v>-328</v>
      </c>
      <c r="J46" s="13">
        <v>1562</v>
      </c>
      <c r="K46" s="13">
        <v>4.0000000000000001E-3</v>
      </c>
      <c r="L46" s="13">
        <v>0.02</v>
      </c>
      <c r="M46" s="34" t="s">
        <v>321</v>
      </c>
      <c r="N46" s="13">
        <v>6</v>
      </c>
      <c r="O46" s="13">
        <v>8</v>
      </c>
      <c r="P46" s="43" t="s">
        <v>299</v>
      </c>
      <c r="Q46" s="43"/>
      <c r="R46" s="43"/>
      <c r="S46" s="43"/>
      <c r="T46" s="43" t="s">
        <v>300</v>
      </c>
      <c r="U46" s="13" t="s">
        <v>214</v>
      </c>
      <c r="V46" s="13"/>
      <c r="W46" s="7"/>
      <c r="X46" s="7"/>
      <c r="Y46" s="7"/>
      <c r="Z46" s="7"/>
      <c r="AC46" s="7"/>
      <c r="AD46" s="7"/>
      <c r="AE46" s="7"/>
      <c r="AF46" s="7"/>
    </row>
    <row r="47" spans="1:32" ht="15.6" x14ac:dyDescent="0.3">
      <c r="A47" s="13" t="s">
        <v>139</v>
      </c>
      <c r="B47" s="13"/>
      <c r="C47" s="16"/>
      <c r="D47" s="16">
        <v>3</v>
      </c>
      <c r="E47" s="13" t="s">
        <v>97</v>
      </c>
      <c r="F47" s="16" t="s">
        <v>207</v>
      </c>
      <c r="G47" s="34" t="s">
        <v>247</v>
      </c>
      <c r="H47" s="13" t="s">
        <v>219</v>
      </c>
      <c r="I47" s="13">
        <v>0</v>
      </c>
      <c r="J47" s="13">
        <v>100</v>
      </c>
      <c r="K47" s="13">
        <v>4.0000000000000001E-3</v>
      </c>
      <c r="L47" s="13">
        <v>0.02</v>
      </c>
      <c r="M47" s="34" t="s">
        <v>317</v>
      </c>
      <c r="N47" s="13">
        <v>6</v>
      </c>
      <c r="O47" s="13">
        <v>9</v>
      </c>
      <c r="P47" s="43"/>
      <c r="Q47" s="43"/>
      <c r="R47" s="43">
        <v>12</v>
      </c>
      <c r="S47" s="43">
        <v>9</v>
      </c>
      <c r="T47" s="43"/>
      <c r="U47" s="13" t="s">
        <v>214</v>
      </c>
      <c r="V47" s="13"/>
      <c r="W47" s="7"/>
      <c r="X47" s="7"/>
      <c r="Y47" s="7"/>
      <c r="Z47" s="7"/>
      <c r="AC47" s="7"/>
      <c r="AD47" s="7"/>
      <c r="AE47" s="7"/>
      <c r="AF47" s="7"/>
    </row>
    <row r="48" spans="1:32" s="39" customFormat="1" ht="15.6" x14ac:dyDescent="0.3">
      <c r="A48" s="34" t="s">
        <v>139</v>
      </c>
      <c r="B48" s="34"/>
      <c r="C48" s="34"/>
      <c r="D48" s="34">
        <v>4</v>
      </c>
      <c r="E48" s="34" t="s">
        <v>97</v>
      </c>
      <c r="F48" s="34" t="s">
        <v>207</v>
      </c>
      <c r="G48" s="34" t="s">
        <v>248</v>
      </c>
      <c r="H48" s="34" t="s">
        <v>219</v>
      </c>
      <c r="I48" s="34">
        <v>0</v>
      </c>
      <c r="J48" s="34">
        <v>100</v>
      </c>
      <c r="K48" s="34">
        <v>4.0000000000000001E-3</v>
      </c>
      <c r="L48" s="34">
        <v>0.02</v>
      </c>
      <c r="M48" s="34" t="s">
        <v>317</v>
      </c>
      <c r="N48" s="34">
        <v>6</v>
      </c>
      <c r="O48" s="34">
        <v>10</v>
      </c>
      <c r="P48" s="46"/>
      <c r="Q48" s="46"/>
      <c r="R48" s="46">
        <v>13</v>
      </c>
      <c r="S48" s="46">
        <v>9</v>
      </c>
      <c r="T48" s="46"/>
      <c r="U48" s="34" t="s">
        <v>214</v>
      </c>
      <c r="V48" s="34"/>
    </row>
    <row r="49" spans="1:22" s="39" customFormat="1" ht="15.6" x14ac:dyDescent="0.3">
      <c r="A49" s="34" t="s">
        <v>139</v>
      </c>
      <c r="B49" s="34"/>
      <c r="C49" s="34"/>
      <c r="D49" s="34">
        <v>5</v>
      </c>
      <c r="E49" s="34" t="s">
        <v>97</v>
      </c>
      <c r="F49" s="34" t="s">
        <v>207</v>
      </c>
      <c r="G49" s="34" t="s">
        <v>416</v>
      </c>
      <c r="H49" s="34" t="s">
        <v>219</v>
      </c>
      <c r="I49" s="34">
        <v>0</v>
      </c>
      <c r="J49" s="34">
        <v>100</v>
      </c>
      <c r="K49" s="34">
        <v>4.0000000000000001E-3</v>
      </c>
      <c r="L49" s="34">
        <v>0.02</v>
      </c>
      <c r="M49" s="34" t="s">
        <v>317</v>
      </c>
      <c r="N49" s="34">
        <v>6</v>
      </c>
      <c r="O49" s="34">
        <v>11</v>
      </c>
      <c r="P49" s="46"/>
      <c r="Q49" s="46"/>
      <c r="R49" s="46">
        <v>14</v>
      </c>
      <c r="S49" s="46">
        <v>9</v>
      </c>
      <c r="T49" s="46"/>
      <c r="U49" s="34" t="s">
        <v>214</v>
      </c>
      <c r="V49" s="34"/>
    </row>
    <row r="50" spans="1:22" s="39" customFormat="1" ht="15.6" x14ac:dyDescent="0.3">
      <c r="A50" s="34" t="s">
        <v>62</v>
      </c>
      <c r="B50" s="34" t="s">
        <v>101</v>
      </c>
      <c r="C50" s="34"/>
      <c r="D50" s="34">
        <v>16</v>
      </c>
      <c r="E50" s="34" t="s">
        <v>97</v>
      </c>
      <c r="F50" s="34" t="s">
        <v>207</v>
      </c>
      <c r="G50" s="34" t="s">
        <v>274</v>
      </c>
      <c r="H50" s="34" t="s">
        <v>222</v>
      </c>
      <c r="I50" s="34">
        <v>0</v>
      </c>
      <c r="J50" s="34">
        <v>6.5277000000000003</v>
      </c>
      <c r="K50" s="34">
        <v>4.0000000000000001E-3</v>
      </c>
      <c r="L50" s="34">
        <v>0.02</v>
      </c>
      <c r="M50" s="34" t="s">
        <v>320</v>
      </c>
      <c r="N50" s="34">
        <v>6</v>
      </c>
      <c r="O50" s="34">
        <v>12</v>
      </c>
      <c r="P50" s="46"/>
      <c r="Q50" s="46" t="s">
        <v>292</v>
      </c>
      <c r="R50" s="46"/>
      <c r="S50" s="46"/>
      <c r="T50" s="46" t="s">
        <v>294</v>
      </c>
      <c r="U50" s="34" t="s">
        <v>214</v>
      </c>
      <c r="V50" s="34"/>
    </row>
    <row r="51" spans="1:22" s="39" customFormat="1" ht="15.6" x14ac:dyDescent="0.3">
      <c r="A51" s="34" t="s">
        <v>63</v>
      </c>
      <c r="B51" s="34" t="s">
        <v>101</v>
      </c>
      <c r="C51" s="34"/>
      <c r="D51" s="34">
        <v>16</v>
      </c>
      <c r="E51" s="34" t="s">
        <v>97</v>
      </c>
      <c r="F51" s="34" t="s">
        <v>207</v>
      </c>
      <c r="G51" s="34" t="s">
        <v>275</v>
      </c>
      <c r="H51" s="34" t="s">
        <v>223</v>
      </c>
      <c r="I51" s="34">
        <v>0</v>
      </c>
      <c r="J51" s="34">
        <v>5000</v>
      </c>
      <c r="K51" s="34">
        <v>4.0000000000000001E-3</v>
      </c>
      <c r="L51" s="34">
        <v>0.02</v>
      </c>
      <c r="M51" s="34" t="s">
        <v>320</v>
      </c>
      <c r="N51" s="34">
        <v>6</v>
      </c>
      <c r="O51" s="34">
        <v>13</v>
      </c>
      <c r="P51" s="46"/>
      <c r="Q51" s="46"/>
      <c r="R51" s="46" t="s">
        <v>293</v>
      </c>
      <c r="S51" s="46" t="s">
        <v>294</v>
      </c>
      <c r="T51" s="46"/>
      <c r="U51" s="34" t="s">
        <v>214</v>
      </c>
      <c r="V51" s="34"/>
    </row>
    <row r="52" spans="1:22" s="39" customFormat="1" ht="15.6" x14ac:dyDescent="0.3">
      <c r="A52" s="34" t="s">
        <v>93</v>
      </c>
      <c r="B52" s="34"/>
      <c r="C52" s="34"/>
      <c r="D52" s="34">
        <v>18</v>
      </c>
      <c r="E52" s="34" t="s">
        <v>97</v>
      </c>
      <c r="F52" s="34" t="s">
        <v>207</v>
      </c>
      <c r="G52" s="34" t="s">
        <v>280</v>
      </c>
      <c r="H52" s="34" t="s">
        <v>267</v>
      </c>
      <c r="I52" s="34">
        <v>0</v>
      </c>
      <c r="J52" s="34">
        <v>140</v>
      </c>
      <c r="K52" s="34">
        <v>4.0000000000000001E-3</v>
      </c>
      <c r="L52" s="34">
        <v>0.02</v>
      </c>
      <c r="M52" s="34" t="s">
        <v>314</v>
      </c>
      <c r="N52" s="34">
        <v>6</v>
      </c>
      <c r="O52" s="34">
        <v>14</v>
      </c>
      <c r="P52" s="46"/>
      <c r="Q52" s="46" t="s">
        <v>393</v>
      </c>
      <c r="R52" s="46" t="s">
        <v>345</v>
      </c>
      <c r="S52" s="46" t="s">
        <v>342</v>
      </c>
      <c r="T52" s="46"/>
      <c r="U52" s="34" t="s">
        <v>214</v>
      </c>
      <c r="V52" s="34"/>
    </row>
    <row r="53" spans="1:22" s="39" customFormat="1" ht="15.6" x14ac:dyDescent="0.3">
      <c r="A53" s="34" t="s">
        <v>93</v>
      </c>
      <c r="B53" s="34"/>
      <c r="C53" s="34"/>
      <c r="D53" s="34">
        <v>19</v>
      </c>
      <c r="E53" s="34" t="s">
        <v>97</v>
      </c>
      <c r="F53" s="34" t="s">
        <v>207</v>
      </c>
      <c r="G53" s="34" t="s">
        <v>281</v>
      </c>
      <c r="H53" s="34" t="s">
        <v>267</v>
      </c>
      <c r="I53" s="34">
        <v>0</v>
      </c>
      <c r="J53" s="34">
        <v>140</v>
      </c>
      <c r="K53" s="34">
        <v>4.0000000000000001E-3</v>
      </c>
      <c r="L53" s="34">
        <v>0.02</v>
      </c>
      <c r="M53" s="34" t="s">
        <v>314</v>
      </c>
      <c r="N53" s="34">
        <v>6</v>
      </c>
      <c r="O53" s="34">
        <v>15</v>
      </c>
      <c r="P53" s="46"/>
      <c r="Q53" s="46" t="s">
        <v>393</v>
      </c>
      <c r="R53" s="46" t="s">
        <v>346</v>
      </c>
      <c r="S53" s="46" t="s">
        <v>343</v>
      </c>
      <c r="T53" s="46"/>
      <c r="U53" s="34" t="s">
        <v>214</v>
      </c>
      <c r="V53" s="34"/>
    </row>
    <row r="54" spans="1:22" s="39" customFormat="1" ht="15.6" x14ac:dyDescent="0.3">
      <c r="A54" s="34" t="s">
        <v>90</v>
      </c>
      <c r="B54" s="34" t="s">
        <v>98</v>
      </c>
      <c r="C54" s="34"/>
      <c r="D54" s="34">
        <v>11</v>
      </c>
      <c r="E54" s="34" t="s">
        <v>186</v>
      </c>
      <c r="F54" s="34" t="s">
        <v>207</v>
      </c>
      <c r="G54" s="34" t="s">
        <v>253</v>
      </c>
      <c r="H54" s="34" t="s">
        <v>32</v>
      </c>
      <c r="I54" s="34">
        <v>0</v>
      </c>
      <c r="J54" s="34">
        <v>150</v>
      </c>
      <c r="K54" s="34">
        <v>4.0000000000000001E-3</v>
      </c>
      <c r="L54" s="34">
        <v>0.02</v>
      </c>
      <c r="M54" s="34" t="s">
        <v>321</v>
      </c>
      <c r="N54" s="34">
        <v>7</v>
      </c>
      <c r="O54" s="34">
        <v>0</v>
      </c>
      <c r="P54" s="46" t="s">
        <v>335</v>
      </c>
      <c r="Q54" s="46"/>
      <c r="R54" s="46"/>
      <c r="S54" s="46"/>
      <c r="T54" s="46" t="s">
        <v>330</v>
      </c>
      <c r="U54" s="34" t="s">
        <v>214</v>
      </c>
      <c r="V54" s="34"/>
    </row>
    <row r="55" spans="1:22" s="39" customFormat="1" ht="15.6" x14ac:dyDescent="0.3">
      <c r="A55" s="34" t="s">
        <v>44</v>
      </c>
      <c r="B55" s="34" t="s">
        <v>42</v>
      </c>
      <c r="C55" s="34"/>
      <c r="D55" s="34">
        <v>11</v>
      </c>
      <c r="E55" s="34" t="s">
        <v>174</v>
      </c>
      <c r="F55" s="34" t="s">
        <v>207</v>
      </c>
      <c r="G55" s="34" t="s">
        <v>273</v>
      </c>
      <c r="H55" s="34" t="s">
        <v>224</v>
      </c>
      <c r="I55" s="34">
        <v>-328</v>
      </c>
      <c r="J55" s="34">
        <v>1562</v>
      </c>
      <c r="K55" s="34">
        <v>4.0000000000000001E-3</v>
      </c>
      <c r="L55" s="34">
        <v>0.02</v>
      </c>
      <c r="M55" s="34" t="s">
        <v>321</v>
      </c>
      <c r="N55" s="34">
        <v>7</v>
      </c>
      <c r="O55" s="34">
        <v>1</v>
      </c>
      <c r="P55" s="46" t="s">
        <v>336</v>
      </c>
      <c r="Q55" s="46"/>
      <c r="R55" s="46"/>
      <c r="S55" s="46"/>
      <c r="T55" s="46" t="s">
        <v>332</v>
      </c>
      <c r="U55" s="34" t="s">
        <v>214</v>
      </c>
      <c r="V55" s="34"/>
    </row>
    <row r="56" spans="1:22" s="39" customFormat="1" ht="15.6" x14ac:dyDescent="0.3">
      <c r="A56" s="34" t="s">
        <v>55</v>
      </c>
      <c r="B56" s="34" t="s">
        <v>98</v>
      </c>
      <c r="C56" s="34"/>
      <c r="D56" s="34">
        <v>11</v>
      </c>
      <c r="E56" s="34" t="s">
        <v>181</v>
      </c>
      <c r="F56" s="34" t="s">
        <v>207</v>
      </c>
      <c r="G56" s="34" t="s">
        <v>261</v>
      </c>
      <c r="H56" s="34" t="s">
        <v>267</v>
      </c>
      <c r="I56" s="34">
        <v>0</v>
      </c>
      <c r="J56" s="34">
        <v>3626</v>
      </c>
      <c r="K56" s="34">
        <v>4.0000000000000001E-3</v>
      </c>
      <c r="L56" s="34">
        <v>0.02</v>
      </c>
      <c r="M56" s="34" t="s">
        <v>321</v>
      </c>
      <c r="N56" s="34">
        <v>7</v>
      </c>
      <c r="O56" s="34">
        <v>2</v>
      </c>
      <c r="P56" s="46" t="s">
        <v>327</v>
      </c>
      <c r="Q56" s="46"/>
      <c r="R56" s="46"/>
      <c r="S56" s="46"/>
      <c r="T56" s="46" t="s">
        <v>334</v>
      </c>
      <c r="U56" s="34" t="s">
        <v>214</v>
      </c>
      <c r="V56" s="34"/>
    </row>
    <row r="57" spans="1:22" s="39" customFormat="1" ht="15.6" x14ac:dyDescent="0.3">
      <c r="A57" s="34" t="s">
        <v>90</v>
      </c>
      <c r="B57" s="34" t="s">
        <v>98</v>
      </c>
      <c r="C57" s="34"/>
      <c r="D57" s="34">
        <v>12</v>
      </c>
      <c r="E57" s="34" t="s">
        <v>187</v>
      </c>
      <c r="F57" s="34" t="s">
        <v>208</v>
      </c>
      <c r="G57" s="34" t="s">
        <v>254</v>
      </c>
      <c r="H57" s="34" t="s">
        <v>32</v>
      </c>
      <c r="I57" s="34">
        <v>0</v>
      </c>
      <c r="J57" s="34">
        <v>150</v>
      </c>
      <c r="K57" s="34">
        <v>4.0000000000000001E-3</v>
      </c>
      <c r="L57" s="34">
        <v>0.02</v>
      </c>
      <c r="M57" s="34" t="s">
        <v>321</v>
      </c>
      <c r="N57" s="34">
        <v>7</v>
      </c>
      <c r="O57" s="34">
        <v>3</v>
      </c>
      <c r="P57" s="46" t="s">
        <v>359</v>
      </c>
      <c r="Q57" s="46"/>
      <c r="R57" s="46"/>
      <c r="S57" s="46"/>
      <c r="T57" s="46" t="s">
        <v>331</v>
      </c>
      <c r="U57" s="34" t="s">
        <v>214</v>
      </c>
      <c r="V57" s="34"/>
    </row>
    <row r="58" spans="1:22" s="39" customFormat="1" ht="15.6" x14ac:dyDescent="0.3">
      <c r="A58" s="34" t="s">
        <v>56</v>
      </c>
      <c r="B58" s="34" t="s">
        <v>59</v>
      </c>
      <c r="C58" s="34"/>
      <c r="D58" s="34">
        <v>12</v>
      </c>
      <c r="E58" s="34" t="s">
        <v>175</v>
      </c>
      <c r="F58" s="34" t="s">
        <v>208</v>
      </c>
      <c r="G58" s="34" t="s">
        <v>269</v>
      </c>
      <c r="H58" s="34" t="s">
        <v>224</v>
      </c>
      <c r="I58" s="34">
        <v>-328</v>
      </c>
      <c r="J58" s="34">
        <v>1562</v>
      </c>
      <c r="K58" s="34">
        <v>4.0000000000000001E-3</v>
      </c>
      <c r="L58" s="34">
        <v>0.02</v>
      </c>
      <c r="M58" s="34" t="s">
        <v>321</v>
      </c>
      <c r="N58" s="34">
        <v>7</v>
      </c>
      <c r="O58" s="34">
        <v>4</v>
      </c>
      <c r="P58" s="46" t="s">
        <v>360</v>
      </c>
      <c r="Q58" s="46"/>
      <c r="R58" s="46"/>
      <c r="S58" s="46"/>
      <c r="T58" s="46" t="s">
        <v>348</v>
      </c>
      <c r="U58" s="34" t="s">
        <v>214</v>
      </c>
      <c r="V58" s="34"/>
    </row>
    <row r="59" spans="1:22" s="39" customFormat="1" ht="15.6" x14ac:dyDescent="0.3">
      <c r="A59" s="34" t="s">
        <v>55</v>
      </c>
      <c r="B59" s="34" t="s">
        <v>98</v>
      </c>
      <c r="C59" s="34"/>
      <c r="D59" s="34">
        <v>12</v>
      </c>
      <c r="E59" s="34" t="s">
        <v>184</v>
      </c>
      <c r="F59" s="34" t="s">
        <v>208</v>
      </c>
      <c r="G59" s="34" t="s">
        <v>262</v>
      </c>
      <c r="H59" s="34" t="s">
        <v>267</v>
      </c>
      <c r="I59" s="34">
        <v>0</v>
      </c>
      <c r="J59" s="34">
        <v>3626</v>
      </c>
      <c r="K59" s="34">
        <v>4.0000000000000001E-3</v>
      </c>
      <c r="L59" s="34">
        <v>0.02</v>
      </c>
      <c r="M59" s="34" t="s">
        <v>321</v>
      </c>
      <c r="N59" s="34">
        <v>7</v>
      </c>
      <c r="O59" s="34">
        <v>5</v>
      </c>
      <c r="P59" s="46" t="s">
        <v>361</v>
      </c>
      <c r="Q59" s="46"/>
      <c r="R59" s="46"/>
      <c r="S59" s="46"/>
      <c r="T59" s="46" t="s">
        <v>333</v>
      </c>
      <c r="U59" s="34" t="s">
        <v>214</v>
      </c>
      <c r="V59" s="34"/>
    </row>
    <row r="60" spans="1:22" s="39" customFormat="1" ht="15.6" x14ac:dyDescent="0.3">
      <c r="A60" s="34" t="s">
        <v>62</v>
      </c>
      <c r="B60" s="34" t="s">
        <v>101</v>
      </c>
      <c r="C60" s="34"/>
      <c r="D60" s="34">
        <v>15</v>
      </c>
      <c r="E60" s="34" t="s">
        <v>97</v>
      </c>
      <c r="F60" s="34" t="s">
        <v>207</v>
      </c>
      <c r="G60" s="34" t="s">
        <v>414</v>
      </c>
      <c r="H60" s="34" t="s">
        <v>222</v>
      </c>
      <c r="I60" s="34">
        <v>0</v>
      </c>
      <c r="J60" s="34">
        <v>6.5277000000000003</v>
      </c>
      <c r="K60" s="34">
        <v>4.0000000000000001E-3</v>
      </c>
      <c r="L60" s="34">
        <v>0.02</v>
      </c>
      <c r="M60" s="34" t="s">
        <v>320</v>
      </c>
      <c r="N60" s="34">
        <v>7</v>
      </c>
      <c r="O60" s="34">
        <v>6</v>
      </c>
      <c r="P60" s="46"/>
      <c r="Q60" s="46" t="s">
        <v>296</v>
      </c>
      <c r="R60" s="46"/>
      <c r="S60" s="46"/>
      <c r="T60" s="46" t="s">
        <v>344</v>
      </c>
      <c r="U60" s="34" t="s">
        <v>214</v>
      </c>
      <c r="V60" s="34"/>
    </row>
    <row r="61" spans="1:22" s="39" customFormat="1" ht="15.6" x14ac:dyDescent="0.3">
      <c r="A61" s="34" t="s">
        <v>63</v>
      </c>
      <c r="B61" s="34" t="s">
        <v>101</v>
      </c>
      <c r="C61" s="34"/>
      <c r="D61" s="34">
        <v>15</v>
      </c>
      <c r="E61" s="34" t="s">
        <v>97</v>
      </c>
      <c r="F61" s="34" t="s">
        <v>207</v>
      </c>
      <c r="G61" s="34" t="s">
        <v>276</v>
      </c>
      <c r="H61" s="34" t="s">
        <v>223</v>
      </c>
      <c r="I61" s="34">
        <v>0</v>
      </c>
      <c r="J61" s="34">
        <v>5000</v>
      </c>
      <c r="K61" s="34">
        <v>4.0000000000000001E-3</v>
      </c>
      <c r="L61" s="34">
        <v>0.02</v>
      </c>
      <c r="M61" s="34" t="s">
        <v>320</v>
      </c>
      <c r="N61" s="34">
        <v>7</v>
      </c>
      <c r="O61" s="34">
        <v>7</v>
      </c>
      <c r="P61" s="46"/>
      <c r="Q61" s="46"/>
      <c r="R61" s="46" t="s">
        <v>298</v>
      </c>
      <c r="S61" s="46" t="s">
        <v>344</v>
      </c>
      <c r="T61" s="46"/>
      <c r="U61" s="34" t="s">
        <v>214</v>
      </c>
      <c r="V61" s="34"/>
    </row>
    <row r="62" spans="1:22" s="39" customFormat="1" ht="15.6" x14ac:dyDescent="0.3">
      <c r="A62" s="34" t="s">
        <v>90</v>
      </c>
      <c r="B62" s="34" t="s">
        <v>98</v>
      </c>
      <c r="C62" s="34"/>
      <c r="D62" s="34">
        <v>14</v>
      </c>
      <c r="E62" s="34" t="s">
        <v>189</v>
      </c>
      <c r="F62" s="34" t="s">
        <v>208</v>
      </c>
      <c r="G62" s="34" t="s">
        <v>255</v>
      </c>
      <c r="H62" s="34" t="s">
        <v>32</v>
      </c>
      <c r="I62" s="34">
        <v>0</v>
      </c>
      <c r="J62" s="34">
        <v>150</v>
      </c>
      <c r="K62" s="34">
        <v>4.0000000000000001E-3</v>
      </c>
      <c r="L62" s="34">
        <v>0.02</v>
      </c>
      <c r="M62" s="34" t="s">
        <v>321</v>
      </c>
      <c r="N62" s="34">
        <v>7</v>
      </c>
      <c r="O62" s="34">
        <v>8</v>
      </c>
      <c r="P62" s="46" t="s">
        <v>299</v>
      </c>
      <c r="Q62" s="46"/>
      <c r="R62" s="46"/>
      <c r="S62" s="46"/>
      <c r="T62" s="46" t="s">
        <v>300</v>
      </c>
      <c r="U62" s="34" t="s">
        <v>214</v>
      </c>
      <c r="V62" s="34"/>
    </row>
    <row r="63" spans="1:22" s="39" customFormat="1" ht="15.6" x14ac:dyDescent="0.3">
      <c r="A63" s="34" t="s">
        <v>55</v>
      </c>
      <c r="B63" s="34" t="s">
        <v>156</v>
      </c>
      <c r="C63" s="34"/>
      <c r="D63" s="34">
        <v>22</v>
      </c>
      <c r="E63" s="34" t="s">
        <v>97</v>
      </c>
      <c r="F63" s="34" t="s">
        <v>207</v>
      </c>
      <c r="G63" s="34" t="s">
        <v>271</v>
      </c>
      <c r="H63" s="34" t="s">
        <v>267</v>
      </c>
      <c r="I63" s="34">
        <v>0</v>
      </c>
      <c r="J63" s="34">
        <v>3000</v>
      </c>
      <c r="K63" s="34">
        <v>4.0000000000000001E-3</v>
      </c>
      <c r="L63" s="34">
        <v>0.02</v>
      </c>
      <c r="M63" s="34" t="s">
        <v>323</v>
      </c>
      <c r="N63" s="34">
        <v>7</v>
      </c>
      <c r="O63" s="34">
        <v>9</v>
      </c>
      <c r="P63" s="46" t="s">
        <v>326</v>
      </c>
      <c r="Q63" s="46"/>
      <c r="R63" s="46"/>
      <c r="S63" s="46"/>
      <c r="T63" s="46" t="s">
        <v>347</v>
      </c>
      <c r="U63" s="34" t="s">
        <v>214</v>
      </c>
      <c r="V63" s="34"/>
    </row>
    <row r="64" spans="1:22" s="39" customFormat="1" ht="15.6" x14ac:dyDescent="0.3">
      <c r="A64" s="34" t="s">
        <v>55</v>
      </c>
      <c r="B64" s="34" t="s">
        <v>98</v>
      </c>
      <c r="C64" s="34"/>
      <c r="D64" s="34">
        <v>14</v>
      </c>
      <c r="E64" s="34" t="s">
        <v>183</v>
      </c>
      <c r="F64" s="34" t="s">
        <v>208</v>
      </c>
      <c r="G64" s="34" t="s">
        <v>259</v>
      </c>
      <c r="H64" s="34" t="s">
        <v>268</v>
      </c>
      <c r="I64" s="34">
        <v>0</v>
      </c>
      <c r="J64" s="34">
        <v>3626</v>
      </c>
      <c r="K64" s="34">
        <v>4.0000000000000001E-3</v>
      </c>
      <c r="L64" s="34">
        <v>0.02</v>
      </c>
      <c r="M64" s="34" t="s">
        <v>321</v>
      </c>
      <c r="N64" s="34">
        <v>7</v>
      </c>
      <c r="O64" s="34">
        <v>10</v>
      </c>
      <c r="P64" s="46" t="s">
        <v>325</v>
      </c>
      <c r="Q64" s="46"/>
      <c r="R64" s="46"/>
      <c r="S64" s="46"/>
      <c r="T64" s="46" t="s">
        <v>328</v>
      </c>
      <c r="U64" s="34" t="s">
        <v>214</v>
      </c>
      <c r="V64" s="34"/>
    </row>
    <row r="65" spans="1:32" ht="15.6" x14ac:dyDescent="0.3">
      <c r="A65" s="13" t="s">
        <v>55</v>
      </c>
      <c r="B65" s="13" t="s">
        <v>156</v>
      </c>
      <c r="C65" s="16"/>
      <c r="D65" s="16">
        <v>21</v>
      </c>
      <c r="E65" s="13" t="s">
        <v>97</v>
      </c>
      <c r="F65" s="16" t="s">
        <v>207</v>
      </c>
      <c r="G65" s="34" t="s">
        <v>270</v>
      </c>
      <c r="H65" s="34" t="s">
        <v>267</v>
      </c>
      <c r="I65" s="34">
        <v>0</v>
      </c>
      <c r="J65" s="34">
        <v>3000</v>
      </c>
      <c r="K65" s="34">
        <v>4.0000000000000001E-3</v>
      </c>
      <c r="L65" s="34">
        <v>0.02</v>
      </c>
      <c r="M65" s="34" t="s">
        <v>323</v>
      </c>
      <c r="N65" s="13">
        <v>7</v>
      </c>
      <c r="O65" s="13">
        <v>11</v>
      </c>
      <c r="P65" s="46" t="s">
        <v>395</v>
      </c>
      <c r="Q65" s="46"/>
      <c r="R65" s="46"/>
      <c r="S65" s="46"/>
      <c r="T65" s="46" t="s">
        <v>394</v>
      </c>
      <c r="U65" s="13" t="s">
        <v>214</v>
      </c>
      <c r="V65" s="13"/>
      <c r="W65" s="7"/>
      <c r="X65" s="7"/>
      <c r="Y65" s="7"/>
      <c r="Z65" s="7"/>
      <c r="AC65" s="7"/>
      <c r="AD65" s="7"/>
      <c r="AE65" s="7"/>
      <c r="AF65" s="7"/>
    </row>
    <row r="66" spans="1:32" ht="15.6" x14ac:dyDescent="0.3">
      <c r="A66" s="13" t="s">
        <v>90</v>
      </c>
      <c r="B66" s="13" t="s">
        <v>33</v>
      </c>
      <c r="C66" s="16"/>
      <c r="D66" s="16">
        <v>13</v>
      </c>
      <c r="E66" s="34" t="s">
        <v>188</v>
      </c>
      <c r="F66" s="16" t="s">
        <v>208</v>
      </c>
      <c r="G66" s="34" t="s">
        <v>256</v>
      </c>
      <c r="H66" s="13" t="s">
        <v>32</v>
      </c>
      <c r="I66" s="13">
        <v>0</v>
      </c>
      <c r="J66" s="13">
        <v>36.127290000000002</v>
      </c>
      <c r="K66" s="13">
        <v>4.0000000000000001E-3</v>
      </c>
      <c r="L66" s="13">
        <v>0.02</v>
      </c>
      <c r="M66" s="34" t="s">
        <v>321</v>
      </c>
      <c r="N66" s="13">
        <v>7</v>
      </c>
      <c r="O66" s="13">
        <v>12</v>
      </c>
      <c r="P66" s="46" t="s">
        <v>329</v>
      </c>
      <c r="Q66" s="46"/>
      <c r="R66" s="46"/>
      <c r="S66" s="46"/>
      <c r="T66" s="46" t="s">
        <v>292</v>
      </c>
      <c r="U66" s="13" t="s">
        <v>214</v>
      </c>
      <c r="V66" s="13"/>
      <c r="W66" s="7"/>
      <c r="X66" s="7"/>
      <c r="Y66" s="7"/>
      <c r="Z66" s="7"/>
      <c r="AC66" s="7"/>
      <c r="AD66" s="7"/>
      <c r="AE66" s="7"/>
      <c r="AF66" s="7"/>
    </row>
    <row r="67" spans="1:32" ht="15.6" x14ac:dyDescent="0.3">
      <c r="A67" s="13" t="s">
        <v>57</v>
      </c>
      <c r="B67" s="13" t="s">
        <v>59</v>
      </c>
      <c r="C67" s="16"/>
      <c r="D67" s="16">
        <v>13</v>
      </c>
      <c r="E67" s="34" t="s">
        <v>176</v>
      </c>
      <c r="F67" s="16" t="s">
        <v>208</v>
      </c>
      <c r="G67" s="34" t="s">
        <v>272</v>
      </c>
      <c r="H67" s="13" t="s">
        <v>224</v>
      </c>
      <c r="I67" s="13">
        <v>-328</v>
      </c>
      <c r="J67" s="13">
        <v>1562</v>
      </c>
      <c r="K67" s="13">
        <v>4.0000000000000001E-3</v>
      </c>
      <c r="L67" s="13">
        <v>0.02</v>
      </c>
      <c r="M67" s="34" t="s">
        <v>321</v>
      </c>
      <c r="N67" s="13">
        <v>7</v>
      </c>
      <c r="O67" s="13">
        <v>13</v>
      </c>
      <c r="P67" s="46" t="s">
        <v>362</v>
      </c>
      <c r="Q67" s="46"/>
      <c r="R67" s="46"/>
      <c r="S67" s="46"/>
      <c r="T67" s="46" t="s">
        <v>293</v>
      </c>
      <c r="U67" s="13" t="s">
        <v>214</v>
      </c>
      <c r="V67" s="13"/>
      <c r="W67" s="7"/>
      <c r="X67" s="7"/>
      <c r="Y67" s="7"/>
      <c r="Z67" s="7"/>
      <c r="AC67" s="7"/>
      <c r="AD67" s="7"/>
      <c r="AE67" s="7"/>
      <c r="AF67" s="7"/>
    </row>
    <row r="68" spans="1:32" ht="15.6" x14ac:dyDescent="0.3">
      <c r="A68" s="13" t="s">
        <v>55</v>
      </c>
      <c r="B68" s="13" t="s">
        <v>33</v>
      </c>
      <c r="C68" s="16"/>
      <c r="D68" s="16">
        <v>13</v>
      </c>
      <c r="E68" s="34" t="s">
        <v>182</v>
      </c>
      <c r="F68" s="16" t="s">
        <v>208</v>
      </c>
      <c r="G68" s="34" t="s">
        <v>258</v>
      </c>
      <c r="H68" s="13" t="s">
        <v>267</v>
      </c>
      <c r="I68" s="13">
        <v>0</v>
      </c>
      <c r="J68" s="13">
        <v>3626</v>
      </c>
      <c r="K68" s="13">
        <v>4.0000000000000001E-3</v>
      </c>
      <c r="L68" s="13">
        <v>0.02</v>
      </c>
      <c r="M68" s="34" t="s">
        <v>321</v>
      </c>
      <c r="N68" s="13">
        <v>7</v>
      </c>
      <c r="O68" s="13">
        <v>14</v>
      </c>
      <c r="P68" s="43" t="s">
        <v>345</v>
      </c>
      <c r="Q68" s="43"/>
      <c r="R68" s="43"/>
      <c r="S68" s="43"/>
      <c r="T68" s="43" t="s">
        <v>342</v>
      </c>
      <c r="U68" s="13" t="s">
        <v>214</v>
      </c>
      <c r="V68" s="13"/>
      <c r="W68" s="7"/>
      <c r="X68" s="7"/>
      <c r="Y68" s="7"/>
      <c r="Z68" s="7"/>
      <c r="AC68" s="7"/>
      <c r="AD68" s="7"/>
      <c r="AE68" s="7"/>
      <c r="AF68" s="7"/>
    </row>
    <row r="69" spans="1:32" ht="15.6" x14ac:dyDescent="0.3">
      <c r="A69" s="13" t="s">
        <v>139</v>
      </c>
      <c r="B69" s="13"/>
      <c r="C69" s="16"/>
      <c r="D69" s="16">
        <v>7</v>
      </c>
      <c r="E69" s="13" t="s">
        <v>97</v>
      </c>
      <c r="F69" s="16" t="s">
        <v>207</v>
      </c>
      <c r="G69" s="16" t="s">
        <v>282</v>
      </c>
      <c r="H69" s="13" t="s">
        <v>219</v>
      </c>
      <c r="I69" s="13">
        <v>0</v>
      </c>
      <c r="J69" s="13">
        <v>100</v>
      </c>
      <c r="K69" s="13">
        <v>4.0000000000000001E-3</v>
      </c>
      <c r="L69" s="13">
        <v>0.02</v>
      </c>
      <c r="M69" s="34"/>
      <c r="N69" s="13">
        <v>7</v>
      </c>
      <c r="O69" s="13">
        <v>15</v>
      </c>
      <c r="P69" s="46"/>
      <c r="Q69" s="46"/>
      <c r="R69" s="46"/>
      <c r="S69" s="46"/>
      <c r="T69" s="46"/>
      <c r="U69" s="13" t="s">
        <v>214</v>
      </c>
      <c r="V69" s="13"/>
      <c r="W69" s="7"/>
      <c r="X69" s="7"/>
      <c r="Y69" s="7"/>
      <c r="Z69" s="7"/>
      <c r="AC69" s="7"/>
      <c r="AD69" s="7"/>
      <c r="AE69" s="7"/>
      <c r="AF69" s="7"/>
    </row>
    <row r="70" spans="1:32" ht="15.6" x14ac:dyDescent="0.3">
      <c r="A70" s="13"/>
      <c r="B70" s="13"/>
      <c r="C70" s="16"/>
      <c r="D70" s="16"/>
      <c r="E70" s="13" t="s">
        <v>312</v>
      </c>
      <c r="F70" s="16" t="s">
        <v>209</v>
      </c>
      <c r="G70" s="16" t="s">
        <v>371</v>
      </c>
      <c r="H70" s="13" t="s">
        <v>224</v>
      </c>
      <c r="I70" s="13"/>
      <c r="J70" s="13"/>
      <c r="K70" s="13"/>
      <c r="L70" s="13"/>
      <c r="M70" s="16"/>
      <c r="N70" s="13"/>
      <c r="O70" s="16"/>
      <c r="P70" s="44"/>
      <c r="Q70" s="44"/>
      <c r="R70" s="44"/>
      <c r="S70" s="44"/>
      <c r="T70" s="44"/>
      <c r="U70" s="13" t="s">
        <v>212</v>
      </c>
      <c r="V70" s="13"/>
      <c r="W70" s="7"/>
      <c r="X70" s="7"/>
      <c r="Y70" s="7"/>
      <c r="Z70" s="7"/>
      <c r="AC70" s="7"/>
      <c r="AD70" s="7"/>
      <c r="AE70" s="7"/>
      <c r="AF70" s="7"/>
    </row>
    <row r="71" spans="1:32" ht="15.6" x14ac:dyDescent="0.3">
      <c r="A71" s="13"/>
      <c r="B71" s="13"/>
      <c r="C71" s="16"/>
      <c r="D71" s="16"/>
      <c r="E71" s="13" t="s">
        <v>312</v>
      </c>
      <c r="F71" s="16" t="s">
        <v>209</v>
      </c>
      <c r="G71" s="16" t="s">
        <v>372</v>
      </c>
      <c r="H71" s="13" t="s">
        <v>224</v>
      </c>
      <c r="I71" s="13"/>
      <c r="J71" s="13"/>
      <c r="K71" s="13"/>
      <c r="L71" s="13"/>
      <c r="M71" s="16"/>
      <c r="N71" s="13"/>
      <c r="O71" s="16"/>
      <c r="P71" s="44"/>
      <c r="Q71" s="44"/>
      <c r="R71" s="44"/>
      <c r="S71" s="44"/>
      <c r="T71" s="44"/>
      <c r="U71" s="13" t="s">
        <v>212</v>
      </c>
      <c r="V71" s="13"/>
      <c r="W71" s="7"/>
      <c r="X71" s="7"/>
      <c r="Y71" s="7"/>
      <c r="Z71" s="7"/>
      <c r="AC71" s="7"/>
      <c r="AD71" s="7"/>
      <c r="AE71" s="7"/>
      <c r="AF71" s="7"/>
    </row>
    <row r="72" spans="1:32" ht="15.6" x14ac:dyDescent="0.3">
      <c r="A72" s="13"/>
      <c r="B72" s="13"/>
      <c r="C72" s="16"/>
      <c r="D72" s="16"/>
      <c r="E72" s="13" t="s">
        <v>312</v>
      </c>
      <c r="F72" s="16" t="s">
        <v>209</v>
      </c>
      <c r="G72" s="16" t="s">
        <v>373</v>
      </c>
      <c r="H72" s="13" t="s">
        <v>224</v>
      </c>
      <c r="I72" s="13"/>
      <c r="J72" s="13"/>
      <c r="K72" s="13"/>
      <c r="L72" s="13"/>
      <c r="M72" s="16"/>
      <c r="N72" s="13"/>
      <c r="O72" s="16"/>
      <c r="P72" s="44"/>
      <c r="Q72" s="44"/>
      <c r="R72" s="44"/>
      <c r="S72" s="44"/>
      <c r="T72" s="44"/>
      <c r="U72" s="13" t="s">
        <v>212</v>
      </c>
      <c r="V72" s="13"/>
      <c r="W72" s="7"/>
      <c r="X72" s="7"/>
      <c r="Y72" s="7"/>
      <c r="Z72" s="7"/>
      <c r="AC72" s="7"/>
      <c r="AD72" s="7"/>
      <c r="AE72" s="7"/>
      <c r="AF72" s="7"/>
    </row>
    <row r="73" spans="1:32" ht="15.6" x14ac:dyDescent="0.3">
      <c r="A73" s="13"/>
      <c r="B73" s="13"/>
      <c r="C73" s="16"/>
      <c r="D73" s="16"/>
      <c r="E73" s="13" t="s">
        <v>312</v>
      </c>
      <c r="F73" s="16" t="s">
        <v>209</v>
      </c>
      <c r="G73" s="16" t="s">
        <v>374</v>
      </c>
      <c r="H73" s="13" t="s">
        <v>224</v>
      </c>
      <c r="I73" s="13"/>
      <c r="J73" s="13"/>
      <c r="K73" s="13"/>
      <c r="L73" s="13"/>
      <c r="M73" s="16"/>
      <c r="N73" s="13"/>
      <c r="O73" s="16"/>
      <c r="P73" s="44"/>
      <c r="Q73" s="44"/>
      <c r="R73" s="44"/>
      <c r="S73" s="44"/>
      <c r="T73" s="44"/>
      <c r="U73" s="13" t="s">
        <v>212</v>
      </c>
      <c r="V73" s="13"/>
      <c r="W73" s="7"/>
      <c r="X73" s="7"/>
      <c r="Y73" s="7"/>
      <c r="Z73" s="7"/>
      <c r="AC73" s="7"/>
      <c r="AD73" s="7"/>
      <c r="AE73" s="7"/>
      <c r="AF73" s="7"/>
    </row>
    <row r="74" spans="1:32" ht="15.6" x14ac:dyDescent="0.3">
      <c r="A74" s="13"/>
      <c r="B74" s="13"/>
      <c r="C74" s="16"/>
      <c r="D74" s="16"/>
      <c r="E74" s="13" t="s">
        <v>312</v>
      </c>
      <c r="F74" s="16" t="s">
        <v>209</v>
      </c>
      <c r="G74" s="16" t="s">
        <v>375</v>
      </c>
      <c r="H74" s="13" t="s">
        <v>224</v>
      </c>
      <c r="I74" s="13"/>
      <c r="J74" s="13"/>
      <c r="K74" s="13"/>
      <c r="L74" s="13"/>
      <c r="M74" s="16"/>
      <c r="N74" s="13"/>
      <c r="O74" s="16"/>
      <c r="P74" s="44"/>
      <c r="Q74" s="44"/>
      <c r="R74" s="44"/>
      <c r="S74" s="44"/>
      <c r="T74" s="44"/>
      <c r="U74" s="13" t="s">
        <v>212</v>
      </c>
      <c r="V74" s="13"/>
      <c r="W74" s="7"/>
      <c r="X74" s="7"/>
      <c r="Y74" s="7"/>
      <c r="Z74" s="7"/>
      <c r="AC74" s="7"/>
      <c r="AD74" s="7"/>
      <c r="AE74" s="7"/>
      <c r="AF74" s="7"/>
    </row>
    <row r="75" spans="1:32" ht="15.6" x14ac:dyDescent="0.3">
      <c r="A75" s="13"/>
      <c r="B75" s="13"/>
      <c r="C75" s="16"/>
      <c r="D75" s="16"/>
      <c r="E75" s="13" t="s">
        <v>312</v>
      </c>
      <c r="F75" s="16" t="s">
        <v>209</v>
      </c>
      <c r="G75" s="16" t="s">
        <v>376</v>
      </c>
      <c r="H75" s="13" t="s">
        <v>224</v>
      </c>
      <c r="I75" s="13"/>
      <c r="J75" s="13"/>
      <c r="K75" s="13"/>
      <c r="L75" s="13"/>
      <c r="M75" s="16"/>
      <c r="N75" s="13"/>
      <c r="O75" s="16"/>
      <c r="P75" s="44"/>
      <c r="Q75" s="44"/>
      <c r="R75" s="44"/>
      <c r="S75" s="44"/>
      <c r="T75" s="44"/>
      <c r="U75" s="13" t="s">
        <v>212</v>
      </c>
      <c r="V75" s="13"/>
      <c r="W75" s="7"/>
      <c r="X75" s="7"/>
      <c r="Y75" s="7"/>
      <c r="Z75" s="7"/>
      <c r="AC75" s="7"/>
      <c r="AD75" s="7"/>
      <c r="AE75" s="7"/>
      <c r="AF75" s="7"/>
    </row>
    <row r="76" spans="1:32" ht="15.6" x14ac:dyDescent="0.3">
      <c r="A76" s="13"/>
      <c r="B76" s="13"/>
      <c r="C76" s="16"/>
      <c r="D76" s="16"/>
      <c r="E76" s="13" t="s">
        <v>312</v>
      </c>
      <c r="F76" s="16" t="s">
        <v>209</v>
      </c>
      <c r="G76" s="16" t="s">
        <v>377</v>
      </c>
      <c r="H76" s="13" t="s">
        <v>224</v>
      </c>
      <c r="I76" s="13"/>
      <c r="J76" s="13"/>
      <c r="K76" s="13"/>
      <c r="L76" s="13"/>
      <c r="M76" s="16"/>
      <c r="N76" s="13"/>
      <c r="O76" s="16"/>
      <c r="P76" s="44"/>
      <c r="Q76" s="44"/>
      <c r="R76" s="44"/>
      <c r="S76" s="44"/>
      <c r="T76" s="44"/>
      <c r="U76" s="13" t="s">
        <v>212</v>
      </c>
      <c r="V76" s="13"/>
      <c r="W76" s="7"/>
      <c r="X76" s="7"/>
      <c r="Y76" s="7"/>
      <c r="Z76" s="7"/>
      <c r="AC76" s="7"/>
      <c r="AD76" s="7"/>
      <c r="AE76" s="7"/>
      <c r="AF76" s="7"/>
    </row>
    <row r="77" spans="1:32" ht="15.6" x14ac:dyDescent="0.3">
      <c r="A77" s="13"/>
      <c r="B77" s="13"/>
      <c r="C77" s="16"/>
      <c r="D77" s="16"/>
      <c r="E77" s="13" t="s">
        <v>312</v>
      </c>
      <c r="F77" s="16" t="s">
        <v>209</v>
      </c>
      <c r="G77" s="16" t="s">
        <v>378</v>
      </c>
      <c r="H77" s="13" t="s">
        <v>224</v>
      </c>
      <c r="I77" s="13"/>
      <c r="J77" s="13"/>
      <c r="K77" s="13"/>
      <c r="L77" s="13"/>
      <c r="M77" s="16"/>
      <c r="N77" s="13"/>
      <c r="O77" s="16"/>
      <c r="P77" s="44"/>
      <c r="Q77" s="44"/>
      <c r="R77" s="44"/>
      <c r="S77" s="44"/>
      <c r="T77" s="44"/>
      <c r="U77" s="13" t="s">
        <v>212</v>
      </c>
      <c r="V77" s="13"/>
      <c r="W77" s="7"/>
      <c r="X77" s="7"/>
      <c r="Y77" s="7"/>
      <c r="Z77" s="7"/>
      <c r="AC77" s="7"/>
      <c r="AD77" s="7"/>
      <c r="AE77" s="7"/>
      <c r="AF77" s="7"/>
    </row>
    <row r="78" spans="1:32" ht="15.6" x14ac:dyDescent="0.3">
      <c r="A78" s="13"/>
      <c r="B78" s="13"/>
      <c r="C78" s="16"/>
      <c r="D78" s="16"/>
      <c r="E78" s="13" t="s">
        <v>312</v>
      </c>
      <c r="F78" s="16" t="s">
        <v>209</v>
      </c>
      <c r="G78" s="16" t="s">
        <v>379</v>
      </c>
      <c r="H78" s="13" t="s">
        <v>224</v>
      </c>
      <c r="I78" s="13"/>
      <c r="J78" s="13"/>
      <c r="K78" s="13"/>
      <c r="L78" s="13"/>
      <c r="M78" s="16"/>
      <c r="N78" s="13"/>
      <c r="O78" s="16"/>
      <c r="P78" s="44"/>
      <c r="Q78" s="44"/>
      <c r="R78" s="44"/>
      <c r="S78" s="44"/>
      <c r="T78" s="44"/>
      <c r="U78" s="13" t="s">
        <v>212</v>
      </c>
      <c r="V78" s="13"/>
      <c r="W78" s="7"/>
      <c r="X78" s="7"/>
      <c r="Y78" s="7"/>
      <c r="Z78" s="7"/>
      <c r="AC78" s="7"/>
      <c r="AD78" s="7"/>
      <c r="AE78" s="7"/>
      <c r="AF78" s="7"/>
    </row>
    <row r="79" spans="1:32" ht="15.6" x14ac:dyDescent="0.3">
      <c r="A79" s="13"/>
      <c r="B79" s="13"/>
      <c r="C79" s="16"/>
      <c r="D79" s="16"/>
      <c r="E79" s="13" t="s">
        <v>312</v>
      </c>
      <c r="F79" s="16" t="s">
        <v>209</v>
      </c>
      <c r="G79" s="16" t="s">
        <v>379</v>
      </c>
      <c r="H79" s="13" t="s">
        <v>224</v>
      </c>
      <c r="I79" s="13"/>
      <c r="J79" s="13"/>
      <c r="K79" s="13"/>
      <c r="L79" s="13"/>
      <c r="M79" s="16"/>
      <c r="N79" s="13"/>
      <c r="O79" s="16"/>
      <c r="P79" s="44"/>
      <c r="Q79" s="44"/>
      <c r="R79" s="44"/>
      <c r="S79" s="44"/>
      <c r="T79" s="44"/>
      <c r="U79" s="13" t="s">
        <v>212</v>
      </c>
      <c r="V79" s="13"/>
      <c r="W79" s="7"/>
      <c r="X79" s="7"/>
      <c r="Y79" s="7"/>
      <c r="Z79" s="7"/>
      <c r="AC79" s="7"/>
      <c r="AD79" s="7"/>
      <c r="AE79" s="7"/>
      <c r="AF79" s="7"/>
    </row>
    <row r="80" spans="1:32" ht="15.6" x14ac:dyDescent="0.3">
      <c r="A80" s="13"/>
      <c r="B80" s="13"/>
      <c r="C80" s="16"/>
      <c r="D80" s="16"/>
      <c r="E80" s="13" t="s">
        <v>312</v>
      </c>
      <c r="F80" s="16" t="s">
        <v>209</v>
      </c>
      <c r="G80" s="16" t="s">
        <v>379</v>
      </c>
      <c r="H80" s="13" t="s">
        <v>224</v>
      </c>
      <c r="I80" s="13"/>
      <c r="J80" s="13"/>
      <c r="K80" s="13"/>
      <c r="L80" s="13"/>
      <c r="M80" s="16"/>
      <c r="N80" s="13"/>
      <c r="O80" s="16"/>
      <c r="P80" s="44"/>
      <c r="Q80" s="44"/>
      <c r="R80" s="44"/>
      <c r="S80" s="44"/>
      <c r="T80" s="44"/>
      <c r="U80" s="13" t="s">
        <v>212</v>
      </c>
      <c r="V80" s="13"/>
      <c r="W80" s="7"/>
      <c r="X80" s="7"/>
      <c r="Y80" s="7"/>
      <c r="Z80" s="7"/>
      <c r="AC80" s="7"/>
      <c r="AD80" s="7"/>
      <c r="AE80" s="7"/>
      <c r="AF80" s="7"/>
    </row>
    <row r="81" spans="1:35" ht="15.6" x14ac:dyDescent="0.3">
      <c r="A81" s="13"/>
      <c r="B81" s="13"/>
      <c r="C81" s="16"/>
      <c r="D81" s="16"/>
      <c r="E81" s="13" t="s">
        <v>312</v>
      </c>
      <c r="F81" s="16" t="s">
        <v>209</v>
      </c>
      <c r="G81" s="16" t="s">
        <v>379</v>
      </c>
      <c r="H81" s="13" t="s">
        <v>224</v>
      </c>
      <c r="I81" s="13"/>
      <c r="J81" s="13"/>
      <c r="K81" s="13"/>
      <c r="L81" s="13"/>
      <c r="M81" s="16"/>
      <c r="N81" s="13"/>
      <c r="O81" s="16"/>
      <c r="P81" s="44"/>
      <c r="Q81" s="44"/>
      <c r="R81" s="44"/>
      <c r="S81" s="44"/>
      <c r="T81" s="44"/>
      <c r="U81" s="13" t="s">
        <v>212</v>
      </c>
      <c r="V81" s="13"/>
      <c r="W81" s="7"/>
      <c r="X81" s="7"/>
      <c r="Y81" s="7"/>
      <c r="Z81" s="7"/>
      <c r="AC81" s="7"/>
      <c r="AD81" s="7"/>
      <c r="AE81" s="7"/>
      <c r="AF81" s="7"/>
    </row>
    <row r="82" spans="1:35" ht="15.6" x14ac:dyDescent="0.3">
      <c r="A82" s="13"/>
      <c r="B82" s="13"/>
      <c r="C82" s="16"/>
      <c r="D82" s="16"/>
      <c r="E82" s="13" t="s">
        <v>312</v>
      </c>
      <c r="F82" s="16" t="s">
        <v>209</v>
      </c>
      <c r="G82" s="16" t="s">
        <v>379</v>
      </c>
      <c r="H82" s="13" t="s">
        <v>224</v>
      </c>
      <c r="I82" s="13"/>
      <c r="J82" s="13"/>
      <c r="K82" s="13"/>
      <c r="L82" s="13"/>
      <c r="M82" s="16"/>
      <c r="N82" s="13"/>
      <c r="O82" s="16"/>
      <c r="P82" s="44"/>
      <c r="Q82" s="44"/>
      <c r="R82" s="44"/>
      <c r="S82" s="44"/>
      <c r="T82" s="44"/>
      <c r="U82" s="13" t="s">
        <v>212</v>
      </c>
      <c r="V82" s="13"/>
      <c r="W82" s="7"/>
      <c r="X82" s="7"/>
      <c r="Y82" s="7"/>
      <c r="Z82" s="7"/>
      <c r="AC82" s="7"/>
      <c r="AD82" s="7"/>
      <c r="AE82" s="7"/>
      <c r="AF82" s="7"/>
    </row>
    <row r="83" spans="1:35" ht="15.6" x14ac:dyDescent="0.3">
      <c r="A83" s="13"/>
      <c r="B83" s="13"/>
      <c r="C83" s="16"/>
      <c r="D83" s="16"/>
      <c r="E83" s="13" t="s">
        <v>312</v>
      </c>
      <c r="F83" s="16" t="s">
        <v>209</v>
      </c>
      <c r="G83" s="16" t="s">
        <v>379</v>
      </c>
      <c r="H83" s="13" t="s">
        <v>224</v>
      </c>
      <c r="I83" s="13"/>
      <c r="J83" s="13"/>
      <c r="K83" s="13"/>
      <c r="L83" s="13"/>
      <c r="M83" s="16"/>
      <c r="N83" s="13"/>
      <c r="O83" s="16"/>
      <c r="P83" s="44"/>
      <c r="Q83" s="44"/>
      <c r="R83" s="44"/>
      <c r="S83" s="44"/>
      <c r="T83" s="44"/>
      <c r="U83" s="13" t="s">
        <v>212</v>
      </c>
      <c r="V83" s="13"/>
      <c r="W83" s="7"/>
      <c r="X83" s="7"/>
      <c r="Y83" s="7"/>
      <c r="Z83" s="7"/>
      <c r="AC83" s="7"/>
      <c r="AD83" s="7"/>
      <c r="AE83" s="7"/>
      <c r="AF83" s="7"/>
    </row>
    <row r="84" spans="1:35" ht="15.6" x14ac:dyDescent="0.3">
      <c r="A84" s="13"/>
      <c r="B84" s="13"/>
      <c r="C84" s="16"/>
      <c r="D84" s="16"/>
      <c r="E84" s="13" t="s">
        <v>312</v>
      </c>
      <c r="F84" s="16" t="s">
        <v>209</v>
      </c>
      <c r="G84" s="16" t="s">
        <v>379</v>
      </c>
      <c r="H84" s="13" t="s">
        <v>224</v>
      </c>
      <c r="I84" s="13"/>
      <c r="J84" s="13"/>
      <c r="K84" s="13"/>
      <c r="L84" s="13"/>
      <c r="M84" s="16"/>
      <c r="N84" s="13"/>
      <c r="O84" s="16"/>
      <c r="P84" s="44"/>
      <c r="Q84" s="44"/>
      <c r="R84" s="44"/>
      <c r="S84" s="44"/>
      <c r="T84" s="44"/>
      <c r="U84" s="13" t="s">
        <v>212</v>
      </c>
      <c r="V84" s="13"/>
      <c r="W84" s="7"/>
      <c r="X84" s="7"/>
      <c r="Y84" s="7"/>
      <c r="Z84" s="7"/>
      <c r="AC84" s="7"/>
      <c r="AD84" s="7"/>
      <c r="AE84" s="7"/>
      <c r="AF84" s="7"/>
    </row>
    <row r="85" spans="1:35" ht="15.6" x14ac:dyDescent="0.3">
      <c r="A85" s="13"/>
      <c r="B85" s="13"/>
      <c r="C85" s="16"/>
      <c r="D85" s="16"/>
      <c r="E85" s="13" t="s">
        <v>312</v>
      </c>
      <c r="F85" s="16" t="s">
        <v>209</v>
      </c>
      <c r="G85" s="16" t="s">
        <v>379</v>
      </c>
      <c r="H85" s="13" t="s">
        <v>224</v>
      </c>
      <c r="I85" s="13"/>
      <c r="J85" s="13"/>
      <c r="K85" s="13"/>
      <c r="L85" s="13"/>
      <c r="M85" s="16"/>
      <c r="N85" s="13"/>
      <c r="O85" s="16"/>
      <c r="P85" s="44"/>
      <c r="Q85" s="44"/>
      <c r="R85" s="44"/>
      <c r="S85" s="44"/>
      <c r="T85" s="44"/>
      <c r="U85" s="13" t="s">
        <v>212</v>
      </c>
      <c r="V85" s="13"/>
      <c r="W85" s="7"/>
      <c r="X85" s="7"/>
      <c r="Y85" s="7"/>
      <c r="Z85" s="7"/>
      <c r="AC85" s="7"/>
      <c r="AD85" s="7"/>
      <c r="AE85" s="7"/>
      <c r="AF85" s="7"/>
    </row>
    <row r="86" spans="1:35" ht="15.6" x14ac:dyDescent="0.3">
      <c r="A86" s="15"/>
      <c r="B86" s="15"/>
      <c r="C86" s="15"/>
      <c r="D86" s="15"/>
      <c r="F86" s="38"/>
      <c r="G86" s="21"/>
      <c r="H86" s="15"/>
      <c r="J86" s="15"/>
      <c r="L86" s="15"/>
      <c r="N86" s="15"/>
      <c r="O86" s="15"/>
      <c r="P86" s="15"/>
      <c r="AA86" s="15"/>
      <c r="AB86" s="15"/>
      <c r="AG86" s="15"/>
      <c r="AH86" s="15"/>
      <c r="AI86" s="15"/>
    </row>
  </sheetData>
  <pageMargins left="0.25" right="0.25" top="0.75" bottom="0.75" header="0.3" footer="0.3"/>
  <pageSetup scale="46" fitToHeight="0" orientation="landscape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47B2-C3A4-4506-9645-EF52B21B0791}">
  <sheetPr>
    <pageSetUpPr fitToPage="1"/>
  </sheetPr>
  <dimension ref="A1:AI86"/>
  <sheetViews>
    <sheetView zoomScale="70" zoomScaleNormal="70" workbookViewId="0">
      <pane ySplit="1" topLeftCell="A2" activePane="bottomLeft" state="frozen"/>
      <selection pane="bottomLeft" activeCell="A9" sqref="A2:XFD9"/>
    </sheetView>
  </sheetViews>
  <sheetFormatPr defaultColWidth="9.109375" defaultRowHeight="14.4" x14ac:dyDescent="0.3"/>
  <cols>
    <col min="1" max="1" width="16.5546875" style="7" customWidth="1"/>
    <col min="2" max="2" width="52.5546875" style="7" hidden="1" customWidth="1"/>
    <col min="3" max="4" width="17.5546875" style="7" hidden="1" customWidth="1"/>
    <col min="5" max="5" width="16.5546875" bestFit="1" customWidth="1"/>
    <col min="6" max="6" width="13.5546875" style="39" hidden="1" customWidth="1"/>
    <col min="7" max="7" width="45.44140625" style="22" bestFit="1" customWidth="1"/>
    <col min="8" max="8" width="10.109375" style="7" bestFit="1" customWidth="1"/>
    <col min="9" max="9" width="13.109375" customWidth="1"/>
    <col min="10" max="10" width="13.5546875" style="7" customWidth="1"/>
    <col min="11" max="11" width="14" customWidth="1"/>
    <col min="12" max="12" width="14.44140625" style="7" customWidth="1"/>
    <col min="13" max="13" width="28.88671875" bestFit="1" customWidth="1"/>
    <col min="14" max="14" width="11.44140625" style="7" bestFit="1" customWidth="1"/>
    <col min="15" max="15" width="9.44140625" style="7" bestFit="1" customWidth="1"/>
    <col min="16" max="16" width="9.109375" style="7" bestFit="1" customWidth="1"/>
    <col min="17" max="17" width="9.88671875" bestFit="1" customWidth="1"/>
    <col min="18" max="18" width="12.109375" style="23" bestFit="1" customWidth="1"/>
    <col min="19" max="19" width="11.5546875" style="23" bestFit="1" customWidth="1"/>
    <col min="20" max="20" width="10.5546875" style="23" bestFit="1" customWidth="1"/>
    <col min="21" max="21" width="12.88671875" style="23" bestFit="1" customWidth="1"/>
    <col min="22" max="22" width="30.44140625" customWidth="1"/>
    <col min="23" max="23" width="70.5546875" bestFit="1" customWidth="1"/>
    <col min="24" max="24" width="70.5546875" style="23" bestFit="1" customWidth="1"/>
    <col min="27" max="27" width="12.109375" style="7" customWidth="1"/>
    <col min="28" max="28" width="18.88671875" style="7" bestFit="1" customWidth="1"/>
    <col min="29" max="29" width="18.88671875" bestFit="1" customWidth="1"/>
    <col min="30" max="30" width="41.44140625" bestFit="1" customWidth="1"/>
    <col min="33" max="33" width="16.88671875" style="7" customWidth="1"/>
    <col min="34" max="34" width="16.44140625" style="7" hidden="1" customWidth="1"/>
    <col min="35" max="35" width="42.44140625" style="7" customWidth="1"/>
    <col min="36" max="16384" width="9.109375" style="7"/>
  </cols>
  <sheetData>
    <row r="1" spans="1:32" s="32" customFormat="1" ht="18" x14ac:dyDescent="0.3">
      <c r="A1" s="24" t="s">
        <v>43</v>
      </c>
      <c r="B1" s="25" t="s">
        <v>140</v>
      </c>
      <c r="C1" s="25" t="s">
        <v>390</v>
      </c>
      <c r="D1" s="25" t="s">
        <v>389</v>
      </c>
      <c r="E1" s="25" t="s">
        <v>94</v>
      </c>
      <c r="F1" s="36" t="s">
        <v>364</v>
      </c>
      <c r="G1" s="30" t="s">
        <v>419</v>
      </c>
      <c r="H1" s="25" t="s">
        <v>24</v>
      </c>
      <c r="I1" s="30" t="s">
        <v>305</v>
      </c>
      <c r="J1" s="30" t="s">
        <v>306</v>
      </c>
      <c r="K1" s="30" t="s">
        <v>307</v>
      </c>
      <c r="L1" s="30" t="s">
        <v>308</v>
      </c>
      <c r="M1" s="30" t="s">
        <v>309</v>
      </c>
      <c r="N1" s="30" t="s">
        <v>310</v>
      </c>
      <c r="O1" s="30" t="s">
        <v>311</v>
      </c>
      <c r="P1" s="31" t="s">
        <v>337</v>
      </c>
      <c r="Q1" s="26" t="s">
        <v>338</v>
      </c>
      <c r="R1" s="27" t="s">
        <v>339</v>
      </c>
      <c r="S1" s="28" t="s">
        <v>340</v>
      </c>
      <c r="T1" s="29" t="s">
        <v>341</v>
      </c>
      <c r="U1" s="30" t="s">
        <v>211</v>
      </c>
      <c r="V1" s="30" t="s">
        <v>263</v>
      </c>
    </row>
    <row r="2" spans="1:32" ht="15.6" x14ac:dyDescent="0.3">
      <c r="A2" s="13" t="s">
        <v>138</v>
      </c>
      <c r="B2" s="13"/>
      <c r="C2" s="16">
        <v>1</v>
      </c>
      <c r="D2" s="16"/>
      <c r="E2" s="13" t="s">
        <v>121</v>
      </c>
      <c r="F2" s="16" t="s">
        <v>207</v>
      </c>
      <c r="G2" s="13" t="s">
        <v>241</v>
      </c>
      <c r="H2" s="13" t="s">
        <v>225</v>
      </c>
      <c r="I2" s="13"/>
      <c r="J2" s="13"/>
      <c r="K2" s="13"/>
      <c r="L2" s="13"/>
      <c r="M2" s="34" t="s">
        <v>315</v>
      </c>
      <c r="N2" s="13">
        <v>1</v>
      </c>
      <c r="O2" s="13">
        <v>0</v>
      </c>
      <c r="P2" s="44"/>
      <c r="Q2" s="44"/>
      <c r="R2" s="44"/>
      <c r="S2" s="44"/>
      <c r="T2" s="44"/>
      <c r="U2" s="13" t="s">
        <v>398</v>
      </c>
      <c r="V2" s="13"/>
      <c r="W2" s="7"/>
      <c r="X2" s="7"/>
      <c r="Y2" s="7"/>
      <c r="Z2" s="7"/>
      <c r="AC2" s="7"/>
      <c r="AD2" s="7"/>
      <c r="AE2" s="7"/>
      <c r="AF2" s="7"/>
    </row>
    <row r="3" spans="1:32" ht="15.6" x14ac:dyDescent="0.3">
      <c r="A3" s="13" t="s">
        <v>138</v>
      </c>
      <c r="B3" s="13"/>
      <c r="C3" s="16">
        <v>2</v>
      </c>
      <c r="D3" s="16"/>
      <c r="E3" s="13" t="s">
        <v>121</v>
      </c>
      <c r="F3" s="16" t="s">
        <v>207</v>
      </c>
      <c r="G3" s="13" t="s">
        <v>242</v>
      </c>
      <c r="H3" s="13" t="s">
        <v>225</v>
      </c>
      <c r="I3" s="13"/>
      <c r="J3" s="13"/>
      <c r="K3" s="13"/>
      <c r="L3" s="13"/>
      <c r="M3" s="34" t="s">
        <v>318</v>
      </c>
      <c r="N3" s="13">
        <v>1</v>
      </c>
      <c r="O3" s="13">
        <v>1</v>
      </c>
      <c r="P3" s="44"/>
      <c r="Q3" s="44"/>
      <c r="R3" s="44"/>
      <c r="S3" s="44"/>
      <c r="T3" s="44"/>
      <c r="U3" s="13" t="s">
        <v>398</v>
      </c>
      <c r="V3" s="13"/>
      <c r="W3" s="7"/>
      <c r="X3" s="7"/>
      <c r="Y3" s="7"/>
      <c r="Z3" s="7"/>
      <c r="AC3" s="7"/>
      <c r="AD3" s="7"/>
      <c r="AE3" s="7"/>
      <c r="AF3" s="7"/>
    </row>
    <row r="4" spans="1:32" ht="15.6" x14ac:dyDescent="0.3">
      <c r="A4" s="13" t="s">
        <v>138</v>
      </c>
      <c r="B4" s="13"/>
      <c r="C4" s="16">
        <v>3</v>
      </c>
      <c r="D4" s="16"/>
      <c r="E4" s="13" t="s">
        <v>121</v>
      </c>
      <c r="F4" s="16" t="s">
        <v>207</v>
      </c>
      <c r="G4" s="13" t="s">
        <v>243</v>
      </c>
      <c r="H4" s="13" t="s">
        <v>225</v>
      </c>
      <c r="I4" s="13"/>
      <c r="J4" s="13"/>
      <c r="K4" s="13"/>
      <c r="L4" s="13"/>
      <c r="M4" s="34" t="s">
        <v>319</v>
      </c>
      <c r="N4" s="13">
        <v>1</v>
      </c>
      <c r="O4" s="13">
        <v>2</v>
      </c>
      <c r="P4" s="44"/>
      <c r="Q4" s="44"/>
      <c r="R4" s="44"/>
      <c r="S4" s="44"/>
      <c r="T4" s="44"/>
      <c r="U4" s="13" t="s">
        <v>398</v>
      </c>
      <c r="V4" s="13" t="s">
        <v>402</v>
      </c>
      <c r="W4" s="7"/>
      <c r="X4" s="7"/>
      <c r="Y4" s="7"/>
      <c r="Z4" s="7"/>
      <c r="AC4" s="7"/>
      <c r="AD4" s="7"/>
      <c r="AE4" s="7"/>
      <c r="AF4" s="7"/>
    </row>
    <row r="5" spans="1:32" ht="15.6" x14ac:dyDescent="0.3">
      <c r="A5" s="13" t="s">
        <v>138</v>
      </c>
      <c r="B5" s="13"/>
      <c r="C5" s="16">
        <v>4</v>
      </c>
      <c r="D5" s="16"/>
      <c r="E5" s="13" t="s">
        <v>121</v>
      </c>
      <c r="F5" s="16" t="s">
        <v>207</v>
      </c>
      <c r="G5" s="13" t="s">
        <v>284</v>
      </c>
      <c r="H5" s="13" t="s">
        <v>225</v>
      </c>
      <c r="I5" s="13"/>
      <c r="J5" s="13"/>
      <c r="K5" s="13"/>
      <c r="L5" s="13"/>
      <c r="M5" s="34" t="s">
        <v>319</v>
      </c>
      <c r="N5" s="13">
        <v>1</v>
      </c>
      <c r="O5" s="13">
        <v>3</v>
      </c>
      <c r="P5" s="44"/>
      <c r="Q5" s="44"/>
      <c r="R5" s="44"/>
      <c r="S5" s="44"/>
      <c r="T5" s="44"/>
      <c r="U5" s="13" t="s">
        <v>398</v>
      </c>
      <c r="V5" s="13" t="s">
        <v>402</v>
      </c>
      <c r="W5" s="7"/>
      <c r="X5" s="7"/>
      <c r="Y5" s="7"/>
      <c r="Z5" s="7"/>
      <c r="AC5" s="7"/>
      <c r="AD5" s="7"/>
      <c r="AE5" s="7"/>
      <c r="AF5" s="7"/>
    </row>
    <row r="6" spans="1:32" ht="15.6" x14ac:dyDescent="0.3">
      <c r="A6" s="13" t="s">
        <v>138</v>
      </c>
      <c r="B6" s="49"/>
      <c r="C6" s="50"/>
      <c r="D6" s="50"/>
      <c r="E6" s="13" t="s">
        <v>121</v>
      </c>
      <c r="F6" s="50"/>
      <c r="G6" s="43" t="s">
        <v>392</v>
      </c>
      <c r="H6" s="13" t="s">
        <v>225</v>
      </c>
      <c r="I6" s="49"/>
      <c r="J6" s="49"/>
      <c r="K6" s="49"/>
      <c r="L6" s="49"/>
      <c r="M6" s="50"/>
      <c r="N6" s="49"/>
      <c r="O6" s="49"/>
      <c r="P6" s="54"/>
      <c r="Q6" s="54"/>
      <c r="R6" s="54"/>
      <c r="S6" s="54"/>
      <c r="T6" s="54"/>
      <c r="U6" s="13" t="s">
        <v>398</v>
      </c>
      <c r="V6" s="53"/>
      <c r="W6" s="7"/>
      <c r="X6" s="7"/>
      <c r="Y6" s="7"/>
      <c r="Z6" s="7"/>
      <c r="AC6" s="7"/>
      <c r="AD6" s="7"/>
      <c r="AE6" s="7"/>
      <c r="AF6" s="7"/>
    </row>
    <row r="7" spans="1:32" ht="15.6" x14ac:dyDescent="0.3">
      <c r="A7" s="13" t="s">
        <v>138</v>
      </c>
      <c r="B7" s="49"/>
      <c r="C7" s="50"/>
      <c r="D7" s="50"/>
      <c r="E7" s="13" t="s">
        <v>121</v>
      </c>
      <c r="F7" s="50"/>
      <c r="G7" s="43" t="s">
        <v>391</v>
      </c>
      <c r="H7" s="13" t="s">
        <v>225</v>
      </c>
      <c r="I7" s="49"/>
      <c r="J7" s="49"/>
      <c r="K7" s="49"/>
      <c r="L7" s="49"/>
      <c r="M7" s="50"/>
      <c r="N7" s="49"/>
      <c r="O7" s="49"/>
      <c r="P7" s="54"/>
      <c r="Q7" s="54"/>
      <c r="R7" s="54"/>
      <c r="S7" s="54"/>
      <c r="T7" s="54"/>
      <c r="U7" s="13" t="s">
        <v>398</v>
      </c>
      <c r="V7" s="53"/>
      <c r="W7" s="7"/>
      <c r="X7" s="7"/>
      <c r="Y7" s="7"/>
      <c r="Z7" s="7"/>
      <c r="AC7" s="7"/>
      <c r="AD7" s="7"/>
      <c r="AE7" s="7"/>
      <c r="AF7" s="7"/>
    </row>
    <row r="8" spans="1:32" ht="15.6" x14ac:dyDescent="0.3">
      <c r="A8" s="13" t="s">
        <v>138</v>
      </c>
      <c r="B8" s="49"/>
      <c r="C8" s="50"/>
      <c r="D8" s="50"/>
      <c r="E8" s="13" t="s">
        <v>121</v>
      </c>
      <c r="F8" s="50"/>
      <c r="G8" s="13" t="s">
        <v>411</v>
      </c>
      <c r="H8" s="13" t="s">
        <v>225</v>
      </c>
      <c r="I8" s="49"/>
      <c r="J8" s="49"/>
      <c r="K8" s="49"/>
      <c r="L8" s="49"/>
      <c r="M8" s="34" t="s">
        <v>319</v>
      </c>
      <c r="N8" s="49"/>
      <c r="O8" s="49"/>
      <c r="P8" s="54"/>
      <c r="Q8" s="54"/>
      <c r="R8" s="54"/>
      <c r="S8" s="54"/>
      <c r="T8" s="54"/>
      <c r="U8" s="13" t="s">
        <v>398</v>
      </c>
      <c r="V8" s="13" t="s">
        <v>402</v>
      </c>
      <c r="W8" s="7"/>
      <c r="X8" s="7"/>
      <c r="Y8" s="7"/>
      <c r="Z8" s="7"/>
      <c r="AC8" s="7"/>
      <c r="AD8" s="7"/>
      <c r="AE8" s="7"/>
      <c r="AF8" s="7"/>
    </row>
    <row r="9" spans="1:32" ht="15.6" x14ac:dyDescent="0.3">
      <c r="A9" s="13" t="s">
        <v>138</v>
      </c>
      <c r="B9" s="49"/>
      <c r="C9" s="50"/>
      <c r="D9" s="50"/>
      <c r="E9" s="13" t="s">
        <v>121</v>
      </c>
      <c r="F9" s="50"/>
      <c r="G9" s="13" t="s">
        <v>412</v>
      </c>
      <c r="H9" s="13" t="s">
        <v>225</v>
      </c>
      <c r="I9" s="49"/>
      <c r="J9" s="49"/>
      <c r="K9" s="49"/>
      <c r="L9" s="49"/>
      <c r="M9" s="34" t="s">
        <v>319</v>
      </c>
      <c r="N9" s="49"/>
      <c r="O9" s="49"/>
      <c r="P9" s="54"/>
      <c r="Q9" s="54"/>
      <c r="R9" s="54"/>
      <c r="S9" s="54"/>
      <c r="T9" s="54"/>
      <c r="U9" s="13" t="s">
        <v>398</v>
      </c>
      <c r="V9" s="13" t="s">
        <v>402</v>
      </c>
      <c r="W9" s="7"/>
      <c r="X9" s="7"/>
      <c r="Y9" s="7"/>
      <c r="Z9" s="7"/>
      <c r="AC9" s="7"/>
      <c r="AD9" s="7"/>
      <c r="AE9" s="7"/>
      <c r="AF9" s="7"/>
    </row>
    <row r="10" spans="1:32" ht="15.6" x14ac:dyDescent="0.3">
      <c r="A10" s="13" t="s">
        <v>44</v>
      </c>
      <c r="B10" s="13" t="s">
        <v>42</v>
      </c>
      <c r="C10" s="16"/>
      <c r="D10" s="16"/>
      <c r="E10" s="13" t="s">
        <v>96</v>
      </c>
      <c r="F10" s="16" t="s">
        <v>208</v>
      </c>
      <c r="G10" s="34" t="s">
        <v>383</v>
      </c>
      <c r="H10" s="13" t="s">
        <v>224</v>
      </c>
      <c r="I10" s="16"/>
      <c r="J10" s="16"/>
      <c r="K10" s="16"/>
      <c r="L10" s="16"/>
      <c r="M10" s="34" t="s">
        <v>403</v>
      </c>
      <c r="N10" s="13">
        <v>2</v>
      </c>
      <c r="O10" s="34">
        <v>0</v>
      </c>
      <c r="P10" s="46"/>
      <c r="Q10" s="46" t="s">
        <v>332</v>
      </c>
      <c r="R10" s="46" t="s">
        <v>330</v>
      </c>
      <c r="S10" s="46" t="s">
        <v>335</v>
      </c>
      <c r="T10" s="46" t="s">
        <v>336</v>
      </c>
      <c r="U10" s="13" t="s">
        <v>217</v>
      </c>
      <c r="V10" s="13"/>
      <c r="W10" s="7"/>
      <c r="X10" s="7"/>
      <c r="Y10" s="7"/>
      <c r="Z10" s="7"/>
      <c r="AC10" s="7"/>
      <c r="AD10" s="7"/>
      <c r="AE10" s="7"/>
      <c r="AF10" s="7"/>
    </row>
    <row r="11" spans="1:32" ht="15.6" x14ac:dyDescent="0.3">
      <c r="A11" s="13" t="s">
        <v>56</v>
      </c>
      <c r="B11" s="13" t="s">
        <v>59</v>
      </c>
      <c r="C11" s="16"/>
      <c r="D11" s="16"/>
      <c r="E11" s="13" t="s">
        <v>96</v>
      </c>
      <c r="F11" s="16" t="s">
        <v>208</v>
      </c>
      <c r="G11" s="34" t="s">
        <v>385</v>
      </c>
      <c r="H11" s="13" t="s">
        <v>224</v>
      </c>
      <c r="I11" s="16"/>
      <c r="J11" s="16"/>
      <c r="K11" s="16"/>
      <c r="L11" s="16"/>
      <c r="M11" s="34" t="s">
        <v>403</v>
      </c>
      <c r="N11" s="13">
        <v>2</v>
      </c>
      <c r="O11" s="34">
        <v>1</v>
      </c>
      <c r="P11" s="46"/>
      <c r="Q11" s="46">
        <v>4</v>
      </c>
      <c r="R11" s="46">
        <v>3</v>
      </c>
      <c r="S11" s="46">
        <v>22</v>
      </c>
      <c r="T11" s="46">
        <v>23</v>
      </c>
      <c r="U11" s="13" t="s">
        <v>217</v>
      </c>
      <c r="V11" s="13"/>
      <c r="W11" s="7"/>
      <c r="X11" s="7"/>
      <c r="Y11" s="7"/>
      <c r="Z11" s="7"/>
      <c r="AC11" s="7"/>
      <c r="AD11" s="7"/>
      <c r="AE11" s="7"/>
      <c r="AF11" s="7"/>
    </row>
    <row r="12" spans="1:32" ht="15.6" x14ac:dyDescent="0.3">
      <c r="A12" s="13" t="s">
        <v>56</v>
      </c>
      <c r="B12" s="13" t="s">
        <v>59</v>
      </c>
      <c r="C12" s="16"/>
      <c r="D12" s="16"/>
      <c r="E12" s="13" t="s">
        <v>96</v>
      </c>
      <c r="F12" s="16" t="s">
        <v>208</v>
      </c>
      <c r="G12" s="34" t="s">
        <v>384</v>
      </c>
      <c r="H12" s="13" t="s">
        <v>224</v>
      </c>
      <c r="I12" s="16"/>
      <c r="J12" s="16"/>
      <c r="K12" s="16"/>
      <c r="L12" s="16"/>
      <c r="M12" s="34" t="s">
        <v>403</v>
      </c>
      <c r="N12" s="13">
        <v>2</v>
      </c>
      <c r="O12" s="34">
        <v>2</v>
      </c>
      <c r="P12" s="46"/>
      <c r="Q12" s="46">
        <v>6</v>
      </c>
      <c r="R12" s="46">
        <v>5</v>
      </c>
      <c r="S12" s="46">
        <v>24</v>
      </c>
      <c r="T12" s="46">
        <v>25</v>
      </c>
      <c r="U12" s="13" t="s">
        <v>217</v>
      </c>
      <c r="V12" s="13"/>
      <c r="W12" s="7"/>
      <c r="X12" s="7"/>
      <c r="Y12" s="7"/>
      <c r="Z12" s="7"/>
      <c r="AC12" s="7"/>
      <c r="AD12" s="7"/>
      <c r="AE12" s="7"/>
      <c r="AF12" s="7"/>
    </row>
    <row r="13" spans="1:32" ht="15.6" x14ac:dyDescent="0.3">
      <c r="A13" s="13" t="s">
        <v>57</v>
      </c>
      <c r="B13" s="13" t="s">
        <v>58</v>
      </c>
      <c r="C13" s="16"/>
      <c r="D13" s="16"/>
      <c r="E13" s="13" t="s">
        <v>96</v>
      </c>
      <c r="F13" s="16" t="s">
        <v>208</v>
      </c>
      <c r="G13" s="48" t="s">
        <v>363</v>
      </c>
      <c r="H13" s="13" t="s">
        <v>224</v>
      </c>
      <c r="I13" s="16"/>
      <c r="J13" s="16"/>
      <c r="K13" s="16"/>
      <c r="L13" s="16"/>
      <c r="M13" s="34" t="s">
        <v>403</v>
      </c>
      <c r="N13" s="13">
        <v>2</v>
      </c>
      <c r="O13" s="34">
        <v>3</v>
      </c>
      <c r="P13" s="46"/>
      <c r="Q13" s="46">
        <v>8</v>
      </c>
      <c r="R13" s="46">
        <v>7</v>
      </c>
      <c r="S13" s="46">
        <v>26</v>
      </c>
      <c r="T13" s="46">
        <v>27</v>
      </c>
      <c r="U13" s="13" t="s">
        <v>217</v>
      </c>
      <c r="V13" s="52"/>
      <c r="W13" s="7"/>
      <c r="X13" s="7"/>
      <c r="Y13" s="7"/>
      <c r="Z13" s="7"/>
      <c r="AC13" s="7"/>
      <c r="AD13" s="7"/>
      <c r="AE13" s="7"/>
      <c r="AF13" s="7"/>
    </row>
    <row r="14" spans="1:32" ht="15.6" x14ac:dyDescent="0.3">
      <c r="A14" s="13" t="s">
        <v>57</v>
      </c>
      <c r="B14" s="13" t="s">
        <v>58</v>
      </c>
      <c r="C14" s="16"/>
      <c r="D14" s="16"/>
      <c r="E14" s="13" t="s">
        <v>96</v>
      </c>
      <c r="F14" s="16" t="s">
        <v>208</v>
      </c>
      <c r="G14" s="34" t="s">
        <v>407</v>
      </c>
      <c r="H14" s="13" t="s">
        <v>224</v>
      </c>
      <c r="I14" s="16"/>
      <c r="J14" s="16"/>
      <c r="K14" s="16"/>
      <c r="L14" s="16"/>
      <c r="M14" s="34" t="s">
        <v>403</v>
      </c>
      <c r="N14" s="13">
        <v>2</v>
      </c>
      <c r="O14" s="34">
        <v>4</v>
      </c>
      <c r="P14" s="46"/>
      <c r="Q14" s="46" t="s">
        <v>347</v>
      </c>
      <c r="R14" s="46" t="s">
        <v>300</v>
      </c>
      <c r="S14" s="46" t="s">
        <v>299</v>
      </c>
      <c r="T14" s="46" t="s">
        <v>326</v>
      </c>
      <c r="U14" s="13" t="s">
        <v>217</v>
      </c>
      <c r="V14" s="13"/>
      <c r="W14" s="7"/>
      <c r="X14" s="7"/>
      <c r="Y14" s="7"/>
      <c r="Z14" s="7"/>
      <c r="AC14" s="7"/>
      <c r="AD14" s="7"/>
      <c r="AE14" s="7"/>
      <c r="AF14" s="7"/>
    </row>
    <row r="15" spans="1:32" ht="15.6" x14ac:dyDescent="0.3">
      <c r="A15" s="13" t="s">
        <v>57</v>
      </c>
      <c r="B15" s="13" t="s">
        <v>58</v>
      </c>
      <c r="C15" s="16"/>
      <c r="D15" s="16"/>
      <c r="E15" s="13" t="s">
        <v>96</v>
      </c>
      <c r="F15" s="16" t="s">
        <v>208</v>
      </c>
      <c r="G15" s="34" t="s">
        <v>410</v>
      </c>
      <c r="H15" s="13" t="s">
        <v>224</v>
      </c>
      <c r="I15" s="16"/>
      <c r="J15" s="16"/>
      <c r="K15" s="16"/>
      <c r="L15" s="16"/>
      <c r="M15" s="34" t="s">
        <v>403</v>
      </c>
      <c r="N15" s="13">
        <v>2</v>
      </c>
      <c r="O15" s="34">
        <v>5</v>
      </c>
      <c r="P15" s="46"/>
      <c r="Q15" s="46">
        <v>14</v>
      </c>
      <c r="R15" s="46">
        <v>13</v>
      </c>
      <c r="S15" s="46">
        <v>32</v>
      </c>
      <c r="T15" s="46">
        <v>33</v>
      </c>
      <c r="U15" s="13" t="s">
        <v>217</v>
      </c>
      <c r="V15" s="13"/>
      <c r="W15" s="7"/>
      <c r="X15" s="7"/>
      <c r="Y15" s="7"/>
      <c r="Z15" s="7"/>
      <c r="AC15" s="7"/>
      <c r="AD15" s="7"/>
      <c r="AE15" s="7"/>
      <c r="AF15" s="7"/>
    </row>
    <row r="16" spans="1:32" ht="15.6" x14ac:dyDescent="0.3">
      <c r="A16" s="13" t="s">
        <v>57</v>
      </c>
      <c r="B16" s="13" t="s">
        <v>58</v>
      </c>
      <c r="C16" s="16"/>
      <c r="D16" s="16"/>
      <c r="E16" s="13" t="s">
        <v>96</v>
      </c>
      <c r="F16" s="16" t="s">
        <v>208</v>
      </c>
      <c r="G16" s="34" t="s">
        <v>406</v>
      </c>
      <c r="H16" s="13" t="s">
        <v>224</v>
      </c>
      <c r="I16" s="16"/>
      <c r="J16" s="16"/>
      <c r="K16" s="16"/>
      <c r="L16" s="16"/>
      <c r="M16" s="34" t="s">
        <v>403</v>
      </c>
      <c r="N16" s="13">
        <v>2</v>
      </c>
      <c r="O16" s="34">
        <v>6</v>
      </c>
      <c r="P16" s="46"/>
      <c r="Q16" s="46">
        <v>16</v>
      </c>
      <c r="R16" s="46">
        <v>15</v>
      </c>
      <c r="S16" s="46">
        <v>34</v>
      </c>
      <c r="T16" s="46">
        <v>35</v>
      </c>
      <c r="U16" s="13" t="s">
        <v>217</v>
      </c>
      <c r="V16" s="13"/>
      <c r="W16" s="7"/>
      <c r="X16" s="7"/>
      <c r="Y16" s="7"/>
      <c r="Z16" s="7"/>
      <c r="AC16" s="7"/>
      <c r="AD16" s="7"/>
      <c r="AE16" s="7"/>
      <c r="AF16" s="7"/>
    </row>
    <row r="17" spans="1:32" ht="15.6" x14ac:dyDescent="0.3">
      <c r="A17" s="13" t="s">
        <v>57</v>
      </c>
      <c r="B17" s="13" t="s">
        <v>58</v>
      </c>
      <c r="C17" s="16"/>
      <c r="D17" s="16"/>
      <c r="E17" s="13" t="s">
        <v>96</v>
      </c>
      <c r="F17" s="16" t="s">
        <v>208</v>
      </c>
      <c r="G17" s="34" t="s">
        <v>405</v>
      </c>
      <c r="H17" s="13" t="s">
        <v>224</v>
      </c>
      <c r="I17" s="16"/>
      <c r="J17" s="16"/>
      <c r="K17" s="16"/>
      <c r="L17" s="16"/>
      <c r="M17" s="34" t="s">
        <v>403</v>
      </c>
      <c r="N17" s="13">
        <v>2</v>
      </c>
      <c r="O17" s="34">
        <v>7</v>
      </c>
      <c r="P17" s="46"/>
      <c r="Q17" s="46">
        <v>18</v>
      </c>
      <c r="R17" s="46">
        <v>17</v>
      </c>
      <c r="S17" s="46">
        <v>36</v>
      </c>
      <c r="T17" s="46">
        <v>37</v>
      </c>
      <c r="U17" s="13" t="s">
        <v>217</v>
      </c>
      <c r="V17" s="13"/>
      <c r="W17" s="7"/>
      <c r="X17" s="7"/>
      <c r="Y17" s="7"/>
      <c r="Z17" s="7"/>
      <c r="AC17" s="7"/>
      <c r="AD17" s="7"/>
      <c r="AE17" s="7"/>
      <c r="AF17" s="7"/>
    </row>
    <row r="18" spans="1:32" ht="15.6" x14ac:dyDescent="0.3">
      <c r="A18" s="13" t="s">
        <v>57</v>
      </c>
      <c r="B18" s="13" t="s">
        <v>58</v>
      </c>
      <c r="C18" s="16"/>
      <c r="D18" s="16"/>
      <c r="E18" s="13" t="s">
        <v>96</v>
      </c>
      <c r="F18" s="16" t="s">
        <v>208</v>
      </c>
      <c r="G18" s="16" t="s">
        <v>408</v>
      </c>
      <c r="H18" s="13" t="s">
        <v>224</v>
      </c>
      <c r="I18" s="16"/>
      <c r="J18" s="16"/>
      <c r="K18" s="16"/>
      <c r="L18" s="16"/>
      <c r="M18" s="34" t="s">
        <v>403</v>
      </c>
      <c r="N18" s="16"/>
      <c r="O18" s="16"/>
      <c r="P18" s="44"/>
      <c r="Q18" s="44"/>
      <c r="R18" s="44"/>
      <c r="S18" s="44"/>
      <c r="T18" s="44"/>
      <c r="U18" s="13" t="s">
        <v>217</v>
      </c>
      <c r="V18" s="13" t="s">
        <v>266</v>
      </c>
      <c r="W18" s="7"/>
      <c r="X18" s="7"/>
      <c r="Y18" s="7"/>
      <c r="Z18" s="7"/>
      <c r="AC18" s="7"/>
      <c r="AD18" s="7"/>
      <c r="AE18" s="7"/>
      <c r="AF18" s="7"/>
    </row>
    <row r="19" spans="1:32" ht="15.6" x14ac:dyDescent="0.3">
      <c r="A19" s="13" t="s">
        <v>57</v>
      </c>
      <c r="B19" s="13" t="s">
        <v>58</v>
      </c>
      <c r="C19" s="16"/>
      <c r="D19" s="16"/>
      <c r="E19" s="13" t="s">
        <v>96</v>
      </c>
      <c r="F19" s="16" t="s">
        <v>208</v>
      </c>
      <c r="G19" s="16" t="s">
        <v>409</v>
      </c>
      <c r="H19" s="13" t="s">
        <v>224</v>
      </c>
      <c r="I19" s="16"/>
      <c r="J19" s="16"/>
      <c r="K19" s="16"/>
      <c r="L19" s="16"/>
      <c r="M19" s="34" t="s">
        <v>403</v>
      </c>
      <c r="N19" s="16"/>
      <c r="O19" s="16"/>
      <c r="P19" s="44"/>
      <c r="Q19" s="44"/>
      <c r="R19" s="44"/>
      <c r="S19" s="44"/>
      <c r="T19" s="44"/>
      <c r="U19" s="13" t="s">
        <v>217</v>
      </c>
      <c r="V19" s="13" t="s">
        <v>266</v>
      </c>
      <c r="W19" s="7"/>
      <c r="X19" s="7"/>
      <c r="Y19" s="7"/>
      <c r="Z19" s="7"/>
      <c r="AC19" s="7"/>
      <c r="AD19" s="7"/>
      <c r="AE19" s="7"/>
      <c r="AF19" s="7"/>
    </row>
    <row r="20" spans="1:32" ht="15.6" x14ac:dyDescent="0.3">
      <c r="A20" s="13"/>
      <c r="B20" s="13" t="s">
        <v>58</v>
      </c>
      <c r="C20" s="16"/>
      <c r="D20" s="16"/>
      <c r="E20" s="13" t="s">
        <v>96</v>
      </c>
      <c r="F20" s="16" t="s">
        <v>208</v>
      </c>
      <c r="G20" s="34"/>
      <c r="H20" s="13" t="s">
        <v>224</v>
      </c>
      <c r="I20" s="16"/>
      <c r="J20" s="16"/>
      <c r="K20" s="16"/>
      <c r="L20" s="16"/>
      <c r="M20" s="34" t="s">
        <v>403</v>
      </c>
      <c r="N20" s="13"/>
      <c r="O20" s="34"/>
      <c r="P20" s="46"/>
      <c r="Q20" s="46"/>
      <c r="R20" s="46"/>
      <c r="S20" s="46"/>
      <c r="T20" s="46"/>
      <c r="U20" s="13" t="s">
        <v>217</v>
      </c>
      <c r="V20" s="13" t="s">
        <v>413</v>
      </c>
      <c r="W20" s="7"/>
      <c r="X20" s="7"/>
      <c r="Y20" s="7"/>
      <c r="Z20" s="7"/>
      <c r="AC20" s="7"/>
      <c r="AD20" s="7"/>
      <c r="AE20" s="7"/>
      <c r="AF20" s="7"/>
    </row>
    <row r="21" spans="1:32" ht="15.6" x14ac:dyDescent="0.3">
      <c r="A21" s="13"/>
      <c r="B21" s="13"/>
      <c r="C21" s="16"/>
      <c r="D21" s="16"/>
      <c r="E21" s="13" t="s">
        <v>96</v>
      </c>
      <c r="F21" s="16" t="s">
        <v>208</v>
      </c>
      <c r="G21" s="34"/>
      <c r="H21" s="13" t="s">
        <v>224</v>
      </c>
      <c r="I21" s="16"/>
      <c r="J21" s="16"/>
      <c r="K21" s="16"/>
      <c r="L21" s="16"/>
      <c r="M21" s="34" t="s">
        <v>403</v>
      </c>
      <c r="N21" s="13"/>
      <c r="O21" s="34"/>
      <c r="P21" s="46"/>
      <c r="Q21" s="46"/>
      <c r="R21" s="46"/>
      <c r="S21" s="46"/>
      <c r="T21" s="46"/>
      <c r="U21" s="13" t="s">
        <v>217</v>
      </c>
      <c r="V21" s="13" t="s">
        <v>413</v>
      </c>
      <c r="W21" s="7"/>
      <c r="X21" s="7"/>
      <c r="Y21" s="7"/>
      <c r="Z21" s="7"/>
      <c r="AC21" s="7"/>
      <c r="AD21" s="7"/>
      <c r="AE21" s="7"/>
      <c r="AF21" s="7"/>
    </row>
    <row r="22" spans="1:32" ht="15.6" x14ac:dyDescent="0.3">
      <c r="A22" s="13" t="s">
        <v>44</v>
      </c>
      <c r="B22" s="13" t="s">
        <v>58</v>
      </c>
      <c r="C22" s="16"/>
      <c r="D22" s="16"/>
      <c r="E22" s="13" t="s">
        <v>96</v>
      </c>
      <c r="F22" s="16" t="s">
        <v>208</v>
      </c>
      <c r="G22" s="34" t="s">
        <v>386</v>
      </c>
      <c r="H22" s="13" t="s">
        <v>224</v>
      </c>
      <c r="I22" s="16"/>
      <c r="J22" s="16"/>
      <c r="K22" s="16"/>
      <c r="L22" s="16"/>
      <c r="M22" s="34" t="s">
        <v>366</v>
      </c>
      <c r="N22" s="34">
        <v>3</v>
      </c>
      <c r="O22" s="34">
        <v>0</v>
      </c>
      <c r="P22" s="46"/>
      <c r="Q22" s="46" t="s">
        <v>348</v>
      </c>
      <c r="R22" s="46" t="s">
        <v>334</v>
      </c>
      <c r="S22" s="46" t="s">
        <v>331</v>
      </c>
      <c r="T22" s="46" t="s">
        <v>333</v>
      </c>
      <c r="U22" s="13" t="s">
        <v>265</v>
      </c>
      <c r="V22" s="13" t="s">
        <v>266</v>
      </c>
      <c r="W22" s="7"/>
      <c r="X22" s="7"/>
      <c r="Y22" s="7"/>
      <c r="Z22" s="7"/>
      <c r="AC22" s="7"/>
      <c r="AD22" s="7"/>
      <c r="AE22" s="7"/>
      <c r="AF22" s="7"/>
    </row>
    <row r="23" spans="1:32" ht="15.6" x14ac:dyDescent="0.3">
      <c r="A23" s="13" t="s">
        <v>44</v>
      </c>
      <c r="B23" s="13" t="s">
        <v>42</v>
      </c>
      <c r="C23" s="16"/>
      <c r="D23" s="16"/>
      <c r="E23" s="13" t="s">
        <v>96</v>
      </c>
      <c r="F23" s="16" t="s">
        <v>208</v>
      </c>
      <c r="G23" s="34" t="s">
        <v>382</v>
      </c>
      <c r="H23" s="13" t="s">
        <v>224</v>
      </c>
      <c r="I23" s="16"/>
      <c r="J23" s="16"/>
      <c r="K23" s="16"/>
      <c r="L23" s="16"/>
      <c r="M23" s="34" t="s">
        <v>366</v>
      </c>
      <c r="N23" s="13">
        <v>3</v>
      </c>
      <c r="O23" s="34">
        <v>1</v>
      </c>
      <c r="P23" s="46"/>
      <c r="Q23" s="46" t="s">
        <v>348</v>
      </c>
      <c r="R23" s="46" t="s">
        <v>334</v>
      </c>
      <c r="S23" s="46" t="s">
        <v>331</v>
      </c>
      <c r="T23" s="46" t="s">
        <v>333</v>
      </c>
      <c r="U23" s="13" t="s">
        <v>265</v>
      </c>
      <c r="V23" s="13" t="s">
        <v>266</v>
      </c>
      <c r="W23" s="7"/>
      <c r="X23" s="7"/>
      <c r="Y23" s="7"/>
      <c r="Z23" s="7"/>
      <c r="AC23" s="7"/>
      <c r="AD23" s="7"/>
      <c r="AE23" s="7"/>
      <c r="AF23" s="7"/>
    </row>
    <row r="24" spans="1:32" ht="15.6" x14ac:dyDescent="0.3">
      <c r="A24" s="13" t="s">
        <v>50</v>
      </c>
      <c r="B24" s="13" t="s">
        <v>42</v>
      </c>
      <c r="C24" s="16"/>
      <c r="D24" s="16"/>
      <c r="E24" s="13" t="s">
        <v>96</v>
      </c>
      <c r="F24" s="16" t="s">
        <v>208</v>
      </c>
      <c r="G24" s="34" t="s">
        <v>380</v>
      </c>
      <c r="H24" s="13" t="s">
        <v>224</v>
      </c>
      <c r="I24" s="16"/>
      <c r="J24" s="16"/>
      <c r="K24" s="16"/>
      <c r="L24" s="16"/>
      <c r="M24" s="34" t="s">
        <v>366</v>
      </c>
      <c r="N24" s="13">
        <v>3</v>
      </c>
      <c r="O24" s="34">
        <v>2</v>
      </c>
      <c r="P24" s="46"/>
      <c r="Q24" s="46" t="s">
        <v>348</v>
      </c>
      <c r="R24" s="46" t="s">
        <v>334</v>
      </c>
      <c r="S24" s="46" t="s">
        <v>331</v>
      </c>
      <c r="T24" s="46" t="s">
        <v>333</v>
      </c>
      <c r="U24" s="13" t="s">
        <v>265</v>
      </c>
      <c r="V24" s="13" t="s">
        <v>266</v>
      </c>
      <c r="W24" s="7"/>
      <c r="X24" s="7"/>
      <c r="Y24" s="7"/>
      <c r="Z24" s="7"/>
      <c r="AC24" s="7"/>
      <c r="AD24" s="7"/>
      <c r="AE24" s="7"/>
      <c r="AF24" s="7"/>
    </row>
    <row r="25" spans="1:32" ht="15.6" x14ac:dyDescent="0.3">
      <c r="A25" s="13" t="s">
        <v>50</v>
      </c>
      <c r="B25" s="13" t="s">
        <v>42</v>
      </c>
      <c r="C25" s="16"/>
      <c r="D25" s="16"/>
      <c r="E25" s="13" t="s">
        <v>96</v>
      </c>
      <c r="F25" s="16" t="s">
        <v>208</v>
      </c>
      <c r="G25" s="34" t="s">
        <v>381</v>
      </c>
      <c r="H25" s="13" t="s">
        <v>224</v>
      </c>
      <c r="I25" s="16"/>
      <c r="J25" s="16"/>
      <c r="K25" s="16"/>
      <c r="L25" s="16"/>
      <c r="M25" s="34" t="s">
        <v>366</v>
      </c>
      <c r="N25" s="13">
        <v>3</v>
      </c>
      <c r="O25" s="34">
        <v>3</v>
      </c>
      <c r="P25" s="46"/>
      <c r="Q25" s="46" t="s">
        <v>348</v>
      </c>
      <c r="R25" s="46" t="s">
        <v>334</v>
      </c>
      <c r="S25" s="46" t="s">
        <v>331</v>
      </c>
      <c r="T25" s="46" t="s">
        <v>333</v>
      </c>
      <c r="U25" s="13" t="s">
        <v>265</v>
      </c>
      <c r="V25" s="13" t="s">
        <v>266</v>
      </c>
      <c r="W25" s="7"/>
      <c r="X25" s="7"/>
      <c r="Y25" s="7"/>
      <c r="Z25" s="7"/>
      <c r="AC25" s="7"/>
      <c r="AD25" s="7"/>
      <c r="AE25" s="7"/>
      <c r="AF25" s="7"/>
    </row>
    <row r="26" spans="1:32" ht="15.6" x14ac:dyDescent="0.3">
      <c r="A26" s="13"/>
      <c r="B26" s="13" t="s">
        <v>156</v>
      </c>
      <c r="C26" s="16"/>
      <c r="D26" s="16"/>
      <c r="E26" s="13"/>
      <c r="F26" s="16" t="s">
        <v>207</v>
      </c>
      <c r="G26" s="34"/>
      <c r="H26" s="34"/>
      <c r="I26" s="34"/>
      <c r="J26" s="34"/>
      <c r="K26" s="34"/>
      <c r="L26" s="34"/>
      <c r="M26" s="34"/>
      <c r="N26" s="34">
        <v>4</v>
      </c>
      <c r="O26" s="34">
        <v>0</v>
      </c>
      <c r="P26" s="46"/>
      <c r="Q26" s="46"/>
      <c r="R26" s="46"/>
      <c r="S26" s="46"/>
      <c r="T26" s="46"/>
      <c r="U26" s="13" t="s">
        <v>265</v>
      </c>
      <c r="V26" s="13"/>
      <c r="W26" s="7"/>
      <c r="X26" s="7"/>
      <c r="Y26" s="7"/>
      <c r="Z26" s="7"/>
      <c r="AC26" s="7"/>
      <c r="AD26" s="7"/>
      <c r="AE26" s="7"/>
      <c r="AF26" s="7"/>
    </row>
    <row r="27" spans="1:32" ht="15.6" x14ac:dyDescent="0.3">
      <c r="A27" s="13" t="s">
        <v>56</v>
      </c>
      <c r="B27" s="13" t="s">
        <v>60</v>
      </c>
      <c r="C27" s="16"/>
      <c r="D27" s="16">
        <v>14</v>
      </c>
      <c r="E27" s="34" t="s">
        <v>177</v>
      </c>
      <c r="F27" s="16" t="s">
        <v>208</v>
      </c>
      <c r="G27" s="48" t="s">
        <v>404</v>
      </c>
      <c r="H27" s="48" t="s">
        <v>224</v>
      </c>
      <c r="I27" s="48"/>
      <c r="J27" s="48"/>
      <c r="K27" s="48"/>
      <c r="L27" s="48"/>
      <c r="M27" s="48" t="s">
        <v>366</v>
      </c>
      <c r="N27" s="13">
        <v>4</v>
      </c>
      <c r="O27" s="13">
        <v>1</v>
      </c>
      <c r="P27" s="43"/>
      <c r="Q27" s="55" t="s">
        <v>348</v>
      </c>
      <c r="R27" s="55" t="s">
        <v>334</v>
      </c>
      <c r="S27" s="55" t="s">
        <v>331</v>
      </c>
      <c r="T27" s="55" t="s">
        <v>333</v>
      </c>
      <c r="U27" s="13" t="s">
        <v>265</v>
      </c>
      <c r="V27" s="13" t="s">
        <v>266</v>
      </c>
      <c r="W27" s="7"/>
      <c r="X27" s="7"/>
      <c r="Y27" s="7"/>
      <c r="Z27" s="7"/>
      <c r="AC27" s="7"/>
      <c r="AD27" s="7"/>
      <c r="AE27" s="7"/>
      <c r="AF27" s="7"/>
    </row>
    <row r="28" spans="1:32" ht="15.6" x14ac:dyDescent="0.3">
      <c r="A28" s="13"/>
      <c r="B28" s="13"/>
      <c r="C28" s="16"/>
      <c r="D28" s="16"/>
      <c r="E28" s="34"/>
      <c r="F28" s="16"/>
      <c r="G28" s="34"/>
      <c r="H28" s="13"/>
      <c r="I28" s="13"/>
      <c r="J28" s="13"/>
      <c r="K28" s="13"/>
      <c r="L28" s="13"/>
      <c r="M28" s="34"/>
      <c r="N28" s="13">
        <v>4</v>
      </c>
      <c r="O28" s="13">
        <v>2</v>
      </c>
      <c r="P28" s="43"/>
      <c r="Q28" s="43"/>
      <c r="R28" s="43"/>
      <c r="S28" s="43"/>
      <c r="T28" s="43"/>
      <c r="U28" s="13" t="s">
        <v>265</v>
      </c>
      <c r="V28" s="13"/>
      <c r="W28" s="7"/>
      <c r="X28" s="7"/>
      <c r="Y28" s="7"/>
      <c r="Z28" s="7"/>
      <c r="AC28" s="7"/>
      <c r="AD28" s="7"/>
      <c r="AE28" s="7"/>
      <c r="AF28" s="7"/>
    </row>
    <row r="29" spans="1:32" ht="15.6" x14ac:dyDescent="0.3">
      <c r="A29" s="13"/>
      <c r="B29" s="13"/>
      <c r="C29" s="16"/>
      <c r="D29" s="16"/>
      <c r="E29" s="34"/>
      <c r="F29" s="16"/>
      <c r="G29" s="34"/>
      <c r="H29" s="34"/>
      <c r="I29" s="13"/>
      <c r="J29" s="13"/>
      <c r="K29" s="13"/>
      <c r="L29" s="13"/>
      <c r="M29" s="34"/>
      <c r="N29" s="13">
        <v>4</v>
      </c>
      <c r="O29" s="13">
        <v>3</v>
      </c>
      <c r="P29" s="43"/>
      <c r="Q29" s="43"/>
      <c r="R29" s="43"/>
      <c r="S29" s="43"/>
      <c r="T29" s="43"/>
      <c r="U29" s="13" t="s">
        <v>265</v>
      </c>
      <c r="V29" s="13"/>
      <c r="W29" s="7"/>
      <c r="X29" s="7"/>
      <c r="Y29" s="7"/>
      <c r="Z29" s="7"/>
      <c r="AC29" s="7"/>
      <c r="AD29" s="7"/>
      <c r="AE29" s="7"/>
      <c r="AF29" s="7"/>
    </row>
    <row r="30" spans="1:32" ht="15.6" x14ac:dyDescent="0.3">
      <c r="A30" s="13" t="s">
        <v>137</v>
      </c>
      <c r="B30" s="13"/>
      <c r="C30" s="16"/>
      <c r="D30" s="16">
        <v>1</v>
      </c>
      <c r="E30" s="13" t="s">
        <v>97</v>
      </c>
      <c r="F30" s="16" t="s">
        <v>207</v>
      </c>
      <c r="G30" s="34" t="s">
        <v>228</v>
      </c>
      <c r="H30" s="13" t="s">
        <v>218</v>
      </c>
      <c r="I30" s="13">
        <v>0</v>
      </c>
      <c r="J30" s="13">
        <v>76.5</v>
      </c>
      <c r="K30" s="13">
        <v>4.0000000000000001E-3</v>
      </c>
      <c r="L30" s="13">
        <v>0.02</v>
      </c>
      <c r="M30" s="34" t="s">
        <v>315</v>
      </c>
      <c r="N30" s="13">
        <v>5</v>
      </c>
      <c r="O30" s="13">
        <v>0</v>
      </c>
      <c r="P30" s="43"/>
      <c r="Q30" s="43" t="s">
        <v>232</v>
      </c>
      <c r="R30" s="43"/>
      <c r="S30" s="43"/>
      <c r="T30" s="43" t="s">
        <v>286</v>
      </c>
      <c r="U30" s="13" t="s">
        <v>216</v>
      </c>
      <c r="V30" s="13"/>
      <c r="W30" s="7"/>
      <c r="X30" s="7"/>
      <c r="Y30" s="7"/>
      <c r="Z30" s="7"/>
      <c r="AC30" s="7"/>
      <c r="AD30" s="7"/>
      <c r="AE30" s="7"/>
      <c r="AF30" s="7"/>
    </row>
    <row r="31" spans="1:32" ht="15.6" x14ac:dyDescent="0.3">
      <c r="A31" s="13" t="s">
        <v>137</v>
      </c>
      <c r="B31" s="13"/>
      <c r="C31" s="16"/>
      <c r="D31" s="16">
        <v>2</v>
      </c>
      <c r="E31" s="13" t="s">
        <v>97</v>
      </c>
      <c r="F31" s="16" t="s">
        <v>207</v>
      </c>
      <c r="G31" s="34" t="s">
        <v>278</v>
      </c>
      <c r="H31" s="13" t="s">
        <v>219</v>
      </c>
      <c r="I31" s="13">
        <v>0</v>
      </c>
      <c r="J31" s="13">
        <v>100</v>
      </c>
      <c r="K31" s="13">
        <v>4.0000000000000001E-3</v>
      </c>
      <c r="L31" s="13">
        <v>0.02</v>
      </c>
      <c r="M31" s="34" t="s">
        <v>316</v>
      </c>
      <c r="N31" s="13">
        <v>5</v>
      </c>
      <c r="O31" s="13">
        <v>1</v>
      </c>
      <c r="P31" s="43"/>
      <c r="Q31" s="43" t="s">
        <v>230</v>
      </c>
      <c r="R31" s="43"/>
      <c r="S31" s="43"/>
      <c r="T31" s="43" t="s">
        <v>287</v>
      </c>
      <c r="U31" s="13" t="s">
        <v>216</v>
      </c>
      <c r="V31" s="13"/>
      <c r="W31" s="7"/>
      <c r="X31" s="7"/>
      <c r="Y31" s="7"/>
      <c r="Z31" s="7"/>
      <c r="AC31" s="7"/>
      <c r="AD31" s="7"/>
      <c r="AE31" s="7"/>
      <c r="AF31" s="7"/>
    </row>
    <row r="32" spans="1:32" ht="15.6" x14ac:dyDescent="0.3">
      <c r="A32" s="13" t="s">
        <v>137</v>
      </c>
      <c r="B32" s="13"/>
      <c r="C32" s="16"/>
      <c r="D32" s="16">
        <v>3</v>
      </c>
      <c r="E32" s="13" t="s">
        <v>97</v>
      </c>
      <c r="F32" s="16" t="s">
        <v>207</v>
      </c>
      <c r="G32" s="34" t="s">
        <v>235</v>
      </c>
      <c r="H32" s="13" t="s">
        <v>219</v>
      </c>
      <c r="I32" s="13">
        <v>0</v>
      </c>
      <c r="J32" s="13">
        <v>100</v>
      </c>
      <c r="K32" s="13">
        <v>4.0000000000000001E-3</v>
      </c>
      <c r="L32" s="13">
        <v>1.4880000000000001E-2</v>
      </c>
      <c r="M32" s="34" t="s">
        <v>317</v>
      </c>
      <c r="N32" s="13">
        <v>5</v>
      </c>
      <c r="O32" s="13">
        <v>2</v>
      </c>
      <c r="P32" s="43"/>
      <c r="Q32" s="43" t="s">
        <v>233</v>
      </c>
      <c r="R32" s="43"/>
      <c r="S32" s="43"/>
      <c r="T32" s="43" t="s">
        <v>288</v>
      </c>
      <c r="U32" s="13" t="s">
        <v>216</v>
      </c>
      <c r="V32" s="13"/>
      <c r="W32" s="7"/>
      <c r="X32" s="7"/>
      <c r="Y32" s="7"/>
      <c r="Z32" s="7"/>
      <c r="AC32" s="7"/>
      <c r="AD32" s="7"/>
      <c r="AE32" s="7"/>
      <c r="AF32" s="7"/>
    </row>
    <row r="33" spans="1:32" ht="15.6" x14ac:dyDescent="0.3">
      <c r="A33" s="13" t="s">
        <v>137</v>
      </c>
      <c r="B33" s="13"/>
      <c r="C33" s="16"/>
      <c r="D33" s="16">
        <v>4</v>
      </c>
      <c r="E33" s="13" t="s">
        <v>97</v>
      </c>
      <c r="F33" s="16" t="s">
        <v>207</v>
      </c>
      <c r="G33" s="34" t="s">
        <v>236</v>
      </c>
      <c r="H33" s="13" t="s">
        <v>219</v>
      </c>
      <c r="I33" s="13">
        <v>0</v>
      </c>
      <c r="J33" s="13">
        <v>100</v>
      </c>
      <c r="K33" s="13">
        <v>4.0000000000000001E-3</v>
      </c>
      <c r="L33" s="13">
        <v>0.02</v>
      </c>
      <c r="M33" s="34" t="s">
        <v>317</v>
      </c>
      <c r="N33" s="13">
        <v>5</v>
      </c>
      <c r="O33" s="13">
        <v>3</v>
      </c>
      <c r="P33" s="43"/>
      <c r="Q33" s="43" t="s">
        <v>234</v>
      </c>
      <c r="R33" s="43"/>
      <c r="S33" s="43"/>
      <c r="T33" s="43" t="s">
        <v>289</v>
      </c>
      <c r="U33" s="13" t="s">
        <v>216</v>
      </c>
      <c r="V33" s="13"/>
      <c r="W33" s="7"/>
      <c r="X33" s="7"/>
      <c r="Y33" s="7"/>
      <c r="Z33" s="7"/>
      <c r="AC33" s="7"/>
      <c r="AD33" s="7"/>
      <c r="AE33" s="7"/>
      <c r="AF33" s="7"/>
    </row>
    <row r="34" spans="1:32" ht="15.6" x14ac:dyDescent="0.3">
      <c r="A34" s="13" t="s">
        <v>137</v>
      </c>
      <c r="B34" s="13"/>
      <c r="C34" s="16"/>
      <c r="D34" s="16">
        <v>5</v>
      </c>
      <c r="E34" s="13" t="s">
        <v>97</v>
      </c>
      <c r="F34" s="16" t="s">
        <v>207</v>
      </c>
      <c r="G34" s="48" t="s">
        <v>415</v>
      </c>
      <c r="H34" s="13" t="s">
        <v>219</v>
      </c>
      <c r="I34" s="13">
        <v>0</v>
      </c>
      <c r="J34" s="13">
        <v>100</v>
      </c>
      <c r="K34" s="13">
        <v>4.0000000000000001E-3</v>
      </c>
      <c r="L34" s="13">
        <v>0.02</v>
      </c>
      <c r="M34" s="34" t="s">
        <v>317</v>
      </c>
      <c r="N34" s="13">
        <v>5</v>
      </c>
      <c r="O34" s="13">
        <v>4</v>
      </c>
      <c r="P34" s="43"/>
      <c r="Q34" s="43" t="s">
        <v>231</v>
      </c>
      <c r="R34" s="43"/>
      <c r="S34" s="43"/>
      <c r="T34" s="43" t="s">
        <v>290</v>
      </c>
      <c r="U34" s="13" t="s">
        <v>216</v>
      </c>
      <c r="V34" s="13"/>
      <c r="W34" s="7"/>
      <c r="X34" s="7"/>
      <c r="Y34" s="7"/>
      <c r="Z34" s="7"/>
      <c r="AC34" s="7"/>
      <c r="AD34" s="7"/>
      <c r="AE34" s="7"/>
      <c r="AF34" s="7"/>
    </row>
    <row r="35" spans="1:32" ht="15.6" x14ac:dyDescent="0.3">
      <c r="A35" s="13" t="s">
        <v>137</v>
      </c>
      <c r="B35" s="13"/>
      <c r="C35" s="16"/>
      <c r="D35" s="16">
        <v>6</v>
      </c>
      <c r="E35" s="13" t="s">
        <v>97</v>
      </c>
      <c r="F35" s="16" t="s">
        <v>207</v>
      </c>
      <c r="G35" s="34" t="s">
        <v>238</v>
      </c>
      <c r="H35" s="13" t="s">
        <v>267</v>
      </c>
      <c r="I35" s="13">
        <v>0</v>
      </c>
      <c r="J35" s="56">
        <v>141.27080000000001</v>
      </c>
      <c r="K35" s="13">
        <v>4.0000000000000001E-3</v>
      </c>
      <c r="L35" s="13">
        <v>0.02</v>
      </c>
      <c r="M35" s="34" t="s">
        <v>318</v>
      </c>
      <c r="N35" s="13">
        <v>5</v>
      </c>
      <c r="O35" s="13">
        <v>5</v>
      </c>
      <c r="P35" s="46"/>
      <c r="Q35" s="46" t="s">
        <v>291</v>
      </c>
      <c r="R35" s="46" t="s">
        <v>355</v>
      </c>
      <c r="S35" s="46" t="s">
        <v>229</v>
      </c>
      <c r="T35" s="46"/>
      <c r="U35" s="13" t="s">
        <v>216</v>
      </c>
      <c r="V35" s="13"/>
      <c r="W35" s="7"/>
      <c r="X35" s="7"/>
      <c r="Y35" s="7"/>
      <c r="Z35" s="7"/>
      <c r="AC35" s="7"/>
      <c r="AD35" s="7"/>
      <c r="AE35" s="7"/>
      <c r="AF35" s="7"/>
    </row>
    <row r="36" spans="1:32" ht="15.6" x14ac:dyDescent="0.3">
      <c r="A36" s="13" t="s">
        <v>137</v>
      </c>
      <c r="B36" s="13"/>
      <c r="C36" s="16"/>
      <c r="D36" s="16">
        <v>7</v>
      </c>
      <c r="E36" s="13" t="s">
        <v>97</v>
      </c>
      <c r="F36" s="16" t="s">
        <v>207</v>
      </c>
      <c r="G36" s="16" t="s">
        <v>239</v>
      </c>
      <c r="H36" s="13" t="s">
        <v>219</v>
      </c>
      <c r="I36" s="13">
        <v>0</v>
      </c>
      <c r="J36" s="13">
        <v>100</v>
      </c>
      <c r="K36" s="13">
        <v>4.0000000000000001E-3</v>
      </c>
      <c r="L36" s="13">
        <v>0.02</v>
      </c>
      <c r="M36" s="34"/>
      <c r="N36" s="13">
        <v>5</v>
      </c>
      <c r="O36" s="13">
        <v>6</v>
      </c>
      <c r="P36" s="46"/>
      <c r="Q36" s="46"/>
      <c r="R36" s="46"/>
      <c r="S36" s="46"/>
      <c r="T36" s="46"/>
      <c r="U36" s="13" t="s">
        <v>216</v>
      </c>
      <c r="V36" s="13"/>
      <c r="W36" s="7"/>
      <c r="X36" s="7"/>
      <c r="Y36" s="7"/>
      <c r="Z36" s="7"/>
      <c r="AC36" s="7"/>
      <c r="AD36" s="7"/>
      <c r="AE36" s="7"/>
      <c r="AF36" s="7"/>
    </row>
    <row r="37" spans="1:32" ht="15.6" x14ac:dyDescent="0.3">
      <c r="A37" s="13" t="s">
        <v>137</v>
      </c>
      <c r="B37" s="13"/>
      <c r="C37" s="16"/>
      <c r="D37" s="16">
        <v>8</v>
      </c>
      <c r="E37" s="13" t="s">
        <v>97</v>
      </c>
      <c r="F37" s="16" t="s">
        <v>207</v>
      </c>
      <c r="G37" s="48"/>
      <c r="H37" s="13"/>
      <c r="I37" s="13"/>
      <c r="J37" s="13"/>
      <c r="K37" s="13">
        <v>4.0000000000000001E-3</v>
      </c>
      <c r="L37" s="13">
        <v>0.02</v>
      </c>
      <c r="M37" s="34"/>
      <c r="N37" s="13"/>
      <c r="O37" s="13"/>
      <c r="P37" s="46"/>
      <c r="Q37" s="46"/>
      <c r="R37" s="46"/>
      <c r="S37" s="46"/>
      <c r="T37" s="46"/>
      <c r="U37" s="13" t="s">
        <v>216</v>
      </c>
      <c r="V37" s="13"/>
      <c r="W37" s="7"/>
      <c r="X37" s="7"/>
      <c r="Y37" s="7"/>
      <c r="Z37" s="7"/>
      <c r="AC37" s="7"/>
      <c r="AD37" s="7"/>
      <c r="AE37" s="7"/>
      <c r="AF37" s="7"/>
    </row>
    <row r="38" spans="1:32" ht="15.6" x14ac:dyDescent="0.3">
      <c r="A38" s="13" t="s">
        <v>61</v>
      </c>
      <c r="B38" s="13"/>
      <c r="C38" s="16"/>
      <c r="D38" s="16">
        <v>17</v>
      </c>
      <c r="E38" s="13" t="s">
        <v>97</v>
      </c>
      <c r="F38" s="16" t="s">
        <v>207</v>
      </c>
      <c r="G38" s="34" t="s">
        <v>283</v>
      </c>
      <c r="H38" s="13" t="s">
        <v>226</v>
      </c>
      <c r="I38" s="13">
        <v>0</v>
      </c>
      <c r="J38" s="34">
        <v>32</v>
      </c>
      <c r="K38" s="13">
        <v>4.0000000000000001E-3</v>
      </c>
      <c r="L38" s="13">
        <v>0.02</v>
      </c>
      <c r="M38" s="34" t="s">
        <v>313</v>
      </c>
      <c r="N38" s="13">
        <v>6</v>
      </c>
      <c r="O38" s="13">
        <v>0</v>
      </c>
      <c r="P38" s="46"/>
      <c r="Q38" s="46"/>
      <c r="R38" s="46"/>
      <c r="S38" s="46" t="s">
        <v>335</v>
      </c>
      <c r="T38" s="46" t="s">
        <v>330</v>
      </c>
      <c r="U38" s="13" t="s">
        <v>214</v>
      </c>
      <c r="V38" s="13"/>
      <c r="W38" s="7"/>
      <c r="X38" s="7"/>
      <c r="Y38" s="7"/>
      <c r="Z38" s="7"/>
      <c r="AC38" s="7"/>
      <c r="AD38" s="7"/>
      <c r="AE38" s="7"/>
      <c r="AF38" s="7"/>
    </row>
    <row r="39" spans="1:32" ht="15.6" x14ac:dyDescent="0.3">
      <c r="A39" s="13" t="s">
        <v>55</v>
      </c>
      <c r="B39" s="13" t="s">
        <v>33</v>
      </c>
      <c r="C39" s="16"/>
      <c r="D39" s="16">
        <v>10</v>
      </c>
      <c r="E39" s="34" t="s">
        <v>180</v>
      </c>
      <c r="F39" s="16" t="s">
        <v>207</v>
      </c>
      <c r="G39" s="34" t="s">
        <v>245</v>
      </c>
      <c r="H39" s="13" t="s">
        <v>267</v>
      </c>
      <c r="I39" s="13">
        <v>0</v>
      </c>
      <c r="J39" s="13">
        <v>3626</v>
      </c>
      <c r="K39" s="13">
        <v>4.0000000000000001E-3</v>
      </c>
      <c r="L39" s="13">
        <v>0.02</v>
      </c>
      <c r="M39" s="34" t="s">
        <v>321</v>
      </c>
      <c r="N39" s="13">
        <v>6</v>
      </c>
      <c r="O39" s="13">
        <v>1</v>
      </c>
      <c r="P39" s="43" t="s">
        <v>336</v>
      </c>
      <c r="Q39" s="43"/>
      <c r="R39" s="43"/>
      <c r="S39" s="43"/>
      <c r="T39" s="43" t="s">
        <v>332</v>
      </c>
      <c r="U39" s="13" t="s">
        <v>214</v>
      </c>
      <c r="V39" s="13"/>
      <c r="W39" s="7"/>
      <c r="X39" s="7"/>
      <c r="Y39" s="7"/>
      <c r="Z39" s="7"/>
      <c r="AC39" s="7"/>
      <c r="AD39" s="7"/>
      <c r="AE39" s="7"/>
      <c r="AF39" s="7"/>
    </row>
    <row r="40" spans="1:32" ht="15.6" x14ac:dyDescent="0.3">
      <c r="A40" s="13" t="s">
        <v>90</v>
      </c>
      <c r="B40" s="13" t="s">
        <v>33</v>
      </c>
      <c r="C40" s="16"/>
      <c r="D40" s="16">
        <v>10</v>
      </c>
      <c r="E40" s="34" t="s">
        <v>185</v>
      </c>
      <c r="F40" s="16" t="s">
        <v>207</v>
      </c>
      <c r="G40" s="34" t="s">
        <v>246</v>
      </c>
      <c r="H40" s="13" t="s">
        <v>32</v>
      </c>
      <c r="I40" s="13">
        <v>0</v>
      </c>
      <c r="J40" s="13">
        <v>36.127290000000002</v>
      </c>
      <c r="K40" s="13">
        <v>4.0000000000000001E-3</v>
      </c>
      <c r="L40" s="13">
        <v>0.02</v>
      </c>
      <c r="M40" s="34" t="s">
        <v>321</v>
      </c>
      <c r="N40" s="13">
        <v>6</v>
      </c>
      <c r="O40" s="13">
        <v>2</v>
      </c>
      <c r="P40" s="43" t="s">
        <v>327</v>
      </c>
      <c r="Q40" s="43"/>
      <c r="R40" s="43"/>
      <c r="S40" s="43"/>
      <c r="T40" s="43" t="s">
        <v>334</v>
      </c>
      <c r="U40" s="13" t="s">
        <v>214</v>
      </c>
      <c r="V40" s="13"/>
      <c r="W40" s="7"/>
      <c r="X40" s="7"/>
      <c r="Y40" s="7"/>
      <c r="Z40" s="7"/>
      <c r="AC40" s="7"/>
      <c r="AD40" s="7"/>
      <c r="AE40" s="7"/>
      <c r="AF40" s="7"/>
    </row>
    <row r="41" spans="1:32" ht="15.6" x14ac:dyDescent="0.3">
      <c r="A41" s="13" t="s">
        <v>44</v>
      </c>
      <c r="B41" s="13" t="s">
        <v>42</v>
      </c>
      <c r="C41" s="16"/>
      <c r="D41" s="16">
        <v>10</v>
      </c>
      <c r="E41" s="34" t="s">
        <v>178</v>
      </c>
      <c r="F41" s="16" t="s">
        <v>207</v>
      </c>
      <c r="G41" s="34" t="s">
        <v>367</v>
      </c>
      <c r="H41" s="13" t="s">
        <v>224</v>
      </c>
      <c r="I41" s="13">
        <v>-328</v>
      </c>
      <c r="J41" s="13">
        <v>1562</v>
      </c>
      <c r="K41" s="13">
        <v>4.0000000000000001E-3</v>
      </c>
      <c r="L41" s="13">
        <v>0.02</v>
      </c>
      <c r="M41" s="34" t="s">
        <v>321</v>
      </c>
      <c r="N41" s="13">
        <v>6</v>
      </c>
      <c r="O41" s="13">
        <v>3</v>
      </c>
      <c r="P41" s="43" t="s">
        <v>359</v>
      </c>
      <c r="Q41" s="43"/>
      <c r="R41" s="43"/>
      <c r="S41" s="43"/>
      <c r="T41" s="43" t="s">
        <v>331</v>
      </c>
      <c r="U41" s="13" t="s">
        <v>214</v>
      </c>
      <c r="V41" s="13"/>
      <c r="W41" s="7"/>
      <c r="X41" s="7"/>
      <c r="Y41" s="7"/>
      <c r="Z41" s="7"/>
      <c r="AC41" s="7"/>
      <c r="AD41" s="7"/>
      <c r="AE41" s="7"/>
      <c r="AF41" s="7"/>
    </row>
    <row r="42" spans="1:32" ht="15.6" x14ac:dyDescent="0.3">
      <c r="A42" s="13" t="s">
        <v>139</v>
      </c>
      <c r="B42" s="13"/>
      <c r="C42" s="16"/>
      <c r="D42" s="16">
        <v>1</v>
      </c>
      <c r="E42" s="13" t="s">
        <v>97</v>
      </c>
      <c r="F42" s="16" t="s">
        <v>207</v>
      </c>
      <c r="G42" s="34" t="s">
        <v>244</v>
      </c>
      <c r="H42" s="13" t="s">
        <v>218</v>
      </c>
      <c r="I42" s="13">
        <v>0</v>
      </c>
      <c r="J42" s="13">
        <v>76.5</v>
      </c>
      <c r="K42" s="13">
        <v>4.0000000000000001E-3</v>
      </c>
      <c r="L42" s="13">
        <v>100</v>
      </c>
      <c r="M42" s="34" t="s">
        <v>315</v>
      </c>
      <c r="N42" s="13">
        <v>6</v>
      </c>
      <c r="O42" s="13">
        <v>4</v>
      </c>
      <c r="P42" s="43"/>
      <c r="Q42" s="43"/>
      <c r="R42" s="43">
        <v>5</v>
      </c>
      <c r="S42" s="43">
        <v>29</v>
      </c>
      <c r="T42" s="43"/>
      <c r="U42" s="13" t="s">
        <v>214</v>
      </c>
      <c r="V42" s="13"/>
      <c r="W42" s="7"/>
      <c r="X42" s="7"/>
      <c r="Y42" s="7"/>
      <c r="Z42" s="7"/>
      <c r="AC42" s="7"/>
      <c r="AD42" s="7"/>
      <c r="AE42" s="7"/>
      <c r="AF42" s="7"/>
    </row>
    <row r="43" spans="1:32" ht="15.6" x14ac:dyDescent="0.3">
      <c r="A43" s="13" t="s">
        <v>139</v>
      </c>
      <c r="B43" s="13"/>
      <c r="C43" s="16"/>
      <c r="D43" s="16">
        <v>2</v>
      </c>
      <c r="E43" s="13" t="s">
        <v>97</v>
      </c>
      <c r="F43" s="16" t="s">
        <v>207</v>
      </c>
      <c r="G43" s="34" t="s">
        <v>277</v>
      </c>
      <c r="H43" s="13" t="s">
        <v>219</v>
      </c>
      <c r="I43" s="13">
        <v>0</v>
      </c>
      <c r="J43" s="13">
        <v>100</v>
      </c>
      <c r="K43" s="13">
        <v>4.0000000000000001E-3</v>
      </c>
      <c r="L43" s="13">
        <v>0.02</v>
      </c>
      <c r="M43" s="34" t="s">
        <v>316</v>
      </c>
      <c r="N43" s="13">
        <v>6</v>
      </c>
      <c r="O43" s="13">
        <v>5</v>
      </c>
      <c r="P43" s="43"/>
      <c r="Q43" s="43"/>
      <c r="R43" s="43">
        <v>6</v>
      </c>
      <c r="S43" s="43">
        <v>29</v>
      </c>
      <c r="T43" s="43"/>
      <c r="U43" s="13" t="s">
        <v>214</v>
      </c>
      <c r="V43" s="13"/>
      <c r="W43" s="7"/>
      <c r="X43" s="7"/>
      <c r="Y43" s="7"/>
      <c r="Z43" s="7"/>
      <c r="AC43" s="7"/>
      <c r="AD43" s="7"/>
      <c r="AE43" s="7"/>
      <c r="AF43" s="7"/>
    </row>
    <row r="44" spans="1:32" ht="15.6" x14ac:dyDescent="0.3">
      <c r="A44" s="13" t="s">
        <v>55</v>
      </c>
      <c r="B44" s="13" t="s">
        <v>98</v>
      </c>
      <c r="C44" s="16"/>
      <c r="D44" s="16">
        <v>9</v>
      </c>
      <c r="E44" s="34" t="s">
        <v>179</v>
      </c>
      <c r="F44" s="16" t="s">
        <v>207</v>
      </c>
      <c r="G44" s="34" t="s">
        <v>260</v>
      </c>
      <c r="H44" s="13" t="s">
        <v>267</v>
      </c>
      <c r="I44" s="13">
        <v>0</v>
      </c>
      <c r="J44" s="13">
        <v>3626</v>
      </c>
      <c r="K44" s="13">
        <v>4.0000000000000001E-3</v>
      </c>
      <c r="L44" s="13">
        <v>0.02</v>
      </c>
      <c r="M44" s="34" t="s">
        <v>321</v>
      </c>
      <c r="N44" s="13">
        <v>6</v>
      </c>
      <c r="O44" s="13">
        <v>6</v>
      </c>
      <c r="P44" s="43" t="s">
        <v>295</v>
      </c>
      <c r="Q44" s="43"/>
      <c r="R44" s="43"/>
      <c r="S44" s="43"/>
      <c r="T44" s="43" t="s">
        <v>296</v>
      </c>
      <c r="U44" s="13" t="s">
        <v>214</v>
      </c>
      <c r="V44" s="13"/>
      <c r="W44" s="7"/>
      <c r="X44" s="7"/>
      <c r="Y44" s="7"/>
      <c r="Z44" s="7"/>
      <c r="AC44" s="7"/>
      <c r="AD44" s="7"/>
      <c r="AE44" s="7"/>
      <c r="AF44" s="7"/>
    </row>
    <row r="45" spans="1:32" ht="15.6" x14ac:dyDescent="0.3">
      <c r="A45" s="13" t="s">
        <v>90</v>
      </c>
      <c r="B45" s="13" t="s">
        <v>98</v>
      </c>
      <c r="C45" s="16"/>
      <c r="D45" s="16">
        <v>9</v>
      </c>
      <c r="E45" s="34" t="s">
        <v>172</v>
      </c>
      <c r="F45" s="16" t="s">
        <v>207</v>
      </c>
      <c r="G45" s="34" t="s">
        <v>257</v>
      </c>
      <c r="H45" s="13" t="s">
        <v>32</v>
      </c>
      <c r="I45" s="13">
        <v>0</v>
      </c>
      <c r="J45" s="13">
        <v>150</v>
      </c>
      <c r="K45" s="13">
        <v>4.0000000000000001E-3</v>
      </c>
      <c r="L45" s="13">
        <v>0.02</v>
      </c>
      <c r="M45" s="34" t="s">
        <v>321</v>
      </c>
      <c r="N45" s="13">
        <v>6</v>
      </c>
      <c r="O45" s="13">
        <v>7</v>
      </c>
      <c r="P45" s="43" t="s">
        <v>297</v>
      </c>
      <c r="Q45" s="43"/>
      <c r="R45" s="43"/>
      <c r="S45" s="43"/>
      <c r="T45" s="43" t="s">
        <v>298</v>
      </c>
      <c r="U45" s="13" t="s">
        <v>214</v>
      </c>
      <c r="V45" s="13"/>
      <c r="W45" s="7"/>
      <c r="X45" s="7"/>
      <c r="Y45" s="7"/>
      <c r="Z45" s="7"/>
      <c r="AC45" s="7"/>
      <c r="AD45" s="7"/>
      <c r="AE45" s="7"/>
      <c r="AF45" s="7"/>
    </row>
    <row r="46" spans="1:32" ht="15.6" x14ac:dyDescent="0.3">
      <c r="A46" s="13" t="s">
        <v>44</v>
      </c>
      <c r="B46" s="13" t="s">
        <v>58</v>
      </c>
      <c r="C46" s="16"/>
      <c r="D46" s="16">
        <v>9</v>
      </c>
      <c r="E46" s="34" t="s">
        <v>173</v>
      </c>
      <c r="F46" s="16" t="s">
        <v>207</v>
      </c>
      <c r="G46" s="34" t="s">
        <v>279</v>
      </c>
      <c r="H46" s="13" t="s">
        <v>224</v>
      </c>
      <c r="I46" s="13">
        <v>-328</v>
      </c>
      <c r="J46" s="13">
        <v>1562</v>
      </c>
      <c r="K46" s="13">
        <v>4.0000000000000001E-3</v>
      </c>
      <c r="L46" s="13">
        <v>0.02</v>
      </c>
      <c r="M46" s="34" t="s">
        <v>321</v>
      </c>
      <c r="N46" s="13">
        <v>6</v>
      </c>
      <c r="O46" s="13">
        <v>8</v>
      </c>
      <c r="P46" s="43" t="s">
        <v>299</v>
      </c>
      <c r="Q46" s="43"/>
      <c r="R46" s="43"/>
      <c r="S46" s="43"/>
      <c r="T46" s="43" t="s">
        <v>300</v>
      </c>
      <c r="U46" s="13" t="s">
        <v>214</v>
      </c>
      <c r="V46" s="13"/>
      <c r="W46" s="7"/>
      <c r="X46" s="7"/>
      <c r="Y46" s="7"/>
      <c r="Z46" s="7"/>
      <c r="AC46" s="7"/>
      <c r="AD46" s="7"/>
      <c r="AE46" s="7"/>
      <c r="AF46" s="7"/>
    </row>
    <row r="47" spans="1:32" ht="15.6" x14ac:dyDescent="0.3">
      <c r="A47" s="13" t="s">
        <v>139</v>
      </c>
      <c r="B47" s="13"/>
      <c r="C47" s="16"/>
      <c r="D47" s="16">
        <v>3</v>
      </c>
      <c r="E47" s="13" t="s">
        <v>97</v>
      </c>
      <c r="F47" s="16" t="s">
        <v>207</v>
      </c>
      <c r="G47" s="34" t="s">
        <v>247</v>
      </c>
      <c r="H47" s="13" t="s">
        <v>219</v>
      </c>
      <c r="I47" s="13">
        <v>0</v>
      </c>
      <c r="J47" s="13">
        <v>100</v>
      </c>
      <c r="K47" s="13">
        <v>4.0000000000000001E-3</v>
      </c>
      <c r="L47" s="13">
        <v>0.02</v>
      </c>
      <c r="M47" s="34" t="s">
        <v>317</v>
      </c>
      <c r="N47" s="13">
        <v>6</v>
      </c>
      <c r="O47" s="13">
        <v>9</v>
      </c>
      <c r="P47" s="43"/>
      <c r="Q47" s="43"/>
      <c r="R47" s="43">
        <v>12</v>
      </c>
      <c r="S47" s="43">
        <v>9</v>
      </c>
      <c r="T47" s="43"/>
      <c r="U47" s="13" t="s">
        <v>214</v>
      </c>
      <c r="V47" s="13"/>
      <c r="W47" s="7"/>
      <c r="X47" s="7"/>
      <c r="Y47" s="7"/>
      <c r="Z47" s="7"/>
      <c r="AC47" s="7"/>
      <c r="AD47" s="7"/>
      <c r="AE47" s="7"/>
      <c r="AF47" s="7"/>
    </row>
    <row r="48" spans="1:32" ht="15.6" x14ac:dyDescent="0.3">
      <c r="A48" s="13" t="s">
        <v>139</v>
      </c>
      <c r="B48" s="13"/>
      <c r="C48" s="16"/>
      <c r="D48" s="16">
        <v>4</v>
      </c>
      <c r="E48" s="13" t="s">
        <v>97</v>
      </c>
      <c r="F48" s="16" t="s">
        <v>207</v>
      </c>
      <c r="G48" s="34" t="s">
        <v>248</v>
      </c>
      <c r="H48" s="13" t="s">
        <v>219</v>
      </c>
      <c r="I48" s="13">
        <v>0</v>
      </c>
      <c r="J48" s="13">
        <v>100</v>
      </c>
      <c r="K48" s="13">
        <v>4.0000000000000001E-3</v>
      </c>
      <c r="L48" s="13">
        <v>0.02</v>
      </c>
      <c r="M48" s="34" t="s">
        <v>317</v>
      </c>
      <c r="N48" s="13">
        <v>6</v>
      </c>
      <c r="O48" s="13">
        <v>10</v>
      </c>
      <c r="P48" s="43"/>
      <c r="Q48" s="43"/>
      <c r="R48" s="43">
        <v>13</v>
      </c>
      <c r="S48" s="43">
        <v>9</v>
      </c>
      <c r="T48" s="43"/>
      <c r="U48" s="13" t="s">
        <v>214</v>
      </c>
      <c r="V48" s="13"/>
      <c r="W48" s="7"/>
      <c r="X48" s="7"/>
      <c r="Y48" s="7"/>
      <c r="Z48" s="7"/>
      <c r="AC48" s="7"/>
      <c r="AD48" s="7"/>
      <c r="AE48" s="7"/>
      <c r="AF48" s="7"/>
    </row>
    <row r="49" spans="1:32" ht="15.6" x14ac:dyDescent="0.3">
      <c r="A49" s="13" t="s">
        <v>139</v>
      </c>
      <c r="B49" s="13"/>
      <c r="C49" s="16"/>
      <c r="D49" s="16">
        <v>5</v>
      </c>
      <c r="E49" s="13" t="s">
        <v>97</v>
      </c>
      <c r="F49" s="16" t="s">
        <v>207</v>
      </c>
      <c r="G49" s="48" t="s">
        <v>416</v>
      </c>
      <c r="H49" s="13" t="s">
        <v>219</v>
      </c>
      <c r="I49" s="13">
        <v>0</v>
      </c>
      <c r="J49" s="13">
        <v>100</v>
      </c>
      <c r="K49" s="13">
        <v>4.0000000000000001E-3</v>
      </c>
      <c r="L49" s="13">
        <v>0.02</v>
      </c>
      <c r="M49" s="34" t="s">
        <v>317</v>
      </c>
      <c r="N49" s="13">
        <v>6</v>
      </c>
      <c r="O49" s="13">
        <v>11</v>
      </c>
      <c r="P49" s="43"/>
      <c r="Q49" s="43"/>
      <c r="R49" s="43">
        <v>14</v>
      </c>
      <c r="S49" s="43">
        <v>9</v>
      </c>
      <c r="T49" s="43"/>
      <c r="U49" s="13" t="s">
        <v>214</v>
      </c>
      <c r="V49" s="13"/>
      <c r="W49" s="7"/>
      <c r="X49" s="7"/>
      <c r="Y49" s="7"/>
      <c r="Z49" s="7"/>
      <c r="AC49" s="7"/>
      <c r="AD49" s="7"/>
      <c r="AE49" s="7"/>
      <c r="AF49" s="7"/>
    </row>
    <row r="50" spans="1:32" ht="15.6" x14ac:dyDescent="0.3">
      <c r="A50" s="13" t="s">
        <v>62</v>
      </c>
      <c r="B50" s="13" t="s">
        <v>101</v>
      </c>
      <c r="C50" s="16"/>
      <c r="D50" s="16">
        <v>16</v>
      </c>
      <c r="E50" s="13" t="s">
        <v>97</v>
      </c>
      <c r="F50" s="16" t="s">
        <v>207</v>
      </c>
      <c r="G50" s="34" t="s">
        <v>274</v>
      </c>
      <c r="H50" s="13" t="s">
        <v>222</v>
      </c>
      <c r="I50" s="13">
        <v>0</v>
      </c>
      <c r="J50" s="13">
        <v>6.5277000000000003</v>
      </c>
      <c r="K50" s="13">
        <v>4.0000000000000001E-3</v>
      </c>
      <c r="L50" s="13">
        <v>0.02</v>
      </c>
      <c r="M50" s="34" t="s">
        <v>320</v>
      </c>
      <c r="N50" s="13">
        <v>6</v>
      </c>
      <c r="O50" s="13">
        <v>12</v>
      </c>
      <c r="P50" s="43"/>
      <c r="Q50" s="43" t="s">
        <v>292</v>
      </c>
      <c r="R50" s="43"/>
      <c r="S50" s="43"/>
      <c r="T50" s="43" t="s">
        <v>294</v>
      </c>
      <c r="U50" s="13" t="s">
        <v>214</v>
      </c>
      <c r="V50" s="13"/>
      <c r="W50" s="7"/>
      <c r="X50" s="7"/>
      <c r="Y50" s="7"/>
      <c r="Z50" s="7"/>
      <c r="AC50" s="7"/>
      <c r="AD50" s="7"/>
      <c r="AE50" s="7"/>
      <c r="AF50" s="7"/>
    </row>
    <row r="51" spans="1:32" ht="15.6" x14ac:dyDescent="0.3">
      <c r="A51" s="13" t="s">
        <v>63</v>
      </c>
      <c r="B51" s="13" t="s">
        <v>101</v>
      </c>
      <c r="C51" s="16"/>
      <c r="D51" s="16">
        <v>16</v>
      </c>
      <c r="E51" s="13" t="s">
        <v>97</v>
      </c>
      <c r="F51" s="16" t="s">
        <v>207</v>
      </c>
      <c r="G51" s="34" t="s">
        <v>275</v>
      </c>
      <c r="H51" s="13" t="s">
        <v>223</v>
      </c>
      <c r="I51" s="13">
        <v>0</v>
      </c>
      <c r="J51" s="13">
        <v>5000</v>
      </c>
      <c r="K51" s="13">
        <v>4.0000000000000001E-3</v>
      </c>
      <c r="L51" s="13">
        <v>0.02</v>
      </c>
      <c r="M51" s="34" t="s">
        <v>320</v>
      </c>
      <c r="N51" s="13">
        <v>6</v>
      </c>
      <c r="O51" s="13">
        <v>13</v>
      </c>
      <c r="P51" s="43"/>
      <c r="Q51" s="43"/>
      <c r="R51" s="43" t="s">
        <v>293</v>
      </c>
      <c r="S51" s="43" t="s">
        <v>294</v>
      </c>
      <c r="T51" s="43"/>
      <c r="U51" s="13" t="s">
        <v>214</v>
      </c>
      <c r="V51" s="13"/>
      <c r="W51" s="7"/>
      <c r="X51" s="7"/>
      <c r="Y51" s="7"/>
      <c r="Z51" s="7"/>
      <c r="AC51" s="7"/>
      <c r="AD51" s="7"/>
      <c r="AE51" s="7"/>
      <c r="AF51" s="7"/>
    </row>
    <row r="52" spans="1:32" ht="15.6" x14ac:dyDescent="0.3">
      <c r="A52" s="13" t="s">
        <v>93</v>
      </c>
      <c r="B52" s="13"/>
      <c r="C52" s="16"/>
      <c r="D52" s="16">
        <v>18</v>
      </c>
      <c r="E52" s="13" t="s">
        <v>97</v>
      </c>
      <c r="F52" s="16" t="s">
        <v>207</v>
      </c>
      <c r="G52" s="34" t="s">
        <v>280</v>
      </c>
      <c r="H52" s="13" t="s">
        <v>267</v>
      </c>
      <c r="I52" s="13">
        <v>0</v>
      </c>
      <c r="J52" s="13">
        <v>140</v>
      </c>
      <c r="K52" s="13">
        <v>4.0000000000000001E-3</v>
      </c>
      <c r="L52" s="13">
        <v>0.02</v>
      </c>
      <c r="M52" s="13" t="s">
        <v>314</v>
      </c>
      <c r="N52" s="13">
        <v>6</v>
      </c>
      <c r="O52" s="13">
        <v>14</v>
      </c>
      <c r="P52" s="43"/>
      <c r="Q52" s="43" t="s">
        <v>393</v>
      </c>
      <c r="R52" s="43" t="s">
        <v>345</v>
      </c>
      <c r="S52" s="43" t="s">
        <v>342</v>
      </c>
      <c r="T52" s="43"/>
      <c r="U52" s="13" t="s">
        <v>214</v>
      </c>
      <c r="V52" s="13"/>
      <c r="W52" s="7"/>
      <c r="X52" s="7"/>
      <c r="Y52" s="7"/>
      <c r="Z52" s="7"/>
      <c r="AC52" s="7"/>
      <c r="AD52" s="7"/>
      <c r="AE52" s="7"/>
      <c r="AF52" s="7"/>
    </row>
    <row r="53" spans="1:32" ht="15.6" x14ac:dyDescent="0.3">
      <c r="A53" s="13" t="s">
        <v>93</v>
      </c>
      <c r="B53" s="13"/>
      <c r="C53" s="16"/>
      <c r="D53" s="16">
        <v>19</v>
      </c>
      <c r="E53" s="13" t="s">
        <v>97</v>
      </c>
      <c r="F53" s="16" t="s">
        <v>207</v>
      </c>
      <c r="G53" s="34" t="s">
        <v>281</v>
      </c>
      <c r="H53" s="13" t="s">
        <v>267</v>
      </c>
      <c r="I53" s="13">
        <v>0</v>
      </c>
      <c r="J53" s="13">
        <v>140</v>
      </c>
      <c r="K53" s="13">
        <v>4.0000000000000001E-3</v>
      </c>
      <c r="L53" s="13">
        <v>0.02</v>
      </c>
      <c r="M53" s="13" t="s">
        <v>314</v>
      </c>
      <c r="N53" s="13">
        <v>6</v>
      </c>
      <c r="O53" s="13">
        <v>15</v>
      </c>
      <c r="P53" s="43"/>
      <c r="Q53" s="43" t="s">
        <v>393</v>
      </c>
      <c r="R53" s="43" t="s">
        <v>346</v>
      </c>
      <c r="S53" s="43" t="s">
        <v>343</v>
      </c>
      <c r="T53" s="43"/>
      <c r="U53" s="13" t="s">
        <v>214</v>
      </c>
      <c r="V53" s="13"/>
      <c r="W53" s="7"/>
      <c r="X53" s="7"/>
      <c r="Y53" s="7"/>
      <c r="Z53" s="7"/>
      <c r="AC53" s="7"/>
      <c r="AD53" s="7"/>
      <c r="AE53" s="7"/>
      <c r="AF53" s="7"/>
    </row>
    <row r="54" spans="1:32" ht="15.6" x14ac:dyDescent="0.3">
      <c r="A54" s="13" t="s">
        <v>90</v>
      </c>
      <c r="B54" s="13" t="s">
        <v>98</v>
      </c>
      <c r="C54" s="16"/>
      <c r="D54" s="16">
        <v>11</v>
      </c>
      <c r="E54" s="34" t="s">
        <v>186</v>
      </c>
      <c r="F54" s="16" t="s">
        <v>207</v>
      </c>
      <c r="G54" s="34" t="s">
        <v>253</v>
      </c>
      <c r="H54" s="13" t="s">
        <v>32</v>
      </c>
      <c r="I54" s="13">
        <v>0</v>
      </c>
      <c r="J54" s="13">
        <v>150</v>
      </c>
      <c r="K54" s="13">
        <v>4.0000000000000001E-3</v>
      </c>
      <c r="L54" s="13">
        <v>0.02</v>
      </c>
      <c r="M54" s="34" t="s">
        <v>321</v>
      </c>
      <c r="N54" s="13">
        <v>7</v>
      </c>
      <c r="O54" s="13">
        <v>0</v>
      </c>
      <c r="P54" s="43" t="s">
        <v>335</v>
      </c>
      <c r="Q54" s="43"/>
      <c r="R54" s="43"/>
      <c r="S54" s="43"/>
      <c r="T54" s="43" t="s">
        <v>330</v>
      </c>
      <c r="U54" s="13" t="s">
        <v>214</v>
      </c>
      <c r="V54" s="13"/>
      <c r="W54" s="7"/>
      <c r="X54" s="7"/>
      <c r="Y54" s="7"/>
      <c r="Z54" s="7"/>
      <c r="AC54" s="7"/>
      <c r="AD54" s="7"/>
      <c r="AE54" s="7"/>
      <c r="AF54" s="7"/>
    </row>
    <row r="55" spans="1:32" ht="15.6" x14ac:dyDescent="0.3">
      <c r="A55" s="13" t="s">
        <v>44</v>
      </c>
      <c r="B55" s="13" t="s">
        <v>42</v>
      </c>
      <c r="C55" s="16"/>
      <c r="D55" s="16">
        <v>11</v>
      </c>
      <c r="E55" s="34" t="s">
        <v>174</v>
      </c>
      <c r="F55" s="16" t="s">
        <v>207</v>
      </c>
      <c r="G55" s="34" t="s">
        <v>273</v>
      </c>
      <c r="H55" s="13" t="s">
        <v>224</v>
      </c>
      <c r="I55" s="13">
        <v>-328</v>
      </c>
      <c r="J55" s="13">
        <v>1562</v>
      </c>
      <c r="K55" s="13">
        <v>4.0000000000000001E-3</v>
      </c>
      <c r="L55" s="13">
        <v>0.02</v>
      </c>
      <c r="M55" s="34" t="s">
        <v>321</v>
      </c>
      <c r="N55" s="13">
        <v>7</v>
      </c>
      <c r="O55" s="13">
        <v>1</v>
      </c>
      <c r="P55" s="43" t="s">
        <v>336</v>
      </c>
      <c r="Q55" s="43"/>
      <c r="R55" s="43"/>
      <c r="S55" s="43"/>
      <c r="T55" s="43" t="s">
        <v>332</v>
      </c>
      <c r="U55" s="13" t="s">
        <v>214</v>
      </c>
      <c r="V55" s="13"/>
      <c r="W55" s="7"/>
      <c r="X55" s="7"/>
      <c r="Y55" s="7"/>
      <c r="Z55" s="7"/>
      <c r="AC55" s="7"/>
      <c r="AD55" s="7"/>
      <c r="AE55" s="7"/>
      <c r="AF55" s="7"/>
    </row>
    <row r="56" spans="1:32" ht="15.6" x14ac:dyDescent="0.3">
      <c r="A56" s="13" t="s">
        <v>55</v>
      </c>
      <c r="B56" s="13" t="s">
        <v>98</v>
      </c>
      <c r="C56" s="16"/>
      <c r="D56" s="16">
        <v>11</v>
      </c>
      <c r="E56" s="34" t="s">
        <v>181</v>
      </c>
      <c r="F56" s="16" t="s">
        <v>207</v>
      </c>
      <c r="G56" s="34" t="s">
        <v>261</v>
      </c>
      <c r="H56" s="13" t="s">
        <v>267</v>
      </c>
      <c r="I56" s="13">
        <v>0</v>
      </c>
      <c r="J56" s="13">
        <v>3626</v>
      </c>
      <c r="K56" s="13">
        <v>4.0000000000000001E-3</v>
      </c>
      <c r="L56" s="13">
        <v>0.02</v>
      </c>
      <c r="M56" s="34" t="s">
        <v>321</v>
      </c>
      <c r="N56" s="13">
        <v>7</v>
      </c>
      <c r="O56" s="13">
        <v>2</v>
      </c>
      <c r="P56" s="43" t="s">
        <v>327</v>
      </c>
      <c r="Q56" s="43"/>
      <c r="R56" s="43"/>
      <c r="S56" s="43"/>
      <c r="T56" s="43" t="s">
        <v>334</v>
      </c>
      <c r="U56" s="13" t="s">
        <v>214</v>
      </c>
      <c r="V56" s="13"/>
      <c r="W56" s="7"/>
      <c r="X56" s="7"/>
      <c r="Y56" s="7"/>
      <c r="Z56" s="7"/>
      <c r="AC56" s="7"/>
      <c r="AD56" s="7"/>
      <c r="AE56" s="7"/>
      <c r="AF56" s="7"/>
    </row>
    <row r="57" spans="1:32" ht="15.6" x14ac:dyDescent="0.3">
      <c r="A57" s="13" t="s">
        <v>90</v>
      </c>
      <c r="B57" s="13" t="s">
        <v>98</v>
      </c>
      <c r="C57" s="16"/>
      <c r="D57" s="16">
        <v>12</v>
      </c>
      <c r="E57" s="34" t="s">
        <v>187</v>
      </c>
      <c r="F57" s="16" t="s">
        <v>208</v>
      </c>
      <c r="G57" s="34" t="s">
        <v>254</v>
      </c>
      <c r="H57" s="13" t="s">
        <v>32</v>
      </c>
      <c r="I57" s="13">
        <v>0</v>
      </c>
      <c r="J57" s="13">
        <v>150</v>
      </c>
      <c r="K57" s="13">
        <v>4.0000000000000001E-3</v>
      </c>
      <c r="L57" s="13">
        <v>0.02</v>
      </c>
      <c r="M57" s="34" t="s">
        <v>321</v>
      </c>
      <c r="N57" s="13">
        <v>7</v>
      </c>
      <c r="O57" s="13">
        <v>3</v>
      </c>
      <c r="P57" s="43" t="s">
        <v>359</v>
      </c>
      <c r="Q57" s="43"/>
      <c r="R57" s="43"/>
      <c r="S57" s="43"/>
      <c r="T57" s="43" t="s">
        <v>331</v>
      </c>
      <c r="U57" s="13" t="s">
        <v>214</v>
      </c>
      <c r="V57" s="13"/>
      <c r="W57" s="7"/>
      <c r="X57" s="7"/>
      <c r="Y57" s="7"/>
      <c r="Z57" s="7"/>
      <c r="AC57" s="7"/>
      <c r="AD57" s="7"/>
      <c r="AE57" s="7"/>
      <c r="AF57" s="7"/>
    </row>
    <row r="58" spans="1:32" ht="15.6" x14ac:dyDescent="0.3">
      <c r="A58" s="13" t="s">
        <v>56</v>
      </c>
      <c r="B58" s="13" t="s">
        <v>59</v>
      </c>
      <c r="C58" s="16"/>
      <c r="D58" s="16">
        <v>12</v>
      </c>
      <c r="E58" s="34" t="s">
        <v>175</v>
      </c>
      <c r="F58" s="16" t="s">
        <v>208</v>
      </c>
      <c r="G58" s="34" t="s">
        <v>269</v>
      </c>
      <c r="H58" s="13" t="s">
        <v>224</v>
      </c>
      <c r="I58" s="13">
        <v>-328</v>
      </c>
      <c r="J58" s="13">
        <v>1562</v>
      </c>
      <c r="K58" s="13">
        <v>4.0000000000000001E-3</v>
      </c>
      <c r="L58" s="13">
        <v>0.02</v>
      </c>
      <c r="M58" s="34" t="s">
        <v>321</v>
      </c>
      <c r="N58" s="13">
        <v>7</v>
      </c>
      <c r="O58" s="13">
        <v>4</v>
      </c>
      <c r="P58" s="43" t="s">
        <v>360</v>
      </c>
      <c r="Q58" s="43"/>
      <c r="R58" s="43"/>
      <c r="S58" s="43"/>
      <c r="T58" s="43" t="s">
        <v>348</v>
      </c>
      <c r="U58" s="13" t="s">
        <v>214</v>
      </c>
      <c r="V58" s="13"/>
      <c r="W58" s="7"/>
      <c r="X58" s="7"/>
      <c r="Y58" s="7"/>
      <c r="Z58" s="7"/>
      <c r="AC58" s="7"/>
      <c r="AD58" s="7"/>
      <c r="AE58" s="7"/>
      <c r="AF58" s="7"/>
    </row>
    <row r="59" spans="1:32" ht="15.6" x14ac:dyDescent="0.3">
      <c r="A59" s="13" t="s">
        <v>55</v>
      </c>
      <c r="B59" s="13" t="s">
        <v>98</v>
      </c>
      <c r="C59" s="16"/>
      <c r="D59" s="16">
        <v>12</v>
      </c>
      <c r="E59" s="34" t="s">
        <v>184</v>
      </c>
      <c r="F59" s="16" t="s">
        <v>208</v>
      </c>
      <c r="G59" s="34" t="s">
        <v>262</v>
      </c>
      <c r="H59" s="13" t="s">
        <v>267</v>
      </c>
      <c r="I59" s="13">
        <v>0</v>
      </c>
      <c r="J59" s="13">
        <v>3626</v>
      </c>
      <c r="K59" s="13">
        <v>4.0000000000000001E-3</v>
      </c>
      <c r="L59" s="13">
        <v>0.02</v>
      </c>
      <c r="M59" s="34" t="s">
        <v>321</v>
      </c>
      <c r="N59" s="13">
        <v>7</v>
      </c>
      <c r="O59" s="13">
        <v>5</v>
      </c>
      <c r="P59" s="43" t="s">
        <v>361</v>
      </c>
      <c r="Q59" s="43"/>
      <c r="R59" s="43"/>
      <c r="S59" s="43"/>
      <c r="T59" s="43" t="s">
        <v>333</v>
      </c>
      <c r="U59" s="13" t="s">
        <v>214</v>
      </c>
      <c r="V59" s="13"/>
      <c r="W59" s="7"/>
      <c r="X59" s="7"/>
      <c r="Y59" s="7"/>
      <c r="Z59" s="7"/>
      <c r="AC59" s="7"/>
      <c r="AD59" s="7"/>
      <c r="AE59" s="7"/>
      <c r="AF59" s="7"/>
    </row>
    <row r="60" spans="1:32" ht="15.6" x14ac:dyDescent="0.3">
      <c r="A60" s="13" t="s">
        <v>62</v>
      </c>
      <c r="B60" s="13" t="s">
        <v>101</v>
      </c>
      <c r="C60" s="16"/>
      <c r="D60" s="16">
        <v>15</v>
      </c>
      <c r="E60" s="13" t="s">
        <v>97</v>
      </c>
      <c r="F60" s="16" t="s">
        <v>207</v>
      </c>
      <c r="G60" s="34" t="s">
        <v>414</v>
      </c>
      <c r="H60" s="13" t="s">
        <v>222</v>
      </c>
      <c r="I60" s="13">
        <v>0</v>
      </c>
      <c r="J60" s="13">
        <v>6.5277000000000003</v>
      </c>
      <c r="K60" s="13">
        <v>4.0000000000000001E-3</v>
      </c>
      <c r="L60" s="13">
        <v>0.02</v>
      </c>
      <c r="M60" s="34" t="s">
        <v>320</v>
      </c>
      <c r="N60" s="13">
        <v>7</v>
      </c>
      <c r="O60" s="13">
        <v>6</v>
      </c>
      <c r="P60" s="43"/>
      <c r="Q60" s="43" t="s">
        <v>296</v>
      </c>
      <c r="R60" s="43"/>
      <c r="S60" s="43"/>
      <c r="T60" s="43" t="s">
        <v>344</v>
      </c>
      <c r="U60" s="13" t="s">
        <v>214</v>
      </c>
      <c r="V60" s="13"/>
      <c r="W60" s="7"/>
      <c r="X60" s="7"/>
      <c r="Y60" s="7"/>
      <c r="Z60" s="7"/>
      <c r="AC60" s="7"/>
      <c r="AD60" s="7"/>
      <c r="AE60" s="7"/>
      <c r="AF60" s="7"/>
    </row>
    <row r="61" spans="1:32" ht="15.6" x14ac:dyDescent="0.3">
      <c r="A61" s="13" t="s">
        <v>63</v>
      </c>
      <c r="B61" s="13" t="s">
        <v>101</v>
      </c>
      <c r="C61" s="16"/>
      <c r="D61" s="16">
        <v>15</v>
      </c>
      <c r="E61" s="13" t="s">
        <v>97</v>
      </c>
      <c r="F61" s="16" t="s">
        <v>207</v>
      </c>
      <c r="G61" s="34" t="s">
        <v>276</v>
      </c>
      <c r="H61" s="13" t="s">
        <v>223</v>
      </c>
      <c r="I61" s="13">
        <v>0</v>
      </c>
      <c r="J61" s="13">
        <v>5000</v>
      </c>
      <c r="K61" s="13">
        <v>4.0000000000000001E-3</v>
      </c>
      <c r="L61" s="13">
        <v>0.02</v>
      </c>
      <c r="M61" s="34" t="s">
        <v>320</v>
      </c>
      <c r="N61" s="13">
        <v>7</v>
      </c>
      <c r="O61" s="13">
        <v>7</v>
      </c>
      <c r="P61" s="43"/>
      <c r="Q61" s="43"/>
      <c r="R61" s="43" t="s">
        <v>298</v>
      </c>
      <c r="S61" s="43" t="s">
        <v>344</v>
      </c>
      <c r="T61" s="43"/>
      <c r="U61" s="13" t="s">
        <v>214</v>
      </c>
      <c r="V61" s="13"/>
      <c r="W61" s="7"/>
      <c r="X61" s="7"/>
      <c r="Y61" s="7"/>
      <c r="Z61" s="7"/>
      <c r="AC61" s="7"/>
      <c r="AD61" s="7"/>
      <c r="AE61" s="7"/>
      <c r="AF61" s="7"/>
    </row>
    <row r="62" spans="1:32" ht="15.6" x14ac:dyDescent="0.3">
      <c r="A62" s="48" t="s">
        <v>90</v>
      </c>
      <c r="B62" s="48" t="s">
        <v>98</v>
      </c>
      <c r="C62" s="48"/>
      <c r="D62" s="48">
        <v>14</v>
      </c>
      <c r="E62" s="48" t="s">
        <v>189</v>
      </c>
      <c r="F62" s="48" t="s">
        <v>208</v>
      </c>
      <c r="G62" s="48" t="s">
        <v>255</v>
      </c>
      <c r="H62" s="48" t="s">
        <v>32</v>
      </c>
      <c r="I62" s="48">
        <v>0</v>
      </c>
      <c r="J62" s="48">
        <v>150</v>
      </c>
      <c r="K62" s="48">
        <v>4.0000000000000001E-3</v>
      </c>
      <c r="L62" s="48">
        <v>0.02</v>
      </c>
      <c r="M62" s="48" t="s">
        <v>321</v>
      </c>
      <c r="N62" s="13">
        <v>7</v>
      </c>
      <c r="O62" s="13">
        <v>8</v>
      </c>
      <c r="P62" s="55" t="s">
        <v>299</v>
      </c>
      <c r="Q62" s="46"/>
      <c r="R62" s="46"/>
      <c r="S62" s="46"/>
      <c r="T62" s="55" t="s">
        <v>300</v>
      </c>
      <c r="U62" s="13" t="s">
        <v>214</v>
      </c>
      <c r="V62" s="13"/>
      <c r="W62" s="7"/>
      <c r="X62" s="7"/>
      <c r="Y62" s="7"/>
      <c r="Z62" s="7"/>
      <c r="AC62" s="7"/>
      <c r="AD62" s="7"/>
      <c r="AE62" s="7"/>
      <c r="AF62" s="7"/>
    </row>
    <row r="63" spans="1:32" ht="15.6" x14ac:dyDescent="0.3">
      <c r="A63" s="13" t="s">
        <v>55</v>
      </c>
      <c r="B63" s="13" t="s">
        <v>156</v>
      </c>
      <c r="C63" s="16"/>
      <c r="D63" s="16">
        <v>22</v>
      </c>
      <c r="E63" s="13" t="s">
        <v>97</v>
      </c>
      <c r="F63" s="16" t="s">
        <v>207</v>
      </c>
      <c r="G63" s="34" t="s">
        <v>271</v>
      </c>
      <c r="H63" s="34" t="s">
        <v>267</v>
      </c>
      <c r="I63" s="13">
        <v>0</v>
      </c>
      <c r="J63" s="13">
        <v>3000</v>
      </c>
      <c r="K63" s="13">
        <v>4.0000000000000001E-3</v>
      </c>
      <c r="L63" s="13">
        <v>0.02</v>
      </c>
      <c r="M63" s="34" t="s">
        <v>323</v>
      </c>
      <c r="N63" s="13">
        <v>7</v>
      </c>
      <c r="O63" s="13">
        <v>9</v>
      </c>
      <c r="P63" s="46" t="s">
        <v>326</v>
      </c>
      <c r="Q63" s="46"/>
      <c r="R63" s="46"/>
      <c r="S63" s="46"/>
      <c r="T63" s="46" t="s">
        <v>347</v>
      </c>
      <c r="U63" s="13" t="s">
        <v>214</v>
      </c>
      <c r="V63" s="13"/>
      <c r="W63" s="7"/>
      <c r="X63" s="7"/>
      <c r="Y63" s="7"/>
      <c r="Z63" s="7"/>
      <c r="AC63" s="7"/>
      <c r="AD63" s="7"/>
      <c r="AE63" s="7"/>
      <c r="AF63" s="7"/>
    </row>
    <row r="64" spans="1:32" ht="15.6" x14ac:dyDescent="0.3">
      <c r="A64" s="48" t="s">
        <v>55</v>
      </c>
      <c r="B64" s="48" t="s">
        <v>98</v>
      </c>
      <c r="C64" s="48"/>
      <c r="D64" s="48">
        <v>14</v>
      </c>
      <c r="E64" s="48" t="s">
        <v>183</v>
      </c>
      <c r="F64" s="48" t="s">
        <v>208</v>
      </c>
      <c r="G64" s="48" t="s">
        <v>259</v>
      </c>
      <c r="H64" s="48" t="s">
        <v>268</v>
      </c>
      <c r="I64" s="48">
        <v>0</v>
      </c>
      <c r="J64" s="48">
        <v>3626</v>
      </c>
      <c r="K64" s="48">
        <v>4.0000000000000001E-3</v>
      </c>
      <c r="L64" s="48">
        <v>0.02</v>
      </c>
      <c r="M64" s="48" t="s">
        <v>321</v>
      </c>
      <c r="N64" s="13">
        <v>7</v>
      </c>
      <c r="O64" s="13">
        <v>10</v>
      </c>
      <c r="P64" s="55" t="s">
        <v>325</v>
      </c>
      <c r="Q64" s="46"/>
      <c r="R64" s="46"/>
      <c r="S64" s="46"/>
      <c r="T64" s="55" t="s">
        <v>328</v>
      </c>
      <c r="U64" s="13" t="s">
        <v>214</v>
      </c>
      <c r="V64" s="13"/>
      <c r="W64" s="7"/>
      <c r="X64" s="7"/>
      <c r="Y64" s="7"/>
      <c r="Z64" s="7"/>
      <c r="AC64" s="7"/>
      <c r="AD64" s="7"/>
      <c r="AE64" s="7"/>
      <c r="AF64" s="7"/>
    </row>
    <row r="65" spans="1:32" ht="15.6" x14ac:dyDescent="0.3">
      <c r="A65" s="13" t="s">
        <v>55</v>
      </c>
      <c r="B65" s="13" t="s">
        <v>156</v>
      </c>
      <c r="C65" s="16"/>
      <c r="D65" s="16">
        <v>21</v>
      </c>
      <c r="E65" s="13" t="s">
        <v>97</v>
      </c>
      <c r="F65" s="16" t="s">
        <v>207</v>
      </c>
      <c r="G65" s="34" t="s">
        <v>270</v>
      </c>
      <c r="H65" s="34" t="s">
        <v>267</v>
      </c>
      <c r="I65" s="34">
        <v>0</v>
      </c>
      <c r="J65" s="34">
        <v>3000</v>
      </c>
      <c r="K65" s="34">
        <v>4.0000000000000001E-3</v>
      </c>
      <c r="L65" s="34">
        <v>0.02</v>
      </c>
      <c r="M65" s="34" t="s">
        <v>323</v>
      </c>
      <c r="N65" s="13">
        <v>7</v>
      </c>
      <c r="O65" s="13">
        <v>11</v>
      </c>
      <c r="P65" s="46" t="s">
        <v>395</v>
      </c>
      <c r="Q65" s="46"/>
      <c r="R65" s="46"/>
      <c r="S65" s="46"/>
      <c r="T65" s="46" t="s">
        <v>394</v>
      </c>
      <c r="U65" s="13" t="s">
        <v>214</v>
      </c>
      <c r="V65" s="13"/>
      <c r="W65" s="7"/>
      <c r="X65" s="7"/>
      <c r="Y65" s="7"/>
      <c r="Z65" s="7"/>
      <c r="AC65" s="7"/>
      <c r="AD65" s="7"/>
      <c r="AE65" s="7"/>
      <c r="AF65" s="7"/>
    </row>
    <row r="66" spans="1:32" ht="15.6" x14ac:dyDescent="0.3">
      <c r="A66" s="13" t="s">
        <v>90</v>
      </c>
      <c r="B66" s="13" t="s">
        <v>33</v>
      </c>
      <c r="C66" s="16"/>
      <c r="D66" s="16">
        <v>13</v>
      </c>
      <c r="E66" s="34" t="s">
        <v>188</v>
      </c>
      <c r="F66" s="16" t="s">
        <v>208</v>
      </c>
      <c r="G66" s="34" t="s">
        <v>256</v>
      </c>
      <c r="H66" s="13" t="s">
        <v>32</v>
      </c>
      <c r="I66" s="13">
        <v>0</v>
      </c>
      <c r="J66" s="13">
        <v>36.127290000000002</v>
      </c>
      <c r="K66" s="13">
        <v>4.0000000000000001E-3</v>
      </c>
      <c r="L66" s="13">
        <v>0.02</v>
      </c>
      <c r="M66" s="34" t="s">
        <v>321</v>
      </c>
      <c r="N66" s="13">
        <v>7</v>
      </c>
      <c r="O66" s="13">
        <v>12</v>
      </c>
      <c r="P66" s="46" t="s">
        <v>329</v>
      </c>
      <c r="Q66" s="46"/>
      <c r="R66" s="46"/>
      <c r="S66" s="46"/>
      <c r="T66" s="46" t="s">
        <v>292</v>
      </c>
      <c r="U66" s="13" t="s">
        <v>214</v>
      </c>
      <c r="V66" s="13"/>
      <c r="W66" s="7"/>
      <c r="X66" s="7"/>
      <c r="Y66" s="7"/>
      <c r="Z66" s="7"/>
      <c r="AC66" s="7"/>
      <c r="AD66" s="7"/>
      <c r="AE66" s="7"/>
      <c r="AF66" s="7"/>
    </row>
    <row r="67" spans="1:32" ht="15.6" x14ac:dyDescent="0.3">
      <c r="A67" s="13" t="s">
        <v>57</v>
      </c>
      <c r="B67" s="13" t="s">
        <v>59</v>
      </c>
      <c r="C67" s="16"/>
      <c r="D67" s="16">
        <v>13</v>
      </c>
      <c r="E67" s="34" t="s">
        <v>176</v>
      </c>
      <c r="F67" s="16" t="s">
        <v>208</v>
      </c>
      <c r="G67" s="34" t="s">
        <v>272</v>
      </c>
      <c r="H67" s="13" t="s">
        <v>224</v>
      </c>
      <c r="I67" s="13">
        <v>-328</v>
      </c>
      <c r="J67" s="13">
        <v>1562</v>
      </c>
      <c r="K67" s="13">
        <v>4.0000000000000001E-3</v>
      </c>
      <c r="L67" s="13">
        <v>0.02</v>
      </c>
      <c r="M67" s="34" t="s">
        <v>321</v>
      </c>
      <c r="N67" s="13">
        <v>7</v>
      </c>
      <c r="O67" s="13">
        <v>13</v>
      </c>
      <c r="P67" s="46" t="s">
        <v>362</v>
      </c>
      <c r="Q67" s="46"/>
      <c r="R67" s="46"/>
      <c r="S67" s="46"/>
      <c r="T67" s="46" t="s">
        <v>293</v>
      </c>
      <c r="U67" s="13" t="s">
        <v>214</v>
      </c>
      <c r="V67" s="13"/>
      <c r="W67" s="7"/>
      <c r="X67" s="7"/>
      <c r="Y67" s="7"/>
      <c r="Z67" s="7"/>
      <c r="AC67" s="7"/>
      <c r="AD67" s="7"/>
      <c r="AE67" s="7"/>
      <c r="AF67" s="7"/>
    </row>
    <row r="68" spans="1:32" ht="15.6" x14ac:dyDescent="0.3">
      <c r="A68" s="13" t="s">
        <v>55</v>
      </c>
      <c r="B68" s="13" t="s">
        <v>33</v>
      </c>
      <c r="C68" s="16"/>
      <c r="D68" s="16">
        <v>13</v>
      </c>
      <c r="E68" s="34" t="s">
        <v>182</v>
      </c>
      <c r="F68" s="16" t="s">
        <v>208</v>
      </c>
      <c r="G68" s="34" t="s">
        <v>258</v>
      </c>
      <c r="H68" s="13" t="s">
        <v>267</v>
      </c>
      <c r="I68" s="13">
        <v>0</v>
      </c>
      <c r="J68" s="13">
        <v>3626</v>
      </c>
      <c r="K68" s="13">
        <v>4.0000000000000001E-3</v>
      </c>
      <c r="L68" s="13">
        <v>0.02</v>
      </c>
      <c r="M68" s="34" t="s">
        <v>321</v>
      </c>
      <c r="N68" s="13">
        <v>7</v>
      </c>
      <c r="O68" s="13">
        <v>14</v>
      </c>
      <c r="P68" s="43" t="s">
        <v>345</v>
      </c>
      <c r="Q68" s="43"/>
      <c r="R68" s="43"/>
      <c r="S68" s="43"/>
      <c r="T68" s="43" t="s">
        <v>342</v>
      </c>
      <c r="U68" s="13" t="s">
        <v>214</v>
      </c>
      <c r="V68" s="13"/>
      <c r="W68" s="7"/>
      <c r="X68" s="7"/>
      <c r="Y68" s="7"/>
      <c r="Z68" s="7"/>
      <c r="AC68" s="7"/>
      <c r="AD68" s="7"/>
      <c r="AE68" s="7"/>
      <c r="AF68" s="7"/>
    </row>
    <row r="69" spans="1:32" ht="15.6" x14ac:dyDescent="0.3">
      <c r="A69" s="13" t="s">
        <v>139</v>
      </c>
      <c r="B69" s="13"/>
      <c r="C69" s="16"/>
      <c r="D69" s="16">
        <v>7</v>
      </c>
      <c r="E69" s="13" t="s">
        <v>97</v>
      </c>
      <c r="F69" s="16" t="s">
        <v>207</v>
      </c>
      <c r="G69" s="16" t="s">
        <v>282</v>
      </c>
      <c r="H69" s="13" t="s">
        <v>219</v>
      </c>
      <c r="I69" s="13">
        <v>0</v>
      </c>
      <c r="J69" s="13">
        <v>100</v>
      </c>
      <c r="K69" s="13">
        <v>4.0000000000000001E-3</v>
      </c>
      <c r="L69" s="13">
        <v>0.02</v>
      </c>
      <c r="M69" s="34"/>
      <c r="N69" s="13">
        <v>7</v>
      </c>
      <c r="O69" s="13">
        <v>15</v>
      </c>
      <c r="P69" s="46"/>
      <c r="Q69" s="46"/>
      <c r="R69" s="46"/>
      <c r="S69" s="46"/>
      <c r="T69" s="46"/>
      <c r="U69" s="13" t="s">
        <v>214</v>
      </c>
      <c r="V69" s="13"/>
      <c r="W69" s="7"/>
      <c r="X69" s="7"/>
      <c r="Y69" s="7"/>
      <c r="Z69" s="7"/>
      <c r="AC69" s="7"/>
      <c r="AD69" s="7"/>
      <c r="AE69" s="7"/>
      <c r="AF69" s="7"/>
    </row>
    <row r="70" spans="1:32" ht="15.6" x14ac:dyDescent="0.3">
      <c r="A70" s="13"/>
      <c r="B70" s="13"/>
      <c r="C70" s="16"/>
      <c r="D70" s="16"/>
      <c r="E70" s="13" t="s">
        <v>312</v>
      </c>
      <c r="F70" s="16" t="s">
        <v>209</v>
      </c>
      <c r="G70" s="16" t="s">
        <v>371</v>
      </c>
      <c r="H70" s="13" t="s">
        <v>224</v>
      </c>
      <c r="I70" s="13"/>
      <c r="J70" s="13"/>
      <c r="K70" s="13"/>
      <c r="L70" s="13"/>
      <c r="M70" s="16"/>
      <c r="N70" s="13">
        <v>8</v>
      </c>
      <c r="O70" s="16"/>
      <c r="P70" s="44"/>
      <c r="Q70" s="44"/>
      <c r="R70" s="44"/>
      <c r="S70" s="44"/>
      <c r="T70" s="44"/>
      <c r="U70" s="13" t="s">
        <v>212</v>
      </c>
      <c r="V70" s="13"/>
      <c r="W70" s="7"/>
      <c r="X70" s="7"/>
      <c r="Y70" s="7"/>
      <c r="Z70" s="7"/>
      <c r="AC70" s="7"/>
      <c r="AD70" s="7"/>
      <c r="AE70" s="7"/>
      <c r="AF70" s="7"/>
    </row>
    <row r="71" spans="1:32" ht="15.6" x14ac:dyDescent="0.3">
      <c r="A71" s="13"/>
      <c r="B71" s="13"/>
      <c r="C71" s="16"/>
      <c r="D71" s="16"/>
      <c r="E71" s="13" t="s">
        <v>312</v>
      </c>
      <c r="F71" s="16" t="s">
        <v>209</v>
      </c>
      <c r="G71" s="16" t="s">
        <v>372</v>
      </c>
      <c r="H71" s="13" t="s">
        <v>224</v>
      </c>
      <c r="I71" s="13"/>
      <c r="J71" s="13"/>
      <c r="K71" s="13"/>
      <c r="L71" s="13"/>
      <c r="M71" s="16"/>
      <c r="N71" s="13">
        <v>8</v>
      </c>
      <c r="O71" s="16"/>
      <c r="P71" s="44"/>
      <c r="Q71" s="44"/>
      <c r="R71" s="44"/>
      <c r="S71" s="44"/>
      <c r="T71" s="44"/>
      <c r="U71" s="13" t="s">
        <v>212</v>
      </c>
      <c r="V71" s="13"/>
      <c r="W71" s="7"/>
      <c r="X71" s="7"/>
      <c r="Y71" s="7"/>
      <c r="Z71" s="7"/>
      <c r="AC71" s="7"/>
      <c r="AD71" s="7"/>
      <c r="AE71" s="7"/>
      <c r="AF71" s="7"/>
    </row>
    <row r="72" spans="1:32" ht="15.6" x14ac:dyDescent="0.3">
      <c r="A72" s="13"/>
      <c r="B72" s="13"/>
      <c r="C72" s="16"/>
      <c r="D72" s="16"/>
      <c r="E72" s="13" t="s">
        <v>312</v>
      </c>
      <c r="F72" s="16" t="s">
        <v>209</v>
      </c>
      <c r="G72" s="16" t="s">
        <v>373</v>
      </c>
      <c r="H72" s="13" t="s">
        <v>224</v>
      </c>
      <c r="I72" s="13"/>
      <c r="J72" s="13"/>
      <c r="K72" s="13"/>
      <c r="L72" s="13"/>
      <c r="M72" s="16"/>
      <c r="N72" s="13">
        <v>8</v>
      </c>
      <c r="O72" s="16"/>
      <c r="P72" s="44"/>
      <c r="Q72" s="44"/>
      <c r="R72" s="44"/>
      <c r="S72" s="44"/>
      <c r="T72" s="44"/>
      <c r="U72" s="13" t="s">
        <v>212</v>
      </c>
      <c r="V72" s="13"/>
      <c r="W72" s="7"/>
      <c r="X72" s="7"/>
      <c r="Y72" s="7"/>
      <c r="Z72" s="7"/>
      <c r="AC72" s="7"/>
      <c r="AD72" s="7"/>
      <c r="AE72" s="7"/>
      <c r="AF72" s="7"/>
    </row>
    <row r="73" spans="1:32" ht="15.6" x14ac:dyDescent="0.3">
      <c r="A73" s="13"/>
      <c r="B73" s="13"/>
      <c r="C73" s="16"/>
      <c r="D73" s="16"/>
      <c r="E73" s="13" t="s">
        <v>312</v>
      </c>
      <c r="F73" s="16" t="s">
        <v>209</v>
      </c>
      <c r="G73" s="16" t="s">
        <v>374</v>
      </c>
      <c r="H73" s="13" t="s">
        <v>224</v>
      </c>
      <c r="I73" s="13"/>
      <c r="J73" s="13"/>
      <c r="K73" s="13"/>
      <c r="L73" s="13"/>
      <c r="M73" s="16"/>
      <c r="N73" s="13">
        <v>8</v>
      </c>
      <c r="O73" s="16"/>
      <c r="P73" s="44"/>
      <c r="Q73" s="44"/>
      <c r="R73" s="44"/>
      <c r="S73" s="44"/>
      <c r="T73" s="44"/>
      <c r="U73" s="13" t="s">
        <v>212</v>
      </c>
      <c r="V73" s="13"/>
      <c r="W73" s="7"/>
      <c r="X73" s="7"/>
      <c r="Y73" s="7"/>
      <c r="Z73" s="7"/>
      <c r="AC73" s="7"/>
      <c r="AD73" s="7"/>
      <c r="AE73" s="7"/>
      <c r="AF73" s="7"/>
    </row>
    <row r="74" spans="1:32" ht="15.6" x14ac:dyDescent="0.3">
      <c r="A74" s="13"/>
      <c r="B74" s="13"/>
      <c r="C74" s="16"/>
      <c r="D74" s="16"/>
      <c r="E74" s="13" t="s">
        <v>312</v>
      </c>
      <c r="F74" s="16" t="s">
        <v>209</v>
      </c>
      <c r="G74" s="16" t="s">
        <v>375</v>
      </c>
      <c r="H74" s="13" t="s">
        <v>224</v>
      </c>
      <c r="I74" s="13"/>
      <c r="J74" s="13"/>
      <c r="K74" s="13"/>
      <c r="L74" s="13"/>
      <c r="M74" s="16"/>
      <c r="N74" s="13">
        <v>8</v>
      </c>
      <c r="O74" s="16"/>
      <c r="P74" s="44"/>
      <c r="Q74" s="44"/>
      <c r="R74" s="44"/>
      <c r="S74" s="44"/>
      <c r="T74" s="44"/>
      <c r="U74" s="13" t="s">
        <v>212</v>
      </c>
      <c r="V74" s="13"/>
      <c r="W74" s="7"/>
      <c r="X74" s="7"/>
      <c r="Y74" s="7"/>
      <c r="Z74" s="7"/>
      <c r="AC74" s="7"/>
      <c r="AD74" s="7"/>
      <c r="AE74" s="7"/>
      <c r="AF74" s="7"/>
    </row>
    <row r="75" spans="1:32" ht="15.6" x14ac:dyDescent="0.3">
      <c r="A75" s="13"/>
      <c r="B75" s="13"/>
      <c r="C75" s="16"/>
      <c r="D75" s="16"/>
      <c r="E75" s="13" t="s">
        <v>312</v>
      </c>
      <c r="F75" s="16" t="s">
        <v>209</v>
      </c>
      <c r="G75" s="16" t="s">
        <v>376</v>
      </c>
      <c r="H75" s="13" t="s">
        <v>224</v>
      </c>
      <c r="I75" s="13"/>
      <c r="J75" s="13"/>
      <c r="K75" s="13"/>
      <c r="L75" s="13"/>
      <c r="M75" s="16"/>
      <c r="N75" s="13">
        <v>8</v>
      </c>
      <c r="O75" s="16"/>
      <c r="P75" s="44"/>
      <c r="Q75" s="44"/>
      <c r="R75" s="44"/>
      <c r="S75" s="44"/>
      <c r="T75" s="44"/>
      <c r="U75" s="13" t="s">
        <v>212</v>
      </c>
      <c r="V75" s="13"/>
      <c r="W75" s="7"/>
      <c r="X75" s="7"/>
      <c r="Y75" s="7"/>
      <c r="Z75" s="7"/>
      <c r="AC75" s="7"/>
      <c r="AD75" s="7"/>
      <c r="AE75" s="7"/>
      <c r="AF75" s="7"/>
    </row>
    <row r="76" spans="1:32" ht="15.6" x14ac:dyDescent="0.3">
      <c r="A76" s="13"/>
      <c r="B76" s="13"/>
      <c r="C76" s="16"/>
      <c r="D76" s="16"/>
      <c r="E76" s="13" t="s">
        <v>312</v>
      </c>
      <c r="F76" s="16" t="s">
        <v>209</v>
      </c>
      <c r="G76" s="16" t="s">
        <v>377</v>
      </c>
      <c r="H76" s="13" t="s">
        <v>224</v>
      </c>
      <c r="I76" s="13"/>
      <c r="J76" s="13"/>
      <c r="K76" s="13"/>
      <c r="L76" s="13"/>
      <c r="M76" s="16"/>
      <c r="N76" s="13">
        <v>8</v>
      </c>
      <c r="O76" s="16"/>
      <c r="P76" s="44"/>
      <c r="Q76" s="44"/>
      <c r="R76" s="44"/>
      <c r="S76" s="44"/>
      <c r="T76" s="44"/>
      <c r="U76" s="13" t="s">
        <v>212</v>
      </c>
      <c r="V76" s="13"/>
      <c r="W76" s="7"/>
      <c r="X76" s="7"/>
      <c r="Y76" s="7"/>
      <c r="Z76" s="7"/>
      <c r="AC76" s="7"/>
      <c r="AD76" s="7"/>
      <c r="AE76" s="7"/>
      <c r="AF76" s="7"/>
    </row>
    <row r="77" spans="1:32" ht="15.6" x14ac:dyDescent="0.3">
      <c r="A77" s="13"/>
      <c r="B77" s="13"/>
      <c r="C77" s="16"/>
      <c r="D77" s="16"/>
      <c r="E77" s="13" t="s">
        <v>312</v>
      </c>
      <c r="F77" s="16" t="s">
        <v>209</v>
      </c>
      <c r="G77" s="16" t="s">
        <v>378</v>
      </c>
      <c r="H77" s="13" t="s">
        <v>224</v>
      </c>
      <c r="I77" s="13"/>
      <c r="J77" s="13"/>
      <c r="K77" s="13"/>
      <c r="L77" s="13"/>
      <c r="M77" s="16"/>
      <c r="N77" s="13">
        <v>8</v>
      </c>
      <c r="O77" s="16"/>
      <c r="P77" s="44"/>
      <c r="Q77" s="44"/>
      <c r="R77" s="44"/>
      <c r="S77" s="44"/>
      <c r="T77" s="44"/>
      <c r="U77" s="13" t="s">
        <v>212</v>
      </c>
      <c r="V77" s="13"/>
      <c r="W77" s="7"/>
      <c r="X77" s="7"/>
      <c r="Y77" s="7"/>
      <c r="Z77" s="7"/>
      <c r="AC77" s="7"/>
      <c r="AD77" s="7"/>
      <c r="AE77" s="7"/>
      <c r="AF77" s="7"/>
    </row>
    <row r="78" spans="1:32" ht="15.6" x14ac:dyDescent="0.3">
      <c r="A78" s="13"/>
      <c r="B78" s="13"/>
      <c r="C78" s="16"/>
      <c r="D78" s="16"/>
      <c r="E78" s="13" t="s">
        <v>312</v>
      </c>
      <c r="F78" s="16" t="s">
        <v>209</v>
      </c>
      <c r="G78" s="16" t="s">
        <v>379</v>
      </c>
      <c r="H78" s="13" t="s">
        <v>224</v>
      </c>
      <c r="I78" s="13"/>
      <c r="J78" s="13"/>
      <c r="K78" s="13"/>
      <c r="L78" s="13"/>
      <c r="M78" s="16"/>
      <c r="N78" s="13">
        <v>8</v>
      </c>
      <c r="O78" s="16"/>
      <c r="P78" s="44"/>
      <c r="Q78" s="44"/>
      <c r="R78" s="44"/>
      <c r="S78" s="44"/>
      <c r="T78" s="44"/>
      <c r="U78" s="13" t="s">
        <v>212</v>
      </c>
      <c r="V78" s="13"/>
      <c r="W78" s="7"/>
      <c r="X78" s="7"/>
      <c r="Y78" s="7"/>
      <c r="Z78" s="7"/>
      <c r="AC78" s="7"/>
      <c r="AD78" s="7"/>
      <c r="AE78" s="7"/>
      <c r="AF78" s="7"/>
    </row>
    <row r="79" spans="1:32" ht="15.6" x14ac:dyDescent="0.3">
      <c r="A79" s="13"/>
      <c r="B79" s="13"/>
      <c r="C79" s="16"/>
      <c r="D79" s="16"/>
      <c r="E79" s="13" t="s">
        <v>312</v>
      </c>
      <c r="F79" s="16" t="s">
        <v>209</v>
      </c>
      <c r="G79" s="16" t="s">
        <v>379</v>
      </c>
      <c r="H79" s="13" t="s">
        <v>224</v>
      </c>
      <c r="I79" s="13"/>
      <c r="J79" s="13"/>
      <c r="K79" s="13"/>
      <c r="L79" s="13"/>
      <c r="M79" s="16"/>
      <c r="N79" s="13">
        <v>8</v>
      </c>
      <c r="O79" s="16"/>
      <c r="P79" s="44"/>
      <c r="Q79" s="44"/>
      <c r="R79" s="44"/>
      <c r="S79" s="44"/>
      <c r="T79" s="44"/>
      <c r="U79" s="13" t="s">
        <v>212</v>
      </c>
      <c r="V79" s="13"/>
      <c r="W79" s="7"/>
      <c r="X79" s="7"/>
      <c r="Y79" s="7"/>
      <c r="Z79" s="7"/>
      <c r="AC79" s="7"/>
      <c r="AD79" s="7"/>
      <c r="AE79" s="7"/>
      <c r="AF79" s="7"/>
    </row>
    <row r="80" spans="1:32" ht="15.6" x14ac:dyDescent="0.3">
      <c r="A80" s="13"/>
      <c r="B80" s="13"/>
      <c r="C80" s="16"/>
      <c r="D80" s="16"/>
      <c r="E80" s="13" t="s">
        <v>312</v>
      </c>
      <c r="F80" s="16" t="s">
        <v>209</v>
      </c>
      <c r="G80" s="16" t="s">
        <v>379</v>
      </c>
      <c r="H80" s="13" t="s">
        <v>224</v>
      </c>
      <c r="I80" s="13"/>
      <c r="J80" s="13"/>
      <c r="K80" s="13"/>
      <c r="L80" s="13"/>
      <c r="M80" s="16"/>
      <c r="N80" s="13">
        <v>8</v>
      </c>
      <c r="O80" s="16"/>
      <c r="P80" s="44"/>
      <c r="Q80" s="44"/>
      <c r="R80" s="44"/>
      <c r="S80" s="44"/>
      <c r="T80" s="44"/>
      <c r="U80" s="13" t="s">
        <v>212</v>
      </c>
      <c r="V80" s="13"/>
      <c r="W80" s="7"/>
      <c r="X80" s="7"/>
      <c r="Y80" s="7"/>
      <c r="Z80" s="7"/>
      <c r="AC80" s="7"/>
      <c r="AD80" s="7"/>
      <c r="AE80" s="7"/>
      <c r="AF80" s="7"/>
    </row>
    <row r="81" spans="1:35" ht="15.6" x14ac:dyDescent="0.3">
      <c r="A81" s="13"/>
      <c r="B81" s="13"/>
      <c r="C81" s="16"/>
      <c r="D81" s="16"/>
      <c r="E81" s="13" t="s">
        <v>312</v>
      </c>
      <c r="F81" s="16" t="s">
        <v>209</v>
      </c>
      <c r="G81" s="16" t="s">
        <v>379</v>
      </c>
      <c r="H81" s="13" t="s">
        <v>224</v>
      </c>
      <c r="I81" s="13"/>
      <c r="J81" s="13"/>
      <c r="K81" s="13"/>
      <c r="L81" s="13"/>
      <c r="M81" s="16"/>
      <c r="N81" s="13">
        <v>8</v>
      </c>
      <c r="O81" s="16"/>
      <c r="P81" s="44"/>
      <c r="Q81" s="44"/>
      <c r="R81" s="44"/>
      <c r="S81" s="44"/>
      <c r="T81" s="44"/>
      <c r="U81" s="13" t="s">
        <v>212</v>
      </c>
      <c r="V81" s="13"/>
      <c r="W81" s="7"/>
      <c r="X81" s="7"/>
      <c r="Y81" s="7"/>
      <c r="Z81" s="7"/>
      <c r="AC81" s="7"/>
      <c r="AD81" s="7"/>
      <c r="AE81" s="7"/>
      <c r="AF81" s="7"/>
    </row>
    <row r="82" spans="1:35" ht="15.6" x14ac:dyDescent="0.3">
      <c r="A82" s="13"/>
      <c r="B82" s="13"/>
      <c r="C82" s="16"/>
      <c r="D82" s="16"/>
      <c r="E82" s="13" t="s">
        <v>312</v>
      </c>
      <c r="F82" s="16" t="s">
        <v>209</v>
      </c>
      <c r="G82" s="16" t="s">
        <v>379</v>
      </c>
      <c r="H82" s="13" t="s">
        <v>224</v>
      </c>
      <c r="I82" s="13"/>
      <c r="J82" s="13"/>
      <c r="K82" s="13"/>
      <c r="L82" s="13"/>
      <c r="M82" s="16"/>
      <c r="N82" s="13">
        <v>8</v>
      </c>
      <c r="O82" s="16"/>
      <c r="P82" s="44"/>
      <c r="Q82" s="44"/>
      <c r="R82" s="44"/>
      <c r="S82" s="44"/>
      <c r="T82" s="44"/>
      <c r="U82" s="13" t="s">
        <v>212</v>
      </c>
      <c r="V82" s="13"/>
      <c r="W82" s="7"/>
      <c r="X82" s="7"/>
      <c r="Y82" s="7"/>
      <c r="Z82" s="7"/>
      <c r="AC82" s="7"/>
      <c r="AD82" s="7"/>
      <c r="AE82" s="7"/>
      <c r="AF82" s="7"/>
    </row>
    <row r="83" spans="1:35" ht="15.6" x14ac:dyDescent="0.3">
      <c r="A83" s="13"/>
      <c r="B83" s="13"/>
      <c r="C83" s="16"/>
      <c r="D83" s="16"/>
      <c r="E83" s="13" t="s">
        <v>312</v>
      </c>
      <c r="F83" s="16" t="s">
        <v>209</v>
      </c>
      <c r="G83" s="16" t="s">
        <v>379</v>
      </c>
      <c r="H83" s="13" t="s">
        <v>224</v>
      </c>
      <c r="I83" s="13"/>
      <c r="J83" s="13"/>
      <c r="K83" s="13"/>
      <c r="L83" s="13"/>
      <c r="M83" s="16"/>
      <c r="N83" s="13">
        <v>8</v>
      </c>
      <c r="O83" s="16"/>
      <c r="P83" s="44"/>
      <c r="Q83" s="44"/>
      <c r="R83" s="44"/>
      <c r="S83" s="44"/>
      <c r="T83" s="44"/>
      <c r="U83" s="13" t="s">
        <v>212</v>
      </c>
      <c r="V83" s="13"/>
      <c r="W83" s="7"/>
      <c r="X83" s="7"/>
      <c r="Y83" s="7"/>
      <c r="Z83" s="7"/>
      <c r="AC83" s="7"/>
      <c r="AD83" s="7"/>
      <c r="AE83" s="7"/>
      <c r="AF83" s="7"/>
    </row>
    <row r="84" spans="1:35" ht="15.6" x14ac:dyDescent="0.3">
      <c r="A84" s="13"/>
      <c r="B84" s="13"/>
      <c r="C84" s="16"/>
      <c r="D84" s="16"/>
      <c r="E84" s="13" t="s">
        <v>312</v>
      </c>
      <c r="F84" s="16" t="s">
        <v>209</v>
      </c>
      <c r="G84" s="16" t="s">
        <v>379</v>
      </c>
      <c r="H84" s="13" t="s">
        <v>224</v>
      </c>
      <c r="I84" s="13"/>
      <c r="J84" s="13"/>
      <c r="K84" s="13"/>
      <c r="L84" s="13"/>
      <c r="M84" s="16"/>
      <c r="N84" s="13">
        <v>8</v>
      </c>
      <c r="O84" s="16"/>
      <c r="P84" s="44"/>
      <c r="Q84" s="44"/>
      <c r="R84" s="44"/>
      <c r="S84" s="44"/>
      <c r="T84" s="44"/>
      <c r="U84" s="13" t="s">
        <v>212</v>
      </c>
      <c r="V84" s="13"/>
      <c r="W84" s="7"/>
      <c r="X84" s="7"/>
      <c r="Y84" s="7"/>
      <c r="Z84" s="7"/>
      <c r="AC84" s="7"/>
      <c r="AD84" s="7"/>
      <c r="AE84" s="7"/>
      <c r="AF84" s="7"/>
    </row>
    <row r="85" spans="1:35" ht="15.6" x14ac:dyDescent="0.3">
      <c r="A85" s="13"/>
      <c r="B85" s="13"/>
      <c r="C85" s="16"/>
      <c r="D85" s="16"/>
      <c r="E85" s="13" t="s">
        <v>312</v>
      </c>
      <c r="F85" s="16" t="s">
        <v>209</v>
      </c>
      <c r="G85" s="16" t="s">
        <v>379</v>
      </c>
      <c r="H85" s="13" t="s">
        <v>224</v>
      </c>
      <c r="I85" s="13"/>
      <c r="J85" s="13"/>
      <c r="K85" s="13"/>
      <c r="L85" s="13"/>
      <c r="M85" s="16"/>
      <c r="N85" s="13">
        <v>8</v>
      </c>
      <c r="O85" s="16"/>
      <c r="P85" s="44"/>
      <c r="Q85" s="44"/>
      <c r="R85" s="44"/>
      <c r="S85" s="44"/>
      <c r="T85" s="44"/>
      <c r="U85" s="13" t="s">
        <v>212</v>
      </c>
      <c r="V85" s="13"/>
      <c r="W85" s="7"/>
      <c r="X85" s="7"/>
      <c r="Y85" s="7"/>
      <c r="Z85" s="7"/>
      <c r="AC85" s="7"/>
      <c r="AD85" s="7"/>
      <c r="AE85" s="7"/>
      <c r="AF85" s="7"/>
    </row>
    <row r="86" spans="1:35" ht="15.6" x14ac:dyDescent="0.3">
      <c r="A86" s="15"/>
      <c r="B86" s="15"/>
      <c r="C86" s="15"/>
      <c r="D86" s="15"/>
      <c r="F86" s="38"/>
      <c r="G86" s="21"/>
      <c r="H86" s="15"/>
      <c r="J86" s="15"/>
      <c r="L86" s="15"/>
      <c r="N86" s="15"/>
      <c r="O86" s="15"/>
      <c r="P86" s="15"/>
      <c r="AA86" s="15"/>
      <c r="AB86" s="15"/>
      <c r="AG86" s="15"/>
      <c r="AH86" s="15"/>
      <c r="AI86" s="15"/>
    </row>
  </sheetData>
  <pageMargins left="0.25" right="0.25" top="0.75" bottom="0.75" header="0.3" footer="0.3"/>
  <pageSetup scale="46" fitToHeight="0" orientation="landscape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21C2-DE02-4272-B462-A16B5E1D0171}">
  <sheetPr>
    <pageSetUpPr fitToPage="1"/>
  </sheetPr>
  <dimension ref="A1:AI86"/>
  <sheetViews>
    <sheetView zoomScale="70" zoomScaleNormal="70" workbookViewId="0">
      <pane ySplit="1" topLeftCell="A17" activePane="bottomLeft" state="frozen"/>
      <selection pane="bottomLeft" activeCell="G12" sqref="G12"/>
    </sheetView>
  </sheetViews>
  <sheetFormatPr defaultColWidth="9.109375" defaultRowHeight="14.4" x14ac:dyDescent="0.3"/>
  <cols>
    <col min="1" max="1" width="16.5546875" style="7" customWidth="1"/>
    <col min="2" max="2" width="52.5546875" style="7" hidden="1" customWidth="1"/>
    <col min="3" max="4" width="17.5546875" style="7" hidden="1" customWidth="1"/>
    <col min="5" max="5" width="16.5546875" bestFit="1" customWidth="1"/>
    <col min="6" max="6" width="13.5546875" style="39" hidden="1" customWidth="1"/>
    <col min="7" max="7" width="45.44140625" style="22" bestFit="1" customWidth="1"/>
    <col min="8" max="8" width="10.109375" style="7" bestFit="1" customWidth="1"/>
    <col min="9" max="9" width="13.109375" customWidth="1"/>
    <col min="10" max="10" width="13.5546875" style="7" customWidth="1"/>
    <col min="11" max="11" width="14" customWidth="1"/>
    <col min="12" max="12" width="14.44140625" style="7" customWidth="1"/>
    <col min="13" max="13" width="28.88671875" bestFit="1" customWidth="1"/>
    <col min="14" max="14" width="11.44140625" style="7" bestFit="1" customWidth="1"/>
    <col min="15" max="15" width="9.44140625" style="7" bestFit="1" customWidth="1"/>
    <col min="16" max="16" width="9.109375" style="7" bestFit="1" customWidth="1"/>
    <col min="17" max="17" width="9.88671875" bestFit="1" customWidth="1"/>
    <col min="18" max="18" width="12.109375" style="23" bestFit="1" customWidth="1"/>
    <col min="19" max="19" width="11.5546875" style="23" bestFit="1" customWidth="1"/>
    <col min="20" max="20" width="10.5546875" style="23" bestFit="1" customWidth="1"/>
    <col min="21" max="21" width="12.88671875" style="23" bestFit="1" customWidth="1"/>
    <col min="22" max="22" width="30.44140625" customWidth="1"/>
    <col min="23" max="23" width="70.5546875" bestFit="1" customWidth="1"/>
    <col min="24" max="24" width="70.5546875" style="23" bestFit="1" customWidth="1"/>
    <col min="27" max="27" width="12.109375" style="7" customWidth="1"/>
    <col min="28" max="28" width="18.88671875" style="7" bestFit="1" customWidth="1"/>
    <col min="29" max="29" width="18.88671875" bestFit="1" customWidth="1"/>
    <col min="30" max="30" width="41.44140625" bestFit="1" customWidth="1"/>
    <col min="33" max="33" width="16.88671875" style="7" customWidth="1"/>
    <col min="34" max="34" width="16.44140625" style="7" hidden="1" customWidth="1"/>
    <col min="35" max="35" width="42.44140625" style="7" customWidth="1"/>
    <col min="36" max="16384" width="9.109375" style="7"/>
  </cols>
  <sheetData>
    <row r="1" spans="1:32" s="32" customFormat="1" ht="18" x14ac:dyDescent="0.3">
      <c r="A1" s="24" t="s">
        <v>43</v>
      </c>
      <c r="B1" s="25" t="s">
        <v>140</v>
      </c>
      <c r="C1" s="25" t="s">
        <v>390</v>
      </c>
      <c r="D1" s="25" t="s">
        <v>389</v>
      </c>
      <c r="E1" s="25" t="s">
        <v>94</v>
      </c>
      <c r="F1" s="36" t="s">
        <v>364</v>
      </c>
      <c r="G1" s="30" t="s">
        <v>418</v>
      </c>
      <c r="H1" s="25" t="s">
        <v>24</v>
      </c>
      <c r="I1" s="30" t="s">
        <v>305</v>
      </c>
      <c r="J1" s="30" t="s">
        <v>306</v>
      </c>
      <c r="K1" s="30" t="s">
        <v>307</v>
      </c>
      <c r="L1" s="30" t="s">
        <v>308</v>
      </c>
      <c r="M1" s="30" t="s">
        <v>309</v>
      </c>
      <c r="N1" s="30" t="s">
        <v>310</v>
      </c>
      <c r="O1" s="30" t="s">
        <v>311</v>
      </c>
      <c r="P1" s="31" t="s">
        <v>337</v>
      </c>
      <c r="Q1" s="26" t="s">
        <v>338</v>
      </c>
      <c r="R1" s="27" t="s">
        <v>339</v>
      </c>
      <c r="S1" s="28" t="s">
        <v>340</v>
      </c>
      <c r="T1" s="29" t="s">
        <v>341</v>
      </c>
      <c r="U1" s="30" t="s">
        <v>211</v>
      </c>
      <c r="V1" s="30" t="s">
        <v>263</v>
      </c>
    </row>
    <row r="2" spans="1:32" ht="15.6" x14ac:dyDescent="0.3">
      <c r="A2" s="13" t="s">
        <v>138</v>
      </c>
      <c r="B2" s="13"/>
      <c r="C2" s="16">
        <v>1</v>
      </c>
      <c r="D2" s="16"/>
      <c r="E2" s="13" t="s">
        <v>121</v>
      </c>
      <c r="F2" s="16" t="s">
        <v>207</v>
      </c>
      <c r="G2" s="13" t="s">
        <v>241</v>
      </c>
      <c r="H2" s="13" t="s">
        <v>225</v>
      </c>
      <c r="I2" s="13"/>
      <c r="J2" s="13"/>
      <c r="K2" s="13"/>
      <c r="L2" s="13"/>
      <c r="M2" s="34" t="s">
        <v>315</v>
      </c>
      <c r="N2" s="13">
        <v>1</v>
      </c>
      <c r="O2" s="13">
        <v>0</v>
      </c>
      <c r="P2" s="44"/>
      <c r="Q2" s="44"/>
      <c r="R2" s="44"/>
      <c r="S2" s="44"/>
      <c r="T2" s="44"/>
      <c r="U2" s="13" t="s">
        <v>398</v>
      </c>
      <c r="V2" s="13"/>
      <c r="W2" s="7"/>
      <c r="X2" s="7"/>
      <c r="Y2" s="7"/>
      <c r="Z2" s="7"/>
      <c r="AC2" s="7"/>
      <c r="AD2" s="7"/>
      <c r="AE2" s="7"/>
      <c r="AF2" s="7"/>
    </row>
    <row r="3" spans="1:32" ht="15.6" x14ac:dyDescent="0.3">
      <c r="A3" s="13" t="s">
        <v>138</v>
      </c>
      <c r="B3" s="13"/>
      <c r="C3" s="16">
        <v>2</v>
      </c>
      <c r="D3" s="16"/>
      <c r="E3" s="13" t="s">
        <v>121</v>
      </c>
      <c r="F3" s="16" t="s">
        <v>207</v>
      </c>
      <c r="G3" s="13" t="s">
        <v>242</v>
      </c>
      <c r="H3" s="13" t="s">
        <v>225</v>
      </c>
      <c r="I3" s="13"/>
      <c r="J3" s="13"/>
      <c r="K3" s="13"/>
      <c r="L3" s="13"/>
      <c r="M3" s="34" t="s">
        <v>318</v>
      </c>
      <c r="N3" s="13">
        <v>1</v>
      </c>
      <c r="O3" s="13">
        <v>1</v>
      </c>
      <c r="P3" s="44"/>
      <c r="Q3" s="44"/>
      <c r="R3" s="44"/>
      <c r="S3" s="44"/>
      <c r="T3" s="44"/>
      <c r="U3" s="13" t="s">
        <v>398</v>
      </c>
      <c r="V3" s="13"/>
      <c r="W3" s="7"/>
      <c r="X3" s="7"/>
      <c r="Y3" s="7"/>
      <c r="Z3" s="7"/>
      <c r="AC3" s="7"/>
      <c r="AD3" s="7"/>
      <c r="AE3" s="7"/>
      <c r="AF3" s="7"/>
    </row>
    <row r="4" spans="1:32" ht="15.6" x14ac:dyDescent="0.3">
      <c r="A4" s="13" t="s">
        <v>138</v>
      </c>
      <c r="B4" s="13"/>
      <c r="C4" s="16">
        <v>3</v>
      </c>
      <c r="D4" s="16"/>
      <c r="E4" s="13" t="s">
        <v>121</v>
      </c>
      <c r="F4" s="16" t="s">
        <v>207</v>
      </c>
      <c r="G4" s="13" t="s">
        <v>243</v>
      </c>
      <c r="H4" s="13" t="s">
        <v>225</v>
      </c>
      <c r="I4" s="13"/>
      <c r="J4" s="13"/>
      <c r="K4" s="13"/>
      <c r="L4" s="13"/>
      <c r="M4" s="34" t="s">
        <v>319</v>
      </c>
      <c r="N4" s="13">
        <v>1</v>
      </c>
      <c r="O4" s="13">
        <v>2</v>
      </c>
      <c r="P4" s="44"/>
      <c r="Q4" s="44"/>
      <c r="R4" s="44"/>
      <c r="S4" s="44"/>
      <c r="T4" s="44"/>
      <c r="U4" s="13" t="s">
        <v>398</v>
      </c>
      <c r="V4" s="13" t="s">
        <v>402</v>
      </c>
      <c r="W4" s="7"/>
      <c r="X4" s="7"/>
      <c r="Y4" s="7"/>
      <c r="Z4" s="7"/>
      <c r="AC4" s="7"/>
      <c r="AD4" s="7"/>
      <c r="AE4" s="7"/>
      <c r="AF4" s="7"/>
    </row>
    <row r="5" spans="1:32" ht="15.6" x14ac:dyDescent="0.3">
      <c r="A5" s="13" t="s">
        <v>138</v>
      </c>
      <c r="B5" s="13"/>
      <c r="C5" s="16">
        <v>4</v>
      </c>
      <c r="D5" s="16"/>
      <c r="E5" s="13" t="s">
        <v>121</v>
      </c>
      <c r="F5" s="16" t="s">
        <v>207</v>
      </c>
      <c r="G5" s="13" t="s">
        <v>284</v>
      </c>
      <c r="H5" s="13" t="s">
        <v>225</v>
      </c>
      <c r="I5" s="13"/>
      <c r="J5" s="13"/>
      <c r="K5" s="13"/>
      <c r="L5" s="13"/>
      <c r="M5" s="34" t="s">
        <v>319</v>
      </c>
      <c r="N5" s="13">
        <v>1</v>
      </c>
      <c r="O5" s="13">
        <v>3</v>
      </c>
      <c r="P5" s="44"/>
      <c r="Q5" s="44"/>
      <c r="R5" s="44"/>
      <c r="S5" s="44"/>
      <c r="T5" s="44"/>
      <c r="U5" s="13" t="s">
        <v>398</v>
      </c>
      <c r="V5" s="13" t="s">
        <v>402</v>
      </c>
      <c r="W5" s="7"/>
      <c r="X5" s="7"/>
      <c r="Y5" s="7"/>
      <c r="Z5" s="7"/>
      <c r="AC5" s="7"/>
      <c r="AD5" s="7"/>
      <c r="AE5" s="7"/>
      <c r="AF5" s="7"/>
    </row>
    <row r="6" spans="1:32" ht="15.6" x14ac:dyDescent="0.3">
      <c r="A6" s="13" t="s">
        <v>138</v>
      </c>
      <c r="B6" s="49"/>
      <c r="C6" s="50"/>
      <c r="D6" s="50"/>
      <c r="E6" s="13" t="s">
        <v>121</v>
      </c>
      <c r="F6" s="50"/>
      <c r="G6" s="43" t="s">
        <v>392</v>
      </c>
      <c r="H6" s="13" t="s">
        <v>225</v>
      </c>
      <c r="I6" s="49"/>
      <c r="J6" s="49"/>
      <c r="K6" s="49"/>
      <c r="L6" s="49"/>
      <c r="M6" s="50"/>
      <c r="N6" s="49"/>
      <c r="O6" s="49"/>
      <c r="P6" s="54"/>
      <c r="Q6" s="54"/>
      <c r="R6" s="54"/>
      <c r="S6" s="54"/>
      <c r="T6" s="54"/>
      <c r="U6" s="13" t="s">
        <v>398</v>
      </c>
      <c r="V6" s="53"/>
      <c r="W6" s="7"/>
      <c r="X6" s="7"/>
      <c r="Y6" s="7"/>
      <c r="Z6" s="7"/>
      <c r="AC6" s="7"/>
      <c r="AD6" s="7"/>
      <c r="AE6" s="7"/>
      <c r="AF6" s="7"/>
    </row>
    <row r="7" spans="1:32" ht="15.6" x14ac:dyDescent="0.3">
      <c r="A7" s="13" t="s">
        <v>138</v>
      </c>
      <c r="B7" s="49"/>
      <c r="C7" s="50"/>
      <c r="D7" s="50"/>
      <c r="E7" s="13" t="s">
        <v>121</v>
      </c>
      <c r="F7" s="50"/>
      <c r="G7" s="43" t="s">
        <v>391</v>
      </c>
      <c r="H7" s="13" t="s">
        <v>225</v>
      </c>
      <c r="I7" s="49"/>
      <c r="J7" s="49"/>
      <c r="K7" s="49"/>
      <c r="L7" s="49"/>
      <c r="M7" s="50"/>
      <c r="N7" s="49"/>
      <c r="O7" s="49"/>
      <c r="P7" s="54"/>
      <c r="Q7" s="54"/>
      <c r="R7" s="54"/>
      <c r="S7" s="54"/>
      <c r="T7" s="54"/>
      <c r="U7" s="13" t="s">
        <v>398</v>
      </c>
      <c r="V7" s="53"/>
      <c r="W7" s="7"/>
      <c r="X7" s="7"/>
      <c r="Y7" s="7"/>
      <c r="Z7" s="7"/>
      <c r="AC7" s="7"/>
      <c r="AD7" s="7"/>
      <c r="AE7" s="7"/>
      <c r="AF7" s="7"/>
    </row>
    <row r="8" spans="1:32" ht="15.6" x14ac:dyDescent="0.3">
      <c r="A8" s="13" t="s">
        <v>138</v>
      </c>
      <c r="B8" s="49"/>
      <c r="C8" s="50"/>
      <c r="D8" s="50"/>
      <c r="E8" s="13" t="s">
        <v>121</v>
      </c>
      <c r="F8" s="50"/>
      <c r="G8" s="13" t="s">
        <v>411</v>
      </c>
      <c r="H8" s="13" t="s">
        <v>225</v>
      </c>
      <c r="I8" s="49"/>
      <c r="J8" s="49"/>
      <c r="K8" s="49"/>
      <c r="L8" s="49"/>
      <c r="M8" s="34" t="s">
        <v>319</v>
      </c>
      <c r="N8" s="49"/>
      <c r="O8" s="49"/>
      <c r="P8" s="54"/>
      <c r="Q8" s="54"/>
      <c r="R8" s="54"/>
      <c r="S8" s="54"/>
      <c r="T8" s="54"/>
      <c r="U8" s="13" t="s">
        <v>398</v>
      </c>
      <c r="V8" s="13" t="s">
        <v>402</v>
      </c>
      <c r="W8" s="7"/>
      <c r="X8" s="7"/>
      <c r="Y8" s="7"/>
      <c r="Z8" s="7"/>
      <c r="AC8" s="7"/>
      <c r="AD8" s="7"/>
      <c r="AE8" s="7"/>
      <c r="AF8" s="7"/>
    </row>
    <row r="9" spans="1:32" ht="15.6" x14ac:dyDescent="0.3">
      <c r="A9" s="13" t="s">
        <v>138</v>
      </c>
      <c r="B9" s="49"/>
      <c r="C9" s="50"/>
      <c r="D9" s="50"/>
      <c r="E9" s="13" t="s">
        <v>121</v>
      </c>
      <c r="F9" s="50"/>
      <c r="G9" s="13" t="s">
        <v>412</v>
      </c>
      <c r="H9" s="13" t="s">
        <v>225</v>
      </c>
      <c r="I9" s="49"/>
      <c r="J9" s="49"/>
      <c r="K9" s="49"/>
      <c r="L9" s="49"/>
      <c r="M9" s="34" t="s">
        <v>319</v>
      </c>
      <c r="N9" s="49"/>
      <c r="O9" s="49"/>
      <c r="P9" s="54"/>
      <c r="Q9" s="54"/>
      <c r="R9" s="54"/>
      <c r="S9" s="54"/>
      <c r="T9" s="54"/>
      <c r="U9" s="13" t="s">
        <v>398</v>
      </c>
      <c r="V9" s="13" t="s">
        <v>402</v>
      </c>
      <c r="W9" s="7"/>
      <c r="X9" s="7"/>
      <c r="Y9" s="7"/>
      <c r="Z9" s="7"/>
      <c r="AC9" s="7"/>
      <c r="AD9" s="7"/>
      <c r="AE9" s="7"/>
      <c r="AF9" s="7"/>
    </row>
    <row r="10" spans="1:32" ht="15.6" x14ac:dyDescent="0.3">
      <c r="A10" s="13" t="s">
        <v>44</v>
      </c>
      <c r="B10" s="13" t="s">
        <v>42</v>
      </c>
      <c r="C10" s="16"/>
      <c r="D10" s="16"/>
      <c r="E10" s="13" t="s">
        <v>96</v>
      </c>
      <c r="F10" s="16" t="s">
        <v>208</v>
      </c>
      <c r="G10" s="34" t="s">
        <v>383</v>
      </c>
      <c r="H10" s="13" t="s">
        <v>224</v>
      </c>
      <c r="I10" s="16"/>
      <c r="J10" s="16"/>
      <c r="K10" s="16"/>
      <c r="L10" s="16"/>
      <c r="M10" s="34" t="s">
        <v>403</v>
      </c>
      <c r="N10" s="13">
        <v>2</v>
      </c>
      <c r="O10" s="34">
        <v>0</v>
      </c>
      <c r="P10" s="46"/>
      <c r="Q10" s="46" t="s">
        <v>332</v>
      </c>
      <c r="R10" s="46" t="s">
        <v>330</v>
      </c>
      <c r="S10" s="46" t="s">
        <v>335</v>
      </c>
      <c r="T10" s="46" t="s">
        <v>336</v>
      </c>
      <c r="U10" s="13" t="s">
        <v>217</v>
      </c>
      <c r="V10" s="13"/>
      <c r="W10" s="7"/>
      <c r="X10" s="7"/>
      <c r="Y10" s="7"/>
      <c r="Z10" s="7"/>
      <c r="AC10" s="7"/>
      <c r="AD10" s="7"/>
      <c r="AE10" s="7"/>
      <c r="AF10" s="7"/>
    </row>
    <row r="11" spans="1:32" ht="15.6" x14ac:dyDescent="0.3">
      <c r="A11" s="13" t="s">
        <v>56</v>
      </c>
      <c r="B11" s="13" t="s">
        <v>59</v>
      </c>
      <c r="C11" s="16"/>
      <c r="D11" s="16"/>
      <c r="E11" s="13" t="s">
        <v>96</v>
      </c>
      <c r="F11" s="16" t="s">
        <v>208</v>
      </c>
      <c r="G11" s="34" t="s">
        <v>385</v>
      </c>
      <c r="H11" s="13" t="s">
        <v>224</v>
      </c>
      <c r="I11" s="16"/>
      <c r="J11" s="16"/>
      <c r="K11" s="16"/>
      <c r="L11" s="16"/>
      <c r="M11" s="34" t="s">
        <v>403</v>
      </c>
      <c r="N11" s="13">
        <v>2</v>
      </c>
      <c r="O11" s="34">
        <v>1</v>
      </c>
      <c r="P11" s="46"/>
      <c r="Q11" s="46">
        <v>4</v>
      </c>
      <c r="R11" s="46">
        <v>3</v>
      </c>
      <c r="S11" s="46">
        <v>22</v>
      </c>
      <c r="T11" s="46">
        <v>23</v>
      </c>
      <c r="U11" s="13" t="s">
        <v>217</v>
      </c>
      <c r="V11" s="13"/>
      <c r="W11" s="7"/>
      <c r="X11" s="7"/>
      <c r="Y11" s="7"/>
      <c r="Z11" s="7"/>
      <c r="AC11" s="7"/>
      <c r="AD11" s="7"/>
      <c r="AE11" s="7"/>
      <c r="AF11" s="7"/>
    </row>
    <row r="12" spans="1:32" ht="15.6" x14ac:dyDescent="0.3">
      <c r="A12" s="13" t="s">
        <v>56</v>
      </c>
      <c r="B12" s="13" t="s">
        <v>59</v>
      </c>
      <c r="C12" s="16"/>
      <c r="D12" s="16"/>
      <c r="E12" s="13" t="s">
        <v>96</v>
      </c>
      <c r="F12" s="16" t="s">
        <v>208</v>
      </c>
      <c r="G12" s="34" t="s">
        <v>384</v>
      </c>
      <c r="H12" s="13" t="s">
        <v>224</v>
      </c>
      <c r="I12" s="16"/>
      <c r="J12" s="16"/>
      <c r="K12" s="16"/>
      <c r="L12" s="16"/>
      <c r="M12" s="34" t="s">
        <v>403</v>
      </c>
      <c r="N12" s="13">
        <v>2</v>
      </c>
      <c r="O12" s="34">
        <v>2</v>
      </c>
      <c r="P12" s="46"/>
      <c r="Q12" s="46">
        <v>6</v>
      </c>
      <c r="R12" s="46">
        <v>5</v>
      </c>
      <c r="S12" s="46">
        <v>24</v>
      </c>
      <c r="T12" s="46">
        <v>25</v>
      </c>
      <c r="U12" s="13" t="s">
        <v>217</v>
      </c>
      <c r="V12" s="13"/>
      <c r="W12" s="7"/>
      <c r="X12" s="7"/>
      <c r="Y12" s="7"/>
      <c r="Z12" s="7"/>
      <c r="AC12" s="7"/>
      <c r="AD12" s="7"/>
      <c r="AE12" s="7"/>
      <c r="AF12" s="7"/>
    </row>
    <row r="13" spans="1:32" ht="15.6" x14ac:dyDescent="0.3">
      <c r="A13" s="13" t="s">
        <v>57</v>
      </c>
      <c r="B13" s="13" t="s">
        <v>58</v>
      </c>
      <c r="C13" s="16"/>
      <c r="D13" s="16"/>
      <c r="E13" s="13" t="s">
        <v>96</v>
      </c>
      <c r="F13" s="16" t="s">
        <v>208</v>
      </c>
      <c r="G13" s="34" t="s">
        <v>404</v>
      </c>
      <c r="H13" s="13" t="s">
        <v>224</v>
      </c>
      <c r="I13" s="16"/>
      <c r="J13" s="16"/>
      <c r="K13" s="16"/>
      <c r="L13" s="16"/>
      <c r="M13" s="34" t="s">
        <v>403</v>
      </c>
      <c r="N13" s="13">
        <v>2</v>
      </c>
      <c r="O13" s="34">
        <v>3</v>
      </c>
      <c r="P13" s="46"/>
      <c r="Q13" s="46">
        <v>8</v>
      </c>
      <c r="R13" s="46">
        <v>7</v>
      </c>
      <c r="S13" s="46">
        <v>26</v>
      </c>
      <c r="T13" s="46">
        <v>27</v>
      </c>
      <c r="U13" s="13" t="s">
        <v>217</v>
      </c>
      <c r="V13" s="52" t="s">
        <v>417</v>
      </c>
      <c r="W13" s="7"/>
      <c r="X13" s="7"/>
      <c r="Y13" s="7"/>
      <c r="Z13" s="7"/>
      <c r="AC13" s="7"/>
      <c r="AD13" s="7"/>
      <c r="AE13" s="7"/>
      <c r="AF13" s="7"/>
    </row>
    <row r="14" spans="1:32" ht="15.6" x14ac:dyDescent="0.3">
      <c r="A14" s="13" t="s">
        <v>57</v>
      </c>
      <c r="B14" s="13" t="s">
        <v>58</v>
      </c>
      <c r="C14" s="16"/>
      <c r="D14" s="16"/>
      <c r="E14" s="13" t="s">
        <v>96</v>
      </c>
      <c r="F14" s="16" t="s">
        <v>208</v>
      </c>
      <c r="G14" s="34" t="s">
        <v>407</v>
      </c>
      <c r="H14" s="13" t="s">
        <v>224</v>
      </c>
      <c r="I14" s="16"/>
      <c r="J14" s="16"/>
      <c r="K14" s="16"/>
      <c r="L14" s="16"/>
      <c r="M14" s="34" t="s">
        <v>403</v>
      </c>
      <c r="N14" s="13">
        <v>2</v>
      </c>
      <c r="O14" s="34">
        <v>4</v>
      </c>
      <c r="P14" s="46"/>
      <c r="Q14" s="46" t="s">
        <v>347</v>
      </c>
      <c r="R14" s="46" t="s">
        <v>300</v>
      </c>
      <c r="S14" s="46" t="s">
        <v>299</v>
      </c>
      <c r="T14" s="46" t="s">
        <v>326</v>
      </c>
      <c r="U14" s="13" t="s">
        <v>217</v>
      </c>
      <c r="V14" s="13"/>
      <c r="W14" s="7"/>
      <c r="X14" s="7"/>
      <c r="Y14" s="7"/>
      <c r="Z14" s="7"/>
      <c r="AC14" s="7"/>
      <c r="AD14" s="7"/>
      <c r="AE14" s="7"/>
      <c r="AF14" s="7"/>
    </row>
    <row r="15" spans="1:32" ht="15.6" x14ac:dyDescent="0.3">
      <c r="A15" s="13" t="s">
        <v>57</v>
      </c>
      <c r="B15" s="13" t="s">
        <v>58</v>
      </c>
      <c r="C15" s="16"/>
      <c r="D15" s="16"/>
      <c r="E15" s="13" t="s">
        <v>96</v>
      </c>
      <c r="F15" s="16" t="s">
        <v>208</v>
      </c>
      <c r="G15" s="34" t="s">
        <v>410</v>
      </c>
      <c r="H15" s="13" t="s">
        <v>224</v>
      </c>
      <c r="I15" s="16"/>
      <c r="J15" s="16"/>
      <c r="K15" s="16"/>
      <c r="L15" s="16"/>
      <c r="M15" s="34" t="s">
        <v>403</v>
      </c>
      <c r="N15" s="13">
        <v>2</v>
      </c>
      <c r="O15" s="34">
        <v>5</v>
      </c>
      <c r="P15" s="46"/>
      <c r="Q15" s="46">
        <v>14</v>
      </c>
      <c r="R15" s="46">
        <v>13</v>
      </c>
      <c r="S15" s="46">
        <v>32</v>
      </c>
      <c r="T15" s="46">
        <v>33</v>
      </c>
      <c r="U15" s="13" t="s">
        <v>217</v>
      </c>
      <c r="V15" s="13"/>
      <c r="W15" s="7"/>
      <c r="X15" s="7"/>
      <c r="Y15" s="7"/>
      <c r="Z15" s="7"/>
      <c r="AC15" s="7"/>
      <c r="AD15" s="7"/>
      <c r="AE15" s="7"/>
      <c r="AF15" s="7"/>
    </row>
    <row r="16" spans="1:32" ht="15.6" x14ac:dyDescent="0.3">
      <c r="A16" s="13" t="s">
        <v>57</v>
      </c>
      <c r="B16" s="13" t="s">
        <v>58</v>
      </c>
      <c r="C16" s="16"/>
      <c r="D16" s="16"/>
      <c r="E16" s="13" t="s">
        <v>96</v>
      </c>
      <c r="F16" s="16" t="s">
        <v>208</v>
      </c>
      <c r="G16" s="34" t="s">
        <v>406</v>
      </c>
      <c r="H16" s="13" t="s">
        <v>224</v>
      </c>
      <c r="I16" s="16"/>
      <c r="J16" s="16"/>
      <c r="K16" s="16"/>
      <c r="L16" s="16"/>
      <c r="M16" s="34" t="s">
        <v>403</v>
      </c>
      <c r="N16" s="13">
        <v>2</v>
      </c>
      <c r="O16" s="34">
        <v>6</v>
      </c>
      <c r="P16" s="46"/>
      <c r="Q16" s="46">
        <v>16</v>
      </c>
      <c r="R16" s="46">
        <v>15</v>
      </c>
      <c r="S16" s="46">
        <v>34</v>
      </c>
      <c r="T16" s="46">
        <v>35</v>
      </c>
      <c r="U16" s="13" t="s">
        <v>217</v>
      </c>
      <c r="V16" s="13"/>
      <c r="W16" s="7"/>
      <c r="X16" s="7"/>
      <c r="Y16" s="7"/>
      <c r="Z16" s="7"/>
      <c r="AC16" s="7"/>
      <c r="AD16" s="7"/>
      <c r="AE16" s="7"/>
      <c r="AF16" s="7"/>
    </row>
    <row r="17" spans="1:32" ht="15.6" x14ac:dyDescent="0.3">
      <c r="A17" s="13" t="s">
        <v>57</v>
      </c>
      <c r="B17" s="13" t="s">
        <v>58</v>
      </c>
      <c r="C17" s="16"/>
      <c r="D17" s="16"/>
      <c r="E17" s="13" t="s">
        <v>96</v>
      </c>
      <c r="F17" s="16" t="s">
        <v>208</v>
      </c>
      <c r="G17" s="34" t="s">
        <v>405</v>
      </c>
      <c r="H17" s="13" t="s">
        <v>224</v>
      </c>
      <c r="I17" s="16"/>
      <c r="J17" s="16"/>
      <c r="K17" s="16"/>
      <c r="L17" s="16"/>
      <c r="M17" s="34" t="s">
        <v>403</v>
      </c>
      <c r="N17" s="13">
        <v>2</v>
      </c>
      <c r="O17" s="34">
        <v>7</v>
      </c>
      <c r="P17" s="46"/>
      <c r="Q17" s="46">
        <v>18</v>
      </c>
      <c r="R17" s="46">
        <v>17</v>
      </c>
      <c r="S17" s="46">
        <v>36</v>
      </c>
      <c r="T17" s="46">
        <v>37</v>
      </c>
      <c r="U17" s="13" t="s">
        <v>217</v>
      </c>
      <c r="V17" s="13"/>
      <c r="W17" s="7"/>
      <c r="X17" s="7"/>
      <c r="Y17" s="7"/>
      <c r="Z17" s="7"/>
      <c r="AC17" s="7"/>
      <c r="AD17" s="7"/>
      <c r="AE17" s="7"/>
      <c r="AF17" s="7"/>
    </row>
    <row r="18" spans="1:32" ht="15.6" x14ac:dyDescent="0.3">
      <c r="A18" s="13" t="s">
        <v>57</v>
      </c>
      <c r="B18" s="13" t="s">
        <v>58</v>
      </c>
      <c r="C18" s="16"/>
      <c r="D18" s="16"/>
      <c r="E18" s="13" t="s">
        <v>96</v>
      </c>
      <c r="F18" s="16" t="s">
        <v>208</v>
      </c>
      <c r="G18" s="16" t="s">
        <v>408</v>
      </c>
      <c r="H18" s="13" t="s">
        <v>224</v>
      </c>
      <c r="I18" s="16"/>
      <c r="J18" s="16"/>
      <c r="K18" s="16"/>
      <c r="L18" s="16"/>
      <c r="M18" s="34" t="s">
        <v>403</v>
      </c>
      <c r="N18" s="16"/>
      <c r="O18" s="16"/>
      <c r="P18" s="44"/>
      <c r="Q18" s="44"/>
      <c r="R18" s="44"/>
      <c r="S18" s="44"/>
      <c r="T18" s="44"/>
      <c r="U18" s="13" t="s">
        <v>217</v>
      </c>
      <c r="V18" s="13"/>
      <c r="W18" s="7"/>
      <c r="X18" s="7"/>
      <c r="Y18" s="7"/>
      <c r="Z18" s="7"/>
      <c r="AC18" s="7"/>
      <c r="AD18" s="7"/>
      <c r="AE18" s="7"/>
      <c r="AF18" s="7"/>
    </row>
    <row r="19" spans="1:32" ht="15.6" x14ac:dyDescent="0.3">
      <c r="A19" s="13" t="s">
        <v>57</v>
      </c>
      <c r="B19" s="13" t="s">
        <v>58</v>
      </c>
      <c r="C19" s="16"/>
      <c r="D19" s="16"/>
      <c r="E19" s="13" t="s">
        <v>96</v>
      </c>
      <c r="F19" s="16" t="s">
        <v>208</v>
      </c>
      <c r="G19" s="16" t="s">
        <v>409</v>
      </c>
      <c r="H19" s="13" t="s">
        <v>224</v>
      </c>
      <c r="I19" s="16"/>
      <c r="J19" s="16"/>
      <c r="K19" s="16"/>
      <c r="L19" s="16"/>
      <c r="M19" s="34" t="s">
        <v>403</v>
      </c>
      <c r="N19" s="16"/>
      <c r="O19" s="16"/>
      <c r="P19" s="44"/>
      <c r="Q19" s="44"/>
      <c r="R19" s="44"/>
      <c r="S19" s="44"/>
      <c r="T19" s="44"/>
      <c r="U19" s="13" t="s">
        <v>217</v>
      </c>
      <c r="V19" s="13"/>
      <c r="W19" s="7"/>
      <c r="X19" s="7"/>
      <c r="Y19" s="7"/>
      <c r="Z19" s="7"/>
      <c r="AC19" s="7"/>
      <c r="AD19" s="7"/>
      <c r="AE19" s="7"/>
      <c r="AF19" s="7"/>
    </row>
    <row r="20" spans="1:32" ht="15.6" x14ac:dyDescent="0.3">
      <c r="A20" s="13"/>
      <c r="B20" s="13" t="s">
        <v>58</v>
      </c>
      <c r="C20" s="16"/>
      <c r="D20" s="16"/>
      <c r="E20" s="13" t="s">
        <v>96</v>
      </c>
      <c r="F20" s="16" t="s">
        <v>208</v>
      </c>
      <c r="G20" s="34"/>
      <c r="H20" s="13" t="s">
        <v>224</v>
      </c>
      <c r="I20" s="16"/>
      <c r="J20" s="16"/>
      <c r="K20" s="16"/>
      <c r="L20" s="16"/>
      <c r="M20" s="34" t="s">
        <v>403</v>
      </c>
      <c r="N20" s="13"/>
      <c r="O20" s="34"/>
      <c r="P20" s="46"/>
      <c r="Q20" s="46"/>
      <c r="R20" s="46"/>
      <c r="S20" s="46"/>
      <c r="T20" s="46"/>
      <c r="U20" s="13" t="s">
        <v>217</v>
      </c>
      <c r="V20" s="13" t="s">
        <v>413</v>
      </c>
      <c r="W20" s="7"/>
      <c r="X20" s="7"/>
      <c r="Y20" s="7"/>
      <c r="Z20" s="7"/>
      <c r="AC20" s="7"/>
      <c r="AD20" s="7"/>
      <c r="AE20" s="7"/>
      <c r="AF20" s="7"/>
    </row>
    <row r="21" spans="1:32" ht="15.6" x14ac:dyDescent="0.3">
      <c r="A21" s="13"/>
      <c r="B21" s="13"/>
      <c r="C21" s="16"/>
      <c r="D21" s="16"/>
      <c r="E21" s="13" t="s">
        <v>96</v>
      </c>
      <c r="F21" s="16" t="s">
        <v>208</v>
      </c>
      <c r="G21" s="34"/>
      <c r="H21" s="13" t="s">
        <v>224</v>
      </c>
      <c r="I21" s="16"/>
      <c r="J21" s="16"/>
      <c r="K21" s="16"/>
      <c r="L21" s="16"/>
      <c r="M21" s="34" t="s">
        <v>403</v>
      </c>
      <c r="N21" s="13"/>
      <c r="O21" s="34"/>
      <c r="P21" s="46"/>
      <c r="Q21" s="46"/>
      <c r="R21" s="46"/>
      <c r="S21" s="46"/>
      <c r="T21" s="46"/>
      <c r="U21" s="13" t="s">
        <v>217</v>
      </c>
      <c r="V21" s="13" t="s">
        <v>413</v>
      </c>
      <c r="W21" s="7"/>
      <c r="X21" s="7"/>
      <c r="Y21" s="7"/>
      <c r="Z21" s="7"/>
      <c r="AC21" s="7"/>
      <c r="AD21" s="7"/>
      <c r="AE21" s="7"/>
      <c r="AF21" s="7"/>
    </row>
    <row r="22" spans="1:32" ht="15.6" x14ac:dyDescent="0.3">
      <c r="A22" s="13" t="s">
        <v>44</v>
      </c>
      <c r="B22" s="13" t="s">
        <v>58</v>
      </c>
      <c r="C22" s="16"/>
      <c r="D22" s="16"/>
      <c r="E22" s="13" t="s">
        <v>96</v>
      </c>
      <c r="F22" s="16" t="s">
        <v>208</v>
      </c>
      <c r="G22" s="34" t="s">
        <v>386</v>
      </c>
      <c r="H22" s="13" t="s">
        <v>224</v>
      </c>
      <c r="I22" s="16"/>
      <c r="J22" s="16"/>
      <c r="K22" s="16"/>
      <c r="L22" s="16"/>
      <c r="M22" s="34" t="s">
        <v>366</v>
      </c>
      <c r="N22" s="34">
        <v>3</v>
      </c>
      <c r="O22" s="34">
        <v>0</v>
      </c>
      <c r="P22" s="46"/>
      <c r="Q22" s="46" t="s">
        <v>348</v>
      </c>
      <c r="R22" s="46" t="s">
        <v>334</v>
      </c>
      <c r="S22" s="46" t="s">
        <v>331</v>
      </c>
      <c r="T22" s="46" t="s">
        <v>333</v>
      </c>
      <c r="U22" s="13" t="s">
        <v>265</v>
      </c>
      <c r="V22" s="13" t="s">
        <v>266</v>
      </c>
      <c r="W22" s="7"/>
      <c r="X22" s="7"/>
      <c r="Y22" s="7"/>
      <c r="Z22" s="7"/>
      <c r="AC22" s="7"/>
      <c r="AD22" s="7"/>
      <c r="AE22" s="7"/>
      <c r="AF22" s="7"/>
    </row>
    <row r="23" spans="1:32" ht="15.6" x14ac:dyDescent="0.3">
      <c r="A23" s="13" t="s">
        <v>44</v>
      </c>
      <c r="B23" s="13" t="s">
        <v>42</v>
      </c>
      <c r="C23" s="16"/>
      <c r="D23" s="16"/>
      <c r="E23" s="13" t="s">
        <v>96</v>
      </c>
      <c r="F23" s="16" t="s">
        <v>208</v>
      </c>
      <c r="G23" s="34" t="s">
        <v>382</v>
      </c>
      <c r="H23" s="13" t="s">
        <v>224</v>
      </c>
      <c r="I23" s="16"/>
      <c r="J23" s="16"/>
      <c r="K23" s="16"/>
      <c r="L23" s="16"/>
      <c r="M23" s="34" t="s">
        <v>366</v>
      </c>
      <c r="N23" s="13">
        <v>3</v>
      </c>
      <c r="O23" s="34">
        <v>1</v>
      </c>
      <c r="P23" s="46"/>
      <c r="Q23" s="46" t="s">
        <v>348</v>
      </c>
      <c r="R23" s="46" t="s">
        <v>334</v>
      </c>
      <c r="S23" s="46" t="s">
        <v>331</v>
      </c>
      <c r="T23" s="46" t="s">
        <v>333</v>
      </c>
      <c r="U23" s="13" t="s">
        <v>265</v>
      </c>
      <c r="V23" s="13" t="s">
        <v>266</v>
      </c>
      <c r="W23" s="7"/>
      <c r="X23" s="7"/>
      <c r="Y23" s="7"/>
      <c r="Z23" s="7"/>
      <c r="AC23" s="7"/>
      <c r="AD23" s="7"/>
      <c r="AE23" s="7"/>
      <c r="AF23" s="7"/>
    </row>
    <row r="24" spans="1:32" ht="15.6" x14ac:dyDescent="0.3">
      <c r="A24" s="13" t="s">
        <v>50</v>
      </c>
      <c r="B24" s="13" t="s">
        <v>42</v>
      </c>
      <c r="C24" s="16"/>
      <c r="D24" s="16"/>
      <c r="E24" s="13" t="s">
        <v>96</v>
      </c>
      <c r="F24" s="16" t="s">
        <v>208</v>
      </c>
      <c r="G24" s="34" t="s">
        <v>380</v>
      </c>
      <c r="H24" s="13" t="s">
        <v>224</v>
      </c>
      <c r="I24" s="16"/>
      <c r="J24" s="16"/>
      <c r="K24" s="16"/>
      <c r="L24" s="16"/>
      <c r="M24" s="34" t="s">
        <v>366</v>
      </c>
      <c r="N24" s="13">
        <v>3</v>
      </c>
      <c r="O24" s="34">
        <v>2</v>
      </c>
      <c r="P24" s="46"/>
      <c r="Q24" s="46" t="s">
        <v>348</v>
      </c>
      <c r="R24" s="46" t="s">
        <v>334</v>
      </c>
      <c r="S24" s="46" t="s">
        <v>331</v>
      </c>
      <c r="T24" s="46" t="s">
        <v>333</v>
      </c>
      <c r="U24" s="13" t="s">
        <v>265</v>
      </c>
      <c r="V24" s="13" t="s">
        <v>266</v>
      </c>
      <c r="W24" s="7"/>
      <c r="X24" s="7"/>
      <c r="Y24" s="7"/>
      <c r="Z24" s="7"/>
      <c r="AC24" s="7"/>
      <c r="AD24" s="7"/>
      <c r="AE24" s="7"/>
      <c r="AF24" s="7"/>
    </row>
    <row r="25" spans="1:32" ht="15.6" x14ac:dyDescent="0.3">
      <c r="A25" s="13" t="s">
        <v>50</v>
      </c>
      <c r="B25" s="13" t="s">
        <v>42</v>
      </c>
      <c r="C25" s="16"/>
      <c r="D25" s="16"/>
      <c r="E25" s="13" t="s">
        <v>96</v>
      </c>
      <c r="F25" s="16" t="s">
        <v>208</v>
      </c>
      <c r="G25" s="34" t="s">
        <v>381</v>
      </c>
      <c r="H25" s="13" t="s">
        <v>224</v>
      </c>
      <c r="I25" s="16"/>
      <c r="J25" s="16"/>
      <c r="K25" s="16"/>
      <c r="L25" s="16"/>
      <c r="M25" s="34" t="s">
        <v>366</v>
      </c>
      <c r="N25" s="13">
        <v>3</v>
      </c>
      <c r="O25" s="34">
        <v>3</v>
      </c>
      <c r="P25" s="46"/>
      <c r="Q25" s="46" t="s">
        <v>348</v>
      </c>
      <c r="R25" s="46" t="s">
        <v>334</v>
      </c>
      <c r="S25" s="46" t="s">
        <v>331</v>
      </c>
      <c r="T25" s="46" t="s">
        <v>333</v>
      </c>
      <c r="U25" s="13" t="s">
        <v>265</v>
      </c>
      <c r="V25" s="13" t="s">
        <v>266</v>
      </c>
      <c r="W25" s="7"/>
      <c r="X25" s="7"/>
      <c r="Y25" s="7"/>
      <c r="Z25" s="7"/>
      <c r="AC25" s="7"/>
      <c r="AD25" s="7"/>
      <c r="AE25" s="7"/>
      <c r="AF25" s="7"/>
    </row>
    <row r="26" spans="1:32" ht="15.6" x14ac:dyDescent="0.3">
      <c r="A26" s="13"/>
      <c r="B26" s="13" t="s">
        <v>156</v>
      </c>
      <c r="C26" s="16"/>
      <c r="D26" s="16"/>
      <c r="E26" s="13"/>
      <c r="F26" s="16" t="s">
        <v>207</v>
      </c>
      <c r="G26" s="34"/>
      <c r="H26" s="34"/>
      <c r="I26" s="34"/>
      <c r="J26" s="34"/>
      <c r="K26" s="34"/>
      <c r="L26" s="34"/>
      <c r="M26" s="34"/>
      <c r="N26" s="34">
        <v>4</v>
      </c>
      <c r="O26" s="34">
        <v>0</v>
      </c>
      <c r="P26" s="46"/>
      <c r="Q26" s="46"/>
      <c r="R26" s="46"/>
      <c r="S26" s="46"/>
      <c r="T26" s="46"/>
      <c r="U26" s="13" t="s">
        <v>265</v>
      </c>
      <c r="V26" s="13"/>
      <c r="W26" s="7"/>
      <c r="X26" s="7"/>
      <c r="Y26" s="7"/>
      <c r="Z26" s="7"/>
      <c r="AC26" s="7"/>
      <c r="AD26" s="7"/>
      <c r="AE26" s="7"/>
      <c r="AF26" s="7"/>
    </row>
    <row r="27" spans="1:32" ht="15.6" x14ac:dyDescent="0.3">
      <c r="A27" s="13" t="s">
        <v>56</v>
      </c>
      <c r="B27" s="13" t="s">
        <v>60</v>
      </c>
      <c r="C27" s="16"/>
      <c r="D27" s="16">
        <v>14</v>
      </c>
      <c r="E27" s="34" t="s">
        <v>177</v>
      </c>
      <c r="F27" s="16" t="s">
        <v>208</v>
      </c>
      <c r="G27" s="48" t="s">
        <v>363</v>
      </c>
      <c r="H27" s="48" t="s">
        <v>224</v>
      </c>
      <c r="I27" s="48"/>
      <c r="J27" s="48"/>
      <c r="K27" s="48"/>
      <c r="L27" s="48"/>
      <c r="M27" s="48" t="s">
        <v>366</v>
      </c>
      <c r="N27" s="13">
        <v>4</v>
      </c>
      <c r="O27" s="13">
        <v>1</v>
      </c>
      <c r="P27" s="43"/>
      <c r="Q27" s="43"/>
      <c r="R27" s="43"/>
      <c r="S27" s="43"/>
      <c r="T27" s="43"/>
      <c r="U27" s="13" t="s">
        <v>265</v>
      </c>
      <c r="V27" s="52" t="s">
        <v>417</v>
      </c>
      <c r="W27" s="7"/>
      <c r="X27" s="7"/>
      <c r="Y27" s="7"/>
      <c r="Z27" s="7"/>
      <c r="AC27" s="7"/>
      <c r="AD27" s="7"/>
      <c r="AE27" s="7"/>
      <c r="AF27" s="7"/>
    </row>
    <row r="28" spans="1:32" ht="15.6" x14ac:dyDescent="0.3">
      <c r="A28" s="13"/>
      <c r="B28" s="13"/>
      <c r="C28" s="16"/>
      <c r="D28" s="16"/>
      <c r="E28" s="34"/>
      <c r="F28" s="16"/>
      <c r="G28" s="34"/>
      <c r="H28" s="13"/>
      <c r="I28" s="13"/>
      <c r="J28" s="13"/>
      <c r="K28" s="13"/>
      <c r="L28" s="13"/>
      <c r="M28" s="34"/>
      <c r="N28" s="13">
        <v>4</v>
      </c>
      <c r="O28" s="13">
        <v>2</v>
      </c>
      <c r="P28" s="43"/>
      <c r="Q28" s="43"/>
      <c r="R28" s="43"/>
      <c r="S28" s="43"/>
      <c r="T28" s="43"/>
      <c r="U28" s="13" t="s">
        <v>265</v>
      </c>
      <c r="V28" s="13"/>
      <c r="W28" s="7"/>
      <c r="X28" s="7"/>
      <c r="Y28" s="7"/>
      <c r="Z28" s="7"/>
      <c r="AC28" s="7"/>
      <c r="AD28" s="7"/>
      <c r="AE28" s="7"/>
      <c r="AF28" s="7"/>
    </row>
    <row r="29" spans="1:32" ht="15.6" x14ac:dyDescent="0.3">
      <c r="A29" s="13"/>
      <c r="B29" s="13"/>
      <c r="C29" s="16"/>
      <c r="D29" s="16"/>
      <c r="E29" s="34"/>
      <c r="F29" s="16"/>
      <c r="G29" s="34"/>
      <c r="H29" s="34"/>
      <c r="I29" s="13"/>
      <c r="J29" s="13"/>
      <c r="K29" s="13"/>
      <c r="L29" s="13"/>
      <c r="M29" s="34"/>
      <c r="N29" s="13">
        <v>4</v>
      </c>
      <c r="O29" s="13">
        <v>3</v>
      </c>
      <c r="P29" s="43"/>
      <c r="Q29" s="43"/>
      <c r="R29" s="43"/>
      <c r="S29" s="43"/>
      <c r="T29" s="43"/>
      <c r="U29" s="13" t="s">
        <v>265</v>
      </c>
      <c r="V29" s="13"/>
      <c r="W29" s="7"/>
      <c r="X29" s="7"/>
      <c r="Y29" s="7"/>
      <c r="Z29" s="7"/>
      <c r="AC29" s="7"/>
      <c r="AD29" s="7"/>
      <c r="AE29" s="7"/>
      <c r="AF29" s="7"/>
    </row>
    <row r="30" spans="1:32" ht="15.6" x14ac:dyDescent="0.3">
      <c r="A30" s="13" t="s">
        <v>137</v>
      </c>
      <c r="B30" s="13"/>
      <c r="C30" s="16"/>
      <c r="D30" s="16">
        <v>1</v>
      </c>
      <c r="E30" s="13" t="s">
        <v>97</v>
      </c>
      <c r="F30" s="16" t="s">
        <v>207</v>
      </c>
      <c r="G30" s="34" t="s">
        <v>228</v>
      </c>
      <c r="H30" s="13" t="s">
        <v>218</v>
      </c>
      <c r="I30" s="13">
        <v>0</v>
      </c>
      <c r="J30" s="13">
        <v>76.5</v>
      </c>
      <c r="K30" s="13">
        <v>4.0000000000000001E-3</v>
      </c>
      <c r="L30" s="13">
        <v>0.02</v>
      </c>
      <c r="M30" s="34" t="s">
        <v>315</v>
      </c>
      <c r="N30" s="13">
        <v>5</v>
      </c>
      <c r="O30" s="13">
        <v>0</v>
      </c>
      <c r="P30" s="43"/>
      <c r="Q30" s="43" t="s">
        <v>232</v>
      </c>
      <c r="R30" s="43"/>
      <c r="S30" s="43"/>
      <c r="T30" s="43" t="s">
        <v>286</v>
      </c>
      <c r="U30" s="13" t="s">
        <v>216</v>
      </c>
      <c r="V30" s="13"/>
      <c r="W30" s="7"/>
      <c r="X30" s="7"/>
      <c r="Y30" s="7"/>
      <c r="Z30" s="7"/>
      <c r="AC30" s="7"/>
      <c r="AD30" s="7"/>
      <c r="AE30" s="7"/>
      <c r="AF30" s="7"/>
    </row>
    <row r="31" spans="1:32" ht="15.6" x14ac:dyDescent="0.3">
      <c r="A31" s="13" t="s">
        <v>137</v>
      </c>
      <c r="B31" s="13"/>
      <c r="C31" s="16"/>
      <c r="D31" s="16">
        <v>2</v>
      </c>
      <c r="E31" s="13" t="s">
        <v>97</v>
      </c>
      <c r="F31" s="16" t="s">
        <v>207</v>
      </c>
      <c r="G31" s="34" t="s">
        <v>278</v>
      </c>
      <c r="H31" s="13" t="s">
        <v>219</v>
      </c>
      <c r="I31" s="13">
        <v>0</v>
      </c>
      <c r="J31" s="13">
        <v>100</v>
      </c>
      <c r="K31" s="13">
        <v>4.0000000000000001E-3</v>
      </c>
      <c r="L31" s="13">
        <v>0.02</v>
      </c>
      <c r="M31" s="34" t="s">
        <v>316</v>
      </c>
      <c r="N31" s="13">
        <v>5</v>
      </c>
      <c r="O31" s="13">
        <v>1</v>
      </c>
      <c r="P31" s="43"/>
      <c r="Q31" s="43" t="s">
        <v>230</v>
      </c>
      <c r="R31" s="43"/>
      <c r="S31" s="43"/>
      <c r="T31" s="43" t="s">
        <v>287</v>
      </c>
      <c r="U31" s="13" t="s">
        <v>216</v>
      </c>
      <c r="V31" s="13"/>
      <c r="W31" s="7"/>
      <c r="X31" s="7"/>
      <c r="Y31" s="7"/>
      <c r="Z31" s="7"/>
      <c r="AC31" s="7"/>
      <c r="AD31" s="7"/>
      <c r="AE31" s="7"/>
      <c r="AF31" s="7"/>
    </row>
    <row r="32" spans="1:32" ht="15.6" x14ac:dyDescent="0.3">
      <c r="A32" s="13" t="s">
        <v>137</v>
      </c>
      <c r="B32" s="13"/>
      <c r="C32" s="16"/>
      <c r="D32" s="16">
        <v>3</v>
      </c>
      <c r="E32" s="13" t="s">
        <v>97</v>
      </c>
      <c r="F32" s="16" t="s">
        <v>207</v>
      </c>
      <c r="G32" s="34" t="s">
        <v>235</v>
      </c>
      <c r="H32" s="13" t="s">
        <v>219</v>
      </c>
      <c r="I32" s="13">
        <v>0</v>
      </c>
      <c r="J32" s="13">
        <v>100</v>
      </c>
      <c r="K32" s="13">
        <v>4.0000000000000001E-3</v>
      </c>
      <c r="L32" s="13">
        <v>1.4880000000000001E-2</v>
      </c>
      <c r="M32" s="34" t="s">
        <v>317</v>
      </c>
      <c r="N32" s="13">
        <v>5</v>
      </c>
      <c r="O32" s="13">
        <v>2</v>
      </c>
      <c r="P32" s="43"/>
      <c r="Q32" s="43" t="s">
        <v>233</v>
      </c>
      <c r="R32" s="43"/>
      <c r="S32" s="43"/>
      <c r="T32" s="43" t="s">
        <v>288</v>
      </c>
      <c r="U32" s="13" t="s">
        <v>216</v>
      </c>
      <c r="V32" s="13"/>
      <c r="W32" s="7"/>
      <c r="X32" s="7"/>
      <c r="Y32" s="7"/>
      <c r="Z32" s="7"/>
      <c r="AC32" s="7"/>
      <c r="AD32" s="7"/>
      <c r="AE32" s="7"/>
      <c r="AF32" s="7"/>
    </row>
    <row r="33" spans="1:32" ht="15.6" x14ac:dyDescent="0.3">
      <c r="A33" s="13" t="s">
        <v>137</v>
      </c>
      <c r="B33" s="13"/>
      <c r="C33" s="16"/>
      <c r="D33" s="16">
        <v>4</v>
      </c>
      <c r="E33" s="13" t="s">
        <v>97</v>
      </c>
      <c r="F33" s="16" t="s">
        <v>207</v>
      </c>
      <c r="G33" s="34" t="s">
        <v>236</v>
      </c>
      <c r="H33" s="13" t="s">
        <v>219</v>
      </c>
      <c r="I33" s="13">
        <v>0</v>
      </c>
      <c r="J33" s="13">
        <v>100</v>
      </c>
      <c r="K33" s="13">
        <v>4.0000000000000001E-3</v>
      </c>
      <c r="L33" s="13">
        <v>0.02</v>
      </c>
      <c r="M33" s="34" t="s">
        <v>317</v>
      </c>
      <c r="N33" s="13">
        <v>5</v>
      </c>
      <c r="O33" s="13">
        <v>3</v>
      </c>
      <c r="P33" s="43"/>
      <c r="Q33" s="43" t="s">
        <v>234</v>
      </c>
      <c r="R33" s="43"/>
      <c r="S33" s="43"/>
      <c r="T33" s="43" t="s">
        <v>289</v>
      </c>
      <c r="U33" s="13" t="s">
        <v>216</v>
      </c>
      <c r="V33" s="13"/>
      <c r="W33" s="7"/>
      <c r="X33" s="7"/>
      <c r="Y33" s="7"/>
      <c r="Z33" s="7"/>
      <c r="AC33" s="7"/>
      <c r="AD33" s="7"/>
      <c r="AE33" s="7"/>
      <c r="AF33" s="7"/>
    </row>
    <row r="34" spans="1:32" ht="15.6" x14ac:dyDescent="0.3">
      <c r="A34" s="13" t="s">
        <v>137</v>
      </c>
      <c r="B34" s="13"/>
      <c r="C34" s="16"/>
      <c r="D34" s="16">
        <v>5</v>
      </c>
      <c r="E34" s="13" t="s">
        <v>97</v>
      </c>
      <c r="F34" s="16" t="s">
        <v>207</v>
      </c>
      <c r="G34" s="48" t="s">
        <v>415</v>
      </c>
      <c r="H34" s="13" t="s">
        <v>219</v>
      </c>
      <c r="I34" s="13">
        <v>0</v>
      </c>
      <c r="J34" s="13">
        <v>100</v>
      </c>
      <c r="K34" s="13">
        <v>4.0000000000000001E-3</v>
      </c>
      <c r="L34" s="13">
        <v>0.02</v>
      </c>
      <c r="M34" s="34" t="s">
        <v>317</v>
      </c>
      <c r="N34" s="13">
        <v>5</v>
      </c>
      <c r="O34" s="13">
        <v>4</v>
      </c>
      <c r="P34" s="43"/>
      <c r="Q34" s="43" t="s">
        <v>231</v>
      </c>
      <c r="R34" s="43"/>
      <c r="S34" s="43"/>
      <c r="T34" s="43" t="s">
        <v>290</v>
      </c>
      <c r="U34" s="13" t="s">
        <v>216</v>
      </c>
      <c r="V34" s="13"/>
      <c r="W34" s="7"/>
      <c r="X34" s="7"/>
      <c r="Y34" s="7"/>
      <c r="Z34" s="7"/>
      <c r="AC34" s="7"/>
      <c r="AD34" s="7"/>
      <c r="AE34" s="7"/>
      <c r="AF34" s="7"/>
    </row>
    <row r="35" spans="1:32" ht="15.6" x14ac:dyDescent="0.3">
      <c r="A35" s="13" t="s">
        <v>137</v>
      </c>
      <c r="B35" s="13"/>
      <c r="C35" s="16"/>
      <c r="D35" s="16">
        <v>6</v>
      </c>
      <c r="E35" s="13" t="s">
        <v>97</v>
      </c>
      <c r="F35" s="16" t="s">
        <v>207</v>
      </c>
      <c r="G35" s="34" t="s">
        <v>238</v>
      </c>
      <c r="H35" s="13" t="s">
        <v>267</v>
      </c>
      <c r="I35" s="13">
        <v>0</v>
      </c>
      <c r="J35" s="56">
        <v>141.27080000000001</v>
      </c>
      <c r="K35" s="13">
        <v>4.0000000000000001E-3</v>
      </c>
      <c r="L35" s="13">
        <v>0.02</v>
      </c>
      <c r="M35" s="34" t="s">
        <v>318</v>
      </c>
      <c r="N35" s="13">
        <v>5</v>
      </c>
      <c r="O35" s="13">
        <v>5</v>
      </c>
      <c r="P35" s="46"/>
      <c r="Q35" s="46" t="s">
        <v>291</v>
      </c>
      <c r="R35" s="46" t="s">
        <v>355</v>
      </c>
      <c r="S35" s="46" t="s">
        <v>229</v>
      </c>
      <c r="T35" s="46"/>
      <c r="U35" s="13" t="s">
        <v>216</v>
      </c>
      <c r="V35" s="13"/>
      <c r="W35" s="7"/>
      <c r="X35" s="7"/>
      <c r="Y35" s="7"/>
      <c r="Z35" s="7"/>
      <c r="AC35" s="7"/>
      <c r="AD35" s="7"/>
      <c r="AE35" s="7"/>
      <c r="AF35" s="7"/>
    </row>
    <row r="36" spans="1:32" ht="15.6" x14ac:dyDescent="0.3">
      <c r="A36" s="13" t="s">
        <v>137</v>
      </c>
      <c r="B36" s="13"/>
      <c r="C36" s="16"/>
      <c r="D36" s="16">
        <v>7</v>
      </c>
      <c r="E36" s="13" t="s">
        <v>97</v>
      </c>
      <c r="F36" s="16" t="s">
        <v>207</v>
      </c>
      <c r="G36" s="16" t="s">
        <v>239</v>
      </c>
      <c r="H36" s="13" t="s">
        <v>219</v>
      </c>
      <c r="I36" s="13">
        <v>0</v>
      </c>
      <c r="J36" s="13">
        <v>100</v>
      </c>
      <c r="K36" s="13">
        <v>4.0000000000000001E-3</v>
      </c>
      <c r="L36" s="13">
        <v>0.02</v>
      </c>
      <c r="M36" s="34"/>
      <c r="N36" s="13">
        <v>5</v>
      </c>
      <c r="O36" s="13">
        <v>6</v>
      </c>
      <c r="P36" s="46"/>
      <c r="Q36" s="46"/>
      <c r="R36" s="46"/>
      <c r="S36" s="46"/>
      <c r="T36" s="46"/>
      <c r="U36" s="13" t="s">
        <v>216</v>
      </c>
      <c r="V36" s="13"/>
      <c r="W36" s="7"/>
      <c r="X36" s="7"/>
      <c r="Y36" s="7"/>
      <c r="Z36" s="7"/>
      <c r="AC36" s="7"/>
      <c r="AD36" s="7"/>
      <c r="AE36" s="7"/>
      <c r="AF36" s="7"/>
    </row>
    <row r="37" spans="1:32" ht="15.6" x14ac:dyDescent="0.3">
      <c r="A37" s="13" t="s">
        <v>137</v>
      </c>
      <c r="B37" s="13"/>
      <c r="C37" s="16"/>
      <c r="D37" s="16">
        <v>8</v>
      </c>
      <c r="E37" s="13" t="s">
        <v>97</v>
      </c>
      <c r="F37" s="16" t="s">
        <v>207</v>
      </c>
      <c r="G37" s="48"/>
      <c r="H37" s="13"/>
      <c r="I37" s="13"/>
      <c r="J37" s="13"/>
      <c r="K37" s="13">
        <v>4.0000000000000001E-3</v>
      </c>
      <c r="L37" s="13">
        <v>0.02</v>
      </c>
      <c r="M37" s="34"/>
      <c r="N37" s="13"/>
      <c r="O37" s="13"/>
      <c r="P37" s="46"/>
      <c r="Q37" s="46"/>
      <c r="R37" s="46"/>
      <c r="S37" s="46"/>
      <c r="T37" s="46"/>
      <c r="U37" s="13" t="s">
        <v>216</v>
      </c>
      <c r="V37" s="13"/>
      <c r="W37" s="7"/>
      <c r="X37" s="7"/>
      <c r="Y37" s="7"/>
      <c r="Z37" s="7"/>
      <c r="AC37" s="7"/>
      <c r="AD37" s="7"/>
      <c r="AE37" s="7"/>
      <c r="AF37" s="7"/>
    </row>
    <row r="38" spans="1:32" ht="15.6" x14ac:dyDescent="0.3">
      <c r="A38" s="13" t="s">
        <v>61</v>
      </c>
      <c r="B38" s="13"/>
      <c r="C38" s="16"/>
      <c r="D38" s="16">
        <v>17</v>
      </c>
      <c r="E38" s="13" t="s">
        <v>97</v>
      </c>
      <c r="F38" s="16" t="s">
        <v>207</v>
      </c>
      <c r="G38" s="34" t="s">
        <v>283</v>
      </c>
      <c r="H38" s="13" t="s">
        <v>226</v>
      </c>
      <c r="I38" s="13">
        <v>0</v>
      </c>
      <c r="J38" s="34">
        <v>32</v>
      </c>
      <c r="K38" s="13">
        <v>4.0000000000000001E-3</v>
      </c>
      <c r="L38" s="13">
        <v>0.02</v>
      </c>
      <c r="M38" s="34" t="s">
        <v>313</v>
      </c>
      <c r="N38" s="13">
        <v>6</v>
      </c>
      <c r="O38" s="13">
        <v>0</v>
      </c>
      <c r="P38" s="46"/>
      <c r="Q38" s="46"/>
      <c r="R38" s="46"/>
      <c r="S38" s="46" t="s">
        <v>335</v>
      </c>
      <c r="T38" s="46" t="s">
        <v>330</v>
      </c>
      <c r="U38" s="13" t="s">
        <v>214</v>
      </c>
      <c r="V38" s="13"/>
      <c r="W38" s="7"/>
      <c r="X38" s="7"/>
      <c r="Y38" s="7"/>
      <c r="Z38" s="7"/>
      <c r="AC38" s="7"/>
      <c r="AD38" s="7"/>
      <c r="AE38" s="7"/>
      <c r="AF38" s="7"/>
    </row>
    <row r="39" spans="1:32" ht="15.6" x14ac:dyDescent="0.3">
      <c r="A39" s="13" t="s">
        <v>55</v>
      </c>
      <c r="B39" s="13" t="s">
        <v>33</v>
      </c>
      <c r="C39" s="16"/>
      <c r="D39" s="16">
        <v>10</v>
      </c>
      <c r="E39" s="34" t="s">
        <v>180</v>
      </c>
      <c r="F39" s="16" t="s">
        <v>207</v>
      </c>
      <c r="G39" s="34" t="s">
        <v>245</v>
      </c>
      <c r="H39" s="13" t="s">
        <v>267</v>
      </c>
      <c r="I39" s="13">
        <v>0</v>
      </c>
      <c r="J39" s="13">
        <v>3626</v>
      </c>
      <c r="K39" s="13">
        <v>4.0000000000000001E-3</v>
      </c>
      <c r="L39" s="13">
        <v>0.02</v>
      </c>
      <c r="M39" s="34" t="s">
        <v>321</v>
      </c>
      <c r="N39" s="13">
        <v>6</v>
      </c>
      <c r="O39" s="13">
        <v>1</v>
      </c>
      <c r="P39" s="43" t="s">
        <v>336</v>
      </c>
      <c r="Q39" s="43"/>
      <c r="R39" s="43"/>
      <c r="S39" s="43"/>
      <c r="T39" s="43" t="s">
        <v>332</v>
      </c>
      <c r="U39" s="13" t="s">
        <v>214</v>
      </c>
      <c r="V39" s="13"/>
      <c r="W39" s="7"/>
      <c r="X39" s="7"/>
      <c r="Y39" s="7"/>
      <c r="Z39" s="7"/>
      <c r="AC39" s="7"/>
      <c r="AD39" s="7"/>
      <c r="AE39" s="7"/>
      <c r="AF39" s="7"/>
    </row>
    <row r="40" spans="1:32" ht="15.6" x14ac:dyDescent="0.3">
      <c r="A40" s="13" t="s">
        <v>90</v>
      </c>
      <c r="B40" s="13" t="s">
        <v>33</v>
      </c>
      <c r="C40" s="16"/>
      <c r="D40" s="16">
        <v>10</v>
      </c>
      <c r="E40" s="34" t="s">
        <v>185</v>
      </c>
      <c r="F40" s="16" t="s">
        <v>207</v>
      </c>
      <c r="G40" s="34" t="s">
        <v>246</v>
      </c>
      <c r="H40" s="13" t="s">
        <v>32</v>
      </c>
      <c r="I40" s="13">
        <v>0</v>
      </c>
      <c r="J40" s="13">
        <v>36.127290000000002</v>
      </c>
      <c r="K40" s="13">
        <v>4.0000000000000001E-3</v>
      </c>
      <c r="L40" s="13">
        <v>0.02</v>
      </c>
      <c r="M40" s="34" t="s">
        <v>321</v>
      </c>
      <c r="N40" s="13">
        <v>6</v>
      </c>
      <c r="O40" s="13">
        <v>2</v>
      </c>
      <c r="P40" s="43" t="s">
        <v>327</v>
      </c>
      <c r="Q40" s="43"/>
      <c r="R40" s="43"/>
      <c r="S40" s="43"/>
      <c r="T40" s="43" t="s">
        <v>334</v>
      </c>
      <c r="U40" s="13" t="s">
        <v>214</v>
      </c>
      <c r="V40" s="13"/>
      <c r="W40" s="7"/>
      <c r="X40" s="7"/>
      <c r="Y40" s="7"/>
      <c r="Z40" s="7"/>
      <c r="AC40" s="7"/>
      <c r="AD40" s="7"/>
      <c r="AE40" s="7"/>
      <c r="AF40" s="7"/>
    </row>
    <row r="41" spans="1:32" ht="15.6" x14ac:dyDescent="0.3">
      <c r="A41" s="13" t="s">
        <v>44</v>
      </c>
      <c r="B41" s="13" t="s">
        <v>42</v>
      </c>
      <c r="C41" s="16"/>
      <c r="D41" s="16">
        <v>10</v>
      </c>
      <c r="E41" s="34" t="s">
        <v>178</v>
      </c>
      <c r="F41" s="16" t="s">
        <v>207</v>
      </c>
      <c r="G41" s="34" t="s">
        <v>367</v>
      </c>
      <c r="H41" s="13" t="s">
        <v>224</v>
      </c>
      <c r="I41" s="13">
        <v>-328</v>
      </c>
      <c r="J41" s="13">
        <v>1562</v>
      </c>
      <c r="K41" s="13">
        <v>4.0000000000000001E-3</v>
      </c>
      <c r="L41" s="13">
        <v>0.02</v>
      </c>
      <c r="M41" s="34" t="s">
        <v>321</v>
      </c>
      <c r="N41" s="13">
        <v>6</v>
      </c>
      <c r="O41" s="13">
        <v>3</v>
      </c>
      <c r="P41" s="43" t="s">
        <v>359</v>
      </c>
      <c r="Q41" s="43"/>
      <c r="R41" s="43"/>
      <c r="S41" s="43"/>
      <c r="T41" s="43" t="s">
        <v>331</v>
      </c>
      <c r="U41" s="13" t="s">
        <v>214</v>
      </c>
      <c r="V41" s="13"/>
      <c r="W41" s="7"/>
      <c r="X41" s="7"/>
      <c r="Y41" s="7"/>
      <c r="Z41" s="7"/>
      <c r="AC41" s="7"/>
      <c r="AD41" s="7"/>
      <c r="AE41" s="7"/>
      <c r="AF41" s="7"/>
    </row>
    <row r="42" spans="1:32" ht="15.6" x14ac:dyDescent="0.3">
      <c r="A42" s="13" t="s">
        <v>139</v>
      </c>
      <c r="B42" s="13"/>
      <c r="C42" s="16"/>
      <c r="D42" s="16">
        <v>1</v>
      </c>
      <c r="E42" s="13" t="s">
        <v>97</v>
      </c>
      <c r="F42" s="16" t="s">
        <v>207</v>
      </c>
      <c r="G42" s="34" t="s">
        <v>244</v>
      </c>
      <c r="H42" s="13" t="s">
        <v>218</v>
      </c>
      <c r="I42" s="13">
        <v>0</v>
      </c>
      <c r="J42" s="13">
        <v>76.5</v>
      </c>
      <c r="K42" s="13">
        <v>4.0000000000000001E-3</v>
      </c>
      <c r="L42" s="13">
        <v>100</v>
      </c>
      <c r="M42" s="34" t="s">
        <v>315</v>
      </c>
      <c r="N42" s="13">
        <v>6</v>
      </c>
      <c r="O42" s="13">
        <v>4</v>
      </c>
      <c r="P42" s="43"/>
      <c r="Q42" s="43"/>
      <c r="R42" s="43">
        <v>5</v>
      </c>
      <c r="S42" s="43">
        <v>29</v>
      </c>
      <c r="T42" s="43"/>
      <c r="U42" s="13" t="s">
        <v>214</v>
      </c>
      <c r="V42" s="13"/>
      <c r="W42" s="7"/>
      <c r="X42" s="7"/>
      <c r="Y42" s="7"/>
      <c r="Z42" s="7"/>
      <c r="AC42" s="7"/>
      <c r="AD42" s="7"/>
      <c r="AE42" s="7"/>
      <c r="AF42" s="7"/>
    </row>
    <row r="43" spans="1:32" ht="15.6" x14ac:dyDescent="0.3">
      <c r="A43" s="13" t="s">
        <v>139</v>
      </c>
      <c r="B43" s="13"/>
      <c r="C43" s="16"/>
      <c r="D43" s="16">
        <v>2</v>
      </c>
      <c r="E43" s="13" t="s">
        <v>97</v>
      </c>
      <c r="F43" s="16" t="s">
        <v>207</v>
      </c>
      <c r="G43" s="34" t="s">
        <v>277</v>
      </c>
      <c r="H43" s="13" t="s">
        <v>219</v>
      </c>
      <c r="I43" s="13">
        <v>0</v>
      </c>
      <c r="J43" s="13">
        <v>100</v>
      </c>
      <c r="K43" s="13">
        <v>4.0000000000000001E-3</v>
      </c>
      <c r="L43" s="13">
        <v>0.02</v>
      </c>
      <c r="M43" s="34" t="s">
        <v>316</v>
      </c>
      <c r="N43" s="13">
        <v>6</v>
      </c>
      <c r="O43" s="13">
        <v>5</v>
      </c>
      <c r="P43" s="43"/>
      <c r="Q43" s="43"/>
      <c r="R43" s="43">
        <v>6</v>
      </c>
      <c r="S43" s="43">
        <v>29</v>
      </c>
      <c r="T43" s="43"/>
      <c r="U43" s="13" t="s">
        <v>214</v>
      </c>
      <c r="V43" s="13"/>
      <c r="W43" s="7"/>
      <c r="X43" s="7"/>
      <c r="Y43" s="7"/>
      <c r="Z43" s="7"/>
      <c r="AC43" s="7"/>
      <c r="AD43" s="7"/>
      <c r="AE43" s="7"/>
      <c r="AF43" s="7"/>
    </row>
    <row r="44" spans="1:32" ht="15.6" x14ac:dyDescent="0.3">
      <c r="A44" s="13" t="s">
        <v>55</v>
      </c>
      <c r="B44" s="13" t="s">
        <v>98</v>
      </c>
      <c r="C44" s="16"/>
      <c r="D44" s="16">
        <v>9</v>
      </c>
      <c r="E44" s="34" t="s">
        <v>179</v>
      </c>
      <c r="F44" s="16" t="s">
        <v>207</v>
      </c>
      <c r="G44" s="34" t="s">
        <v>260</v>
      </c>
      <c r="H44" s="13" t="s">
        <v>267</v>
      </c>
      <c r="I44" s="13">
        <v>0</v>
      </c>
      <c r="J44" s="13">
        <v>3626</v>
      </c>
      <c r="K44" s="13">
        <v>4.0000000000000001E-3</v>
      </c>
      <c r="L44" s="13">
        <v>0.02</v>
      </c>
      <c r="M44" s="34" t="s">
        <v>321</v>
      </c>
      <c r="N44" s="13">
        <v>6</v>
      </c>
      <c r="O44" s="13">
        <v>6</v>
      </c>
      <c r="P44" s="43" t="s">
        <v>295</v>
      </c>
      <c r="Q44" s="43"/>
      <c r="R44" s="43"/>
      <c r="S44" s="43"/>
      <c r="T44" s="43" t="s">
        <v>296</v>
      </c>
      <c r="U44" s="13" t="s">
        <v>214</v>
      </c>
      <c r="V44" s="13"/>
      <c r="W44" s="7"/>
      <c r="X44" s="7"/>
      <c r="Y44" s="7"/>
      <c r="Z44" s="7"/>
      <c r="AC44" s="7"/>
      <c r="AD44" s="7"/>
      <c r="AE44" s="7"/>
      <c r="AF44" s="7"/>
    </row>
    <row r="45" spans="1:32" ht="15.6" x14ac:dyDescent="0.3">
      <c r="A45" s="13" t="s">
        <v>90</v>
      </c>
      <c r="B45" s="13" t="s">
        <v>98</v>
      </c>
      <c r="C45" s="16"/>
      <c r="D45" s="16">
        <v>9</v>
      </c>
      <c r="E45" s="34" t="s">
        <v>172</v>
      </c>
      <c r="F45" s="16" t="s">
        <v>207</v>
      </c>
      <c r="G45" s="34" t="s">
        <v>257</v>
      </c>
      <c r="H45" s="13" t="s">
        <v>32</v>
      </c>
      <c r="I45" s="13">
        <v>0</v>
      </c>
      <c r="J45" s="13">
        <v>150</v>
      </c>
      <c r="K45" s="13">
        <v>4.0000000000000001E-3</v>
      </c>
      <c r="L45" s="13">
        <v>0.02</v>
      </c>
      <c r="M45" s="34" t="s">
        <v>321</v>
      </c>
      <c r="N45" s="13">
        <v>6</v>
      </c>
      <c r="O45" s="13">
        <v>7</v>
      </c>
      <c r="P45" s="43" t="s">
        <v>297</v>
      </c>
      <c r="Q45" s="43"/>
      <c r="R45" s="43"/>
      <c r="S45" s="43"/>
      <c r="T45" s="43" t="s">
        <v>298</v>
      </c>
      <c r="U45" s="13" t="s">
        <v>214</v>
      </c>
      <c r="V45" s="13"/>
      <c r="W45" s="7"/>
      <c r="X45" s="7"/>
      <c r="Y45" s="7"/>
      <c r="Z45" s="7"/>
      <c r="AC45" s="7"/>
      <c r="AD45" s="7"/>
      <c r="AE45" s="7"/>
      <c r="AF45" s="7"/>
    </row>
    <row r="46" spans="1:32" ht="15.6" x14ac:dyDescent="0.3">
      <c r="A46" s="13" t="s">
        <v>44</v>
      </c>
      <c r="B46" s="13" t="s">
        <v>58</v>
      </c>
      <c r="C46" s="16"/>
      <c r="D46" s="16">
        <v>9</v>
      </c>
      <c r="E46" s="34" t="s">
        <v>173</v>
      </c>
      <c r="F46" s="16" t="s">
        <v>207</v>
      </c>
      <c r="G46" s="34" t="s">
        <v>279</v>
      </c>
      <c r="H46" s="13" t="s">
        <v>224</v>
      </c>
      <c r="I46" s="13">
        <v>-328</v>
      </c>
      <c r="J46" s="13">
        <v>1562</v>
      </c>
      <c r="K46" s="13">
        <v>4.0000000000000001E-3</v>
      </c>
      <c r="L46" s="13">
        <v>0.02</v>
      </c>
      <c r="M46" s="34" t="s">
        <v>321</v>
      </c>
      <c r="N46" s="13">
        <v>6</v>
      </c>
      <c r="O46" s="13">
        <v>8</v>
      </c>
      <c r="P46" s="43" t="s">
        <v>299</v>
      </c>
      <c r="Q46" s="43"/>
      <c r="R46" s="43"/>
      <c r="S46" s="43"/>
      <c r="T46" s="43" t="s">
        <v>300</v>
      </c>
      <c r="U46" s="13" t="s">
        <v>214</v>
      </c>
      <c r="V46" s="13"/>
      <c r="W46" s="7"/>
      <c r="X46" s="7"/>
      <c r="Y46" s="7"/>
      <c r="Z46" s="7"/>
      <c r="AC46" s="7"/>
      <c r="AD46" s="7"/>
      <c r="AE46" s="7"/>
      <c r="AF46" s="7"/>
    </row>
    <row r="47" spans="1:32" ht="15.6" x14ac:dyDescent="0.3">
      <c r="A47" s="13" t="s">
        <v>139</v>
      </c>
      <c r="B47" s="13"/>
      <c r="C47" s="16"/>
      <c r="D47" s="16">
        <v>3</v>
      </c>
      <c r="E47" s="13" t="s">
        <v>97</v>
      </c>
      <c r="F47" s="16" t="s">
        <v>207</v>
      </c>
      <c r="G47" s="34" t="s">
        <v>247</v>
      </c>
      <c r="H47" s="13" t="s">
        <v>219</v>
      </c>
      <c r="I47" s="13">
        <v>0</v>
      </c>
      <c r="J47" s="13">
        <v>100</v>
      </c>
      <c r="K47" s="13">
        <v>4.0000000000000001E-3</v>
      </c>
      <c r="L47" s="13">
        <v>0.02</v>
      </c>
      <c r="M47" s="34" t="s">
        <v>317</v>
      </c>
      <c r="N47" s="13">
        <v>6</v>
      </c>
      <c r="O47" s="13">
        <v>9</v>
      </c>
      <c r="P47" s="43"/>
      <c r="Q47" s="43"/>
      <c r="R47" s="43">
        <v>12</v>
      </c>
      <c r="S47" s="43">
        <v>9</v>
      </c>
      <c r="T47" s="43"/>
      <c r="U47" s="13" t="s">
        <v>214</v>
      </c>
      <c r="V47" s="13"/>
      <c r="W47" s="7"/>
      <c r="X47" s="7"/>
      <c r="Y47" s="7"/>
      <c r="Z47" s="7"/>
      <c r="AC47" s="7"/>
      <c r="AD47" s="7"/>
      <c r="AE47" s="7"/>
      <c r="AF47" s="7"/>
    </row>
    <row r="48" spans="1:32" ht="15.6" x14ac:dyDescent="0.3">
      <c r="A48" s="13" t="s">
        <v>139</v>
      </c>
      <c r="B48" s="13"/>
      <c r="C48" s="16"/>
      <c r="D48" s="16">
        <v>4</v>
      </c>
      <c r="E48" s="13" t="s">
        <v>97</v>
      </c>
      <c r="F48" s="16" t="s">
        <v>207</v>
      </c>
      <c r="G48" s="34" t="s">
        <v>248</v>
      </c>
      <c r="H48" s="13" t="s">
        <v>219</v>
      </c>
      <c r="I48" s="13">
        <v>0</v>
      </c>
      <c r="J48" s="13">
        <v>100</v>
      </c>
      <c r="K48" s="13">
        <v>4.0000000000000001E-3</v>
      </c>
      <c r="L48" s="13">
        <v>0.02</v>
      </c>
      <c r="M48" s="34" t="s">
        <v>317</v>
      </c>
      <c r="N48" s="13">
        <v>6</v>
      </c>
      <c r="O48" s="13">
        <v>10</v>
      </c>
      <c r="P48" s="43"/>
      <c r="Q48" s="43"/>
      <c r="R48" s="43">
        <v>13</v>
      </c>
      <c r="S48" s="43">
        <v>9</v>
      </c>
      <c r="T48" s="43"/>
      <c r="U48" s="13" t="s">
        <v>214</v>
      </c>
      <c r="V48" s="13"/>
      <c r="W48" s="7"/>
      <c r="X48" s="7"/>
      <c r="Y48" s="7"/>
      <c r="Z48" s="7"/>
      <c r="AC48" s="7"/>
      <c r="AD48" s="7"/>
      <c r="AE48" s="7"/>
      <c r="AF48" s="7"/>
    </row>
    <row r="49" spans="1:32" ht="15.6" x14ac:dyDescent="0.3">
      <c r="A49" s="13" t="s">
        <v>139</v>
      </c>
      <c r="B49" s="13"/>
      <c r="C49" s="16"/>
      <c r="D49" s="16">
        <v>5</v>
      </c>
      <c r="E49" s="13" t="s">
        <v>97</v>
      </c>
      <c r="F49" s="16" t="s">
        <v>207</v>
      </c>
      <c r="G49" s="48" t="s">
        <v>416</v>
      </c>
      <c r="H49" s="13" t="s">
        <v>219</v>
      </c>
      <c r="I49" s="13">
        <v>0</v>
      </c>
      <c r="J49" s="13">
        <v>100</v>
      </c>
      <c r="K49" s="13">
        <v>4.0000000000000001E-3</v>
      </c>
      <c r="L49" s="13">
        <v>0.02</v>
      </c>
      <c r="M49" s="34" t="s">
        <v>317</v>
      </c>
      <c r="N49" s="13">
        <v>6</v>
      </c>
      <c r="O49" s="13">
        <v>11</v>
      </c>
      <c r="P49" s="43"/>
      <c r="Q49" s="43"/>
      <c r="R49" s="43">
        <v>14</v>
      </c>
      <c r="S49" s="43">
        <v>9</v>
      </c>
      <c r="T49" s="43"/>
      <c r="U49" s="13" t="s">
        <v>214</v>
      </c>
      <c r="V49" s="13"/>
      <c r="W49" s="7"/>
      <c r="X49" s="7"/>
      <c r="Y49" s="7"/>
      <c r="Z49" s="7"/>
      <c r="AC49" s="7"/>
      <c r="AD49" s="7"/>
      <c r="AE49" s="7"/>
      <c r="AF49" s="7"/>
    </row>
    <row r="50" spans="1:32" ht="15.6" x14ac:dyDescent="0.3">
      <c r="A50" s="13" t="s">
        <v>62</v>
      </c>
      <c r="B50" s="13" t="s">
        <v>101</v>
      </c>
      <c r="C50" s="16"/>
      <c r="D50" s="16">
        <v>16</v>
      </c>
      <c r="E50" s="13" t="s">
        <v>97</v>
      </c>
      <c r="F50" s="16" t="s">
        <v>207</v>
      </c>
      <c r="G50" s="34" t="s">
        <v>274</v>
      </c>
      <c r="H50" s="13" t="s">
        <v>222</v>
      </c>
      <c r="I50" s="13">
        <v>0</v>
      </c>
      <c r="J50" s="13">
        <v>6.5277000000000003</v>
      </c>
      <c r="K50" s="13">
        <v>4.0000000000000001E-3</v>
      </c>
      <c r="L50" s="13">
        <v>0.02</v>
      </c>
      <c r="M50" s="34" t="s">
        <v>320</v>
      </c>
      <c r="N50" s="13">
        <v>6</v>
      </c>
      <c r="O50" s="13">
        <v>12</v>
      </c>
      <c r="P50" s="43"/>
      <c r="Q50" s="43" t="s">
        <v>292</v>
      </c>
      <c r="R50" s="43"/>
      <c r="S50" s="43"/>
      <c r="T50" s="43" t="s">
        <v>294</v>
      </c>
      <c r="U50" s="13" t="s">
        <v>214</v>
      </c>
      <c r="V50" s="13"/>
      <c r="W50" s="7"/>
      <c r="X50" s="7"/>
      <c r="Y50" s="7"/>
      <c r="Z50" s="7"/>
      <c r="AC50" s="7"/>
      <c r="AD50" s="7"/>
      <c r="AE50" s="7"/>
      <c r="AF50" s="7"/>
    </row>
    <row r="51" spans="1:32" ht="15.6" x14ac:dyDescent="0.3">
      <c r="A51" s="13" t="s">
        <v>63</v>
      </c>
      <c r="B51" s="13" t="s">
        <v>101</v>
      </c>
      <c r="C51" s="16"/>
      <c r="D51" s="16">
        <v>16</v>
      </c>
      <c r="E51" s="13" t="s">
        <v>97</v>
      </c>
      <c r="F51" s="16" t="s">
        <v>207</v>
      </c>
      <c r="G51" s="34" t="s">
        <v>275</v>
      </c>
      <c r="H51" s="13" t="s">
        <v>223</v>
      </c>
      <c r="I51" s="13">
        <v>0</v>
      </c>
      <c r="J51" s="13">
        <v>5000</v>
      </c>
      <c r="K51" s="13">
        <v>4.0000000000000001E-3</v>
      </c>
      <c r="L51" s="13">
        <v>0.02</v>
      </c>
      <c r="M51" s="34" t="s">
        <v>320</v>
      </c>
      <c r="N51" s="13">
        <v>6</v>
      </c>
      <c r="O51" s="13">
        <v>13</v>
      </c>
      <c r="P51" s="43"/>
      <c r="Q51" s="43"/>
      <c r="R51" s="43" t="s">
        <v>293</v>
      </c>
      <c r="S51" s="43" t="s">
        <v>294</v>
      </c>
      <c r="T51" s="43"/>
      <c r="U51" s="13" t="s">
        <v>214</v>
      </c>
      <c r="V51" s="13"/>
      <c r="W51" s="7"/>
      <c r="X51" s="7"/>
      <c r="Y51" s="7"/>
      <c r="Z51" s="7"/>
      <c r="AC51" s="7"/>
      <c r="AD51" s="7"/>
      <c r="AE51" s="7"/>
      <c r="AF51" s="7"/>
    </row>
    <row r="52" spans="1:32" ht="15.6" x14ac:dyDescent="0.3">
      <c r="A52" s="13" t="s">
        <v>93</v>
      </c>
      <c r="B52" s="13"/>
      <c r="C52" s="16"/>
      <c r="D52" s="16">
        <v>18</v>
      </c>
      <c r="E52" s="13" t="s">
        <v>97</v>
      </c>
      <c r="F52" s="16" t="s">
        <v>207</v>
      </c>
      <c r="G52" s="34" t="s">
        <v>280</v>
      </c>
      <c r="H52" s="13" t="s">
        <v>267</v>
      </c>
      <c r="I52" s="13">
        <v>0</v>
      </c>
      <c r="J52" s="13">
        <v>140</v>
      </c>
      <c r="K52" s="13">
        <v>4.0000000000000001E-3</v>
      </c>
      <c r="L52" s="13">
        <v>0.02</v>
      </c>
      <c r="M52" s="13" t="s">
        <v>314</v>
      </c>
      <c r="N52" s="13">
        <v>6</v>
      </c>
      <c r="O52" s="13">
        <v>14</v>
      </c>
      <c r="P52" s="43"/>
      <c r="Q52" s="43" t="s">
        <v>393</v>
      </c>
      <c r="R52" s="43" t="s">
        <v>345</v>
      </c>
      <c r="S52" s="43" t="s">
        <v>342</v>
      </c>
      <c r="T52" s="43"/>
      <c r="U52" s="13" t="s">
        <v>214</v>
      </c>
      <c r="V52" s="13"/>
      <c r="W52" s="7"/>
      <c r="X52" s="7"/>
      <c r="Y52" s="7"/>
      <c r="Z52" s="7"/>
      <c r="AC52" s="7"/>
      <c r="AD52" s="7"/>
      <c r="AE52" s="7"/>
      <c r="AF52" s="7"/>
    </row>
    <row r="53" spans="1:32" ht="15.6" x14ac:dyDescent="0.3">
      <c r="A53" s="13" t="s">
        <v>93</v>
      </c>
      <c r="B53" s="13"/>
      <c r="C53" s="16"/>
      <c r="D53" s="16">
        <v>19</v>
      </c>
      <c r="E53" s="13" t="s">
        <v>97</v>
      </c>
      <c r="F53" s="16" t="s">
        <v>207</v>
      </c>
      <c r="G53" s="34" t="s">
        <v>281</v>
      </c>
      <c r="H53" s="13" t="s">
        <v>267</v>
      </c>
      <c r="I53" s="13">
        <v>0</v>
      </c>
      <c r="J53" s="13">
        <v>140</v>
      </c>
      <c r="K53" s="13">
        <v>4.0000000000000001E-3</v>
      </c>
      <c r="L53" s="13">
        <v>0.02</v>
      </c>
      <c r="M53" s="13" t="s">
        <v>314</v>
      </c>
      <c r="N53" s="13">
        <v>6</v>
      </c>
      <c r="O53" s="13">
        <v>15</v>
      </c>
      <c r="P53" s="43"/>
      <c r="Q53" s="43" t="s">
        <v>393</v>
      </c>
      <c r="R53" s="43" t="s">
        <v>346</v>
      </c>
      <c r="S53" s="43" t="s">
        <v>343</v>
      </c>
      <c r="T53" s="43"/>
      <c r="U53" s="13" t="s">
        <v>214</v>
      </c>
      <c r="V53" s="13"/>
      <c r="W53" s="7"/>
      <c r="X53" s="7"/>
      <c r="Y53" s="7"/>
      <c r="Z53" s="7"/>
      <c r="AC53" s="7"/>
      <c r="AD53" s="7"/>
      <c r="AE53" s="7"/>
      <c r="AF53" s="7"/>
    </row>
    <row r="54" spans="1:32" ht="15.6" x14ac:dyDescent="0.3">
      <c r="A54" s="13" t="s">
        <v>90</v>
      </c>
      <c r="B54" s="13" t="s">
        <v>98</v>
      </c>
      <c r="C54" s="16"/>
      <c r="D54" s="16">
        <v>11</v>
      </c>
      <c r="E54" s="34" t="s">
        <v>186</v>
      </c>
      <c r="F54" s="16" t="s">
        <v>207</v>
      </c>
      <c r="G54" s="34" t="s">
        <v>253</v>
      </c>
      <c r="H54" s="13" t="s">
        <v>32</v>
      </c>
      <c r="I54" s="13">
        <v>0</v>
      </c>
      <c r="J54" s="13">
        <v>150</v>
      </c>
      <c r="K54" s="13">
        <v>4.0000000000000001E-3</v>
      </c>
      <c r="L54" s="13">
        <v>0.02</v>
      </c>
      <c r="M54" s="34" t="s">
        <v>321</v>
      </c>
      <c r="N54" s="13">
        <v>7</v>
      </c>
      <c r="O54" s="13">
        <v>0</v>
      </c>
      <c r="P54" s="43" t="s">
        <v>335</v>
      </c>
      <c r="Q54" s="43"/>
      <c r="R54" s="43"/>
      <c r="S54" s="43"/>
      <c r="T54" s="43" t="s">
        <v>330</v>
      </c>
      <c r="U54" s="13" t="s">
        <v>214</v>
      </c>
      <c r="V54" s="13"/>
      <c r="W54" s="7"/>
      <c r="X54" s="7"/>
      <c r="Y54" s="7"/>
      <c r="Z54" s="7"/>
      <c r="AC54" s="7"/>
      <c r="AD54" s="7"/>
      <c r="AE54" s="7"/>
      <c r="AF54" s="7"/>
    </row>
    <row r="55" spans="1:32" ht="15.6" x14ac:dyDescent="0.3">
      <c r="A55" s="13" t="s">
        <v>44</v>
      </c>
      <c r="B55" s="13" t="s">
        <v>42</v>
      </c>
      <c r="C55" s="16"/>
      <c r="D55" s="16">
        <v>11</v>
      </c>
      <c r="E55" s="34" t="s">
        <v>174</v>
      </c>
      <c r="F55" s="16" t="s">
        <v>207</v>
      </c>
      <c r="G55" s="34" t="s">
        <v>273</v>
      </c>
      <c r="H55" s="13" t="s">
        <v>224</v>
      </c>
      <c r="I55" s="13">
        <v>-328</v>
      </c>
      <c r="J55" s="13">
        <v>1562</v>
      </c>
      <c r="K55" s="13">
        <v>4.0000000000000001E-3</v>
      </c>
      <c r="L55" s="13">
        <v>0.02</v>
      </c>
      <c r="M55" s="34" t="s">
        <v>321</v>
      </c>
      <c r="N55" s="13">
        <v>7</v>
      </c>
      <c r="O55" s="13">
        <v>1</v>
      </c>
      <c r="P55" s="43" t="s">
        <v>336</v>
      </c>
      <c r="Q55" s="43"/>
      <c r="R55" s="43"/>
      <c r="S55" s="43"/>
      <c r="T55" s="43" t="s">
        <v>332</v>
      </c>
      <c r="U55" s="13" t="s">
        <v>214</v>
      </c>
      <c r="V55" s="13"/>
      <c r="W55" s="7"/>
      <c r="X55" s="7"/>
      <c r="Y55" s="7"/>
      <c r="Z55" s="7"/>
      <c r="AC55" s="7"/>
      <c r="AD55" s="7"/>
      <c r="AE55" s="7"/>
      <c r="AF55" s="7"/>
    </row>
    <row r="56" spans="1:32" ht="15.6" x14ac:dyDescent="0.3">
      <c r="A56" s="13" t="s">
        <v>55</v>
      </c>
      <c r="B56" s="13" t="s">
        <v>98</v>
      </c>
      <c r="C56" s="16"/>
      <c r="D56" s="16">
        <v>11</v>
      </c>
      <c r="E56" s="34" t="s">
        <v>181</v>
      </c>
      <c r="F56" s="16" t="s">
        <v>207</v>
      </c>
      <c r="G56" s="34" t="s">
        <v>261</v>
      </c>
      <c r="H56" s="13" t="s">
        <v>267</v>
      </c>
      <c r="I56" s="13">
        <v>0</v>
      </c>
      <c r="J56" s="13">
        <v>3626</v>
      </c>
      <c r="K56" s="13">
        <v>4.0000000000000001E-3</v>
      </c>
      <c r="L56" s="13">
        <v>0.02</v>
      </c>
      <c r="M56" s="34" t="s">
        <v>321</v>
      </c>
      <c r="N56" s="13">
        <v>7</v>
      </c>
      <c r="O56" s="13">
        <v>2</v>
      </c>
      <c r="P56" s="43" t="s">
        <v>327</v>
      </c>
      <c r="Q56" s="43"/>
      <c r="R56" s="43"/>
      <c r="S56" s="43"/>
      <c r="T56" s="43" t="s">
        <v>334</v>
      </c>
      <c r="U56" s="13" t="s">
        <v>214</v>
      </c>
      <c r="V56" s="13"/>
      <c r="W56" s="7"/>
      <c r="X56" s="7"/>
      <c r="Y56" s="7"/>
      <c r="Z56" s="7"/>
      <c r="AC56" s="7"/>
      <c r="AD56" s="7"/>
      <c r="AE56" s="7"/>
      <c r="AF56" s="7"/>
    </row>
    <row r="57" spans="1:32" ht="15.6" x14ac:dyDescent="0.3">
      <c r="A57" s="13" t="s">
        <v>90</v>
      </c>
      <c r="B57" s="13" t="s">
        <v>98</v>
      </c>
      <c r="C57" s="16"/>
      <c r="D57" s="16">
        <v>12</v>
      </c>
      <c r="E57" s="34" t="s">
        <v>187</v>
      </c>
      <c r="F57" s="16" t="s">
        <v>208</v>
      </c>
      <c r="G57" s="34" t="s">
        <v>254</v>
      </c>
      <c r="H57" s="13" t="s">
        <v>32</v>
      </c>
      <c r="I57" s="13">
        <v>0</v>
      </c>
      <c r="J57" s="13">
        <v>150</v>
      </c>
      <c r="K57" s="13">
        <v>4.0000000000000001E-3</v>
      </c>
      <c r="L57" s="13">
        <v>0.02</v>
      </c>
      <c r="M57" s="34" t="s">
        <v>321</v>
      </c>
      <c r="N57" s="13">
        <v>7</v>
      </c>
      <c r="O57" s="13">
        <v>3</v>
      </c>
      <c r="P57" s="43" t="s">
        <v>359</v>
      </c>
      <c r="Q57" s="43"/>
      <c r="R57" s="43"/>
      <c r="S57" s="43"/>
      <c r="T57" s="43" t="s">
        <v>331</v>
      </c>
      <c r="U57" s="13" t="s">
        <v>214</v>
      </c>
      <c r="V57" s="13"/>
      <c r="W57" s="7"/>
      <c r="X57" s="7"/>
      <c r="Y57" s="7"/>
      <c r="Z57" s="7"/>
      <c r="AC57" s="7"/>
      <c r="AD57" s="7"/>
      <c r="AE57" s="7"/>
      <c r="AF57" s="7"/>
    </row>
    <row r="58" spans="1:32" ht="15.6" x14ac:dyDescent="0.3">
      <c r="A58" s="13" t="s">
        <v>56</v>
      </c>
      <c r="B58" s="13" t="s">
        <v>59</v>
      </c>
      <c r="C58" s="16"/>
      <c r="D58" s="16">
        <v>12</v>
      </c>
      <c r="E58" s="34" t="s">
        <v>175</v>
      </c>
      <c r="F58" s="16" t="s">
        <v>208</v>
      </c>
      <c r="G58" s="34" t="s">
        <v>269</v>
      </c>
      <c r="H58" s="13" t="s">
        <v>224</v>
      </c>
      <c r="I58" s="13">
        <v>-328</v>
      </c>
      <c r="J58" s="13">
        <v>1562</v>
      </c>
      <c r="K58" s="13">
        <v>4.0000000000000001E-3</v>
      </c>
      <c r="L58" s="13">
        <v>0.02</v>
      </c>
      <c r="M58" s="34" t="s">
        <v>321</v>
      </c>
      <c r="N58" s="13">
        <v>7</v>
      </c>
      <c r="O58" s="13">
        <v>4</v>
      </c>
      <c r="P58" s="43" t="s">
        <v>360</v>
      </c>
      <c r="Q58" s="43"/>
      <c r="R58" s="43"/>
      <c r="S58" s="43"/>
      <c r="T58" s="43" t="s">
        <v>348</v>
      </c>
      <c r="U58" s="13" t="s">
        <v>214</v>
      </c>
      <c r="V58" s="13"/>
      <c r="W58" s="7"/>
      <c r="X58" s="7"/>
      <c r="Y58" s="7"/>
      <c r="Z58" s="7"/>
      <c r="AC58" s="7"/>
      <c r="AD58" s="7"/>
      <c r="AE58" s="7"/>
      <c r="AF58" s="7"/>
    </row>
    <row r="59" spans="1:32" ht="15.6" x14ac:dyDescent="0.3">
      <c r="A59" s="13" t="s">
        <v>55</v>
      </c>
      <c r="B59" s="13" t="s">
        <v>98</v>
      </c>
      <c r="C59" s="16"/>
      <c r="D59" s="16">
        <v>12</v>
      </c>
      <c r="E59" s="34" t="s">
        <v>184</v>
      </c>
      <c r="F59" s="16" t="s">
        <v>208</v>
      </c>
      <c r="G59" s="34" t="s">
        <v>262</v>
      </c>
      <c r="H59" s="13" t="s">
        <v>267</v>
      </c>
      <c r="I59" s="13">
        <v>0</v>
      </c>
      <c r="J59" s="13">
        <v>3626</v>
      </c>
      <c r="K59" s="13">
        <v>4.0000000000000001E-3</v>
      </c>
      <c r="L59" s="13">
        <v>0.02</v>
      </c>
      <c r="M59" s="34" t="s">
        <v>321</v>
      </c>
      <c r="N59" s="13">
        <v>7</v>
      </c>
      <c r="O59" s="13">
        <v>5</v>
      </c>
      <c r="P59" s="43" t="s">
        <v>361</v>
      </c>
      <c r="Q59" s="43"/>
      <c r="R59" s="43"/>
      <c r="S59" s="43"/>
      <c r="T59" s="43" t="s">
        <v>333</v>
      </c>
      <c r="U59" s="13" t="s">
        <v>214</v>
      </c>
      <c r="V59" s="13"/>
      <c r="W59" s="7"/>
      <c r="X59" s="7"/>
      <c r="Y59" s="7"/>
      <c r="Z59" s="7"/>
      <c r="AC59" s="7"/>
      <c r="AD59" s="7"/>
      <c r="AE59" s="7"/>
      <c r="AF59" s="7"/>
    </row>
    <row r="60" spans="1:32" ht="15.6" x14ac:dyDescent="0.3">
      <c r="A60" s="13" t="s">
        <v>62</v>
      </c>
      <c r="B60" s="13" t="s">
        <v>101</v>
      </c>
      <c r="C60" s="16"/>
      <c r="D60" s="16">
        <v>15</v>
      </c>
      <c r="E60" s="13" t="s">
        <v>97</v>
      </c>
      <c r="F60" s="16" t="s">
        <v>207</v>
      </c>
      <c r="G60" s="34" t="s">
        <v>414</v>
      </c>
      <c r="H60" s="13" t="s">
        <v>222</v>
      </c>
      <c r="I60" s="13">
        <v>0</v>
      </c>
      <c r="J60" s="13">
        <v>6.5277000000000003</v>
      </c>
      <c r="K60" s="13">
        <v>4.0000000000000001E-3</v>
      </c>
      <c r="L60" s="13">
        <v>0.02</v>
      </c>
      <c r="M60" s="34" t="s">
        <v>320</v>
      </c>
      <c r="N60" s="13">
        <v>7</v>
      </c>
      <c r="O60" s="13">
        <v>6</v>
      </c>
      <c r="P60" s="43"/>
      <c r="Q60" s="43" t="s">
        <v>296</v>
      </c>
      <c r="R60" s="43"/>
      <c r="S60" s="43"/>
      <c r="T60" s="43" t="s">
        <v>344</v>
      </c>
      <c r="U60" s="13" t="s">
        <v>214</v>
      </c>
      <c r="V60" s="13"/>
      <c r="W60" s="7"/>
      <c r="X60" s="7"/>
      <c r="Y60" s="7"/>
      <c r="Z60" s="7"/>
      <c r="AC60" s="7"/>
      <c r="AD60" s="7"/>
      <c r="AE60" s="7"/>
      <c r="AF60" s="7"/>
    </row>
    <row r="61" spans="1:32" ht="15.6" x14ac:dyDescent="0.3">
      <c r="A61" s="13" t="s">
        <v>63</v>
      </c>
      <c r="B61" s="13" t="s">
        <v>101</v>
      </c>
      <c r="C61" s="16"/>
      <c r="D61" s="16">
        <v>15</v>
      </c>
      <c r="E61" s="13" t="s">
        <v>97</v>
      </c>
      <c r="F61" s="16" t="s">
        <v>207</v>
      </c>
      <c r="G61" s="34" t="s">
        <v>276</v>
      </c>
      <c r="H61" s="13" t="s">
        <v>223</v>
      </c>
      <c r="I61" s="13">
        <v>0</v>
      </c>
      <c r="J61" s="13">
        <v>5000</v>
      </c>
      <c r="K61" s="13">
        <v>4.0000000000000001E-3</v>
      </c>
      <c r="L61" s="13">
        <v>0.02</v>
      </c>
      <c r="M61" s="34" t="s">
        <v>320</v>
      </c>
      <c r="N61" s="13">
        <v>7</v>
      </c>
      <c r="O61" s="13">
        <v>7</v>
      </c>
      <c r="P61" s="43"/>
      <c r="Q61" s="43"/>
      <c r="R61" s="43" t="s">
        <v>298</v>
      </c>
      <c r="S61" s="43" t="s">
        <v>344</v>
      </c>
      <c r="T61" s="43"/>
      <c r="U61" s="13" t="s">
        <v>214</v>
      </c>
      <c r="V61" s="13"/>
      <c r="W61" s="7"/>
      <c r="X61" s="7"/>
      <c r="Y61" s="7"/>
      <c r="Z61" s="7"/>
      <c r="AC61" s="7"/>
      <c r="AD61" s="7"/>
      <c r="AE61" s="7"/>
      <c r="AF61" s="7"/>
    </row>
    <row r="62" spans="1:32" ht="15.6" x14ac:dyDescent="0.3">
      <c r="A62" s="48" t="s">
        <v>90</v>
      </c>
      <c r="B62" s="48" t="s">
        <v>98</v>
      </c>
      <c r="C62" s="48"/>
      <c r="D62" s="48">
        <v>14</v>
      </c>
      <c r="E62" s="48" t="s">
        <v>189</v>
      </c>
      <c r="F62" s="48" t="s">
        <v>208</v>
      </c>
      <c r="G62" s="48" t="s">
        <v>255</v>
      </c>
      <c r="H62" s="48" t="s">
        <v>32</v>
      </c>
      <c r="I62" s="48">
        <v>0</v>
      </c>
      <c r="J62" s="48">
        <v>150</v>
      </c>
      <c r="K62" s="48">
        <v>4.0000000000000001E-3</v>
      </c>
      <c r="L62" s="48">
        <v>0.02</v>
      </c>
      <c r="M62" s="48" t="s">
        <v>321</v>
      </c>
      <c r="N62" s="13">
        <v>7</v>
      </c>
      <c r="O62" s="13">
        <v>8</v>
      </c>
      <c r="P62" s="55"/>
      <c r="Q62" s="55"/>
      <c r="R62" s="55"/>
      <c r="S62" s="55"/>
      <c r="T62" s="55"/>
      <c r="U62" s="13" t="s">
        <v>214</v>
      </c>
      <c r="V62" s="13"/>
      <c r="W62" s="7"/>
      <c r="X62" s="7"/>
      <c r="Y62" s="7"/>
      <c r="Z62" s="7"/>
      <c r="AC62" s="7"/>
      <c r="AD62" s="7"/>
      <c r="AE62" s="7"/>
      <c r="AF62" s="7"/>
    </row>
    <row r="63" spans="1:32" ht="15.6" x14ac:dyDescent="0.3">
      <c r="A63" s="13" t="s">
        <v>55</v>
      </c>
      <c r="B63" s="13" t="s">
        <v>156</v>
      </c>
      <c r="C63" s="16"/>
      <c r="D63" s="16">
        <v>22</v>
      </c>
      <c r="E63" s="13" t="s">
        <v>97</v>
      </c>
      <c r="F63" s="16" t="s">
        <v>207</v>
      </c>
      <c r="G63" s="34" t="s">
        <v>271</v>
      </c>
      <c r="H63" s="34" t="s">
        <v>267</v>
      </c>
      <c r="I63" s="13">
        <v>0</v>
      </c>
      <c r="J63" s="13">
        <v>3000</v>
      </c>
      <c r="K63" s="13">
        <v>4.0000000000000001E-3</v>
      </c>
      <c r="L63" s="13">
        <v>0.02</v>
      </c>
      <c r="M63" s="34" t="s">
        <v>323</v>
      </c>
      <c r="N63" s="13">
        <v>7</v>
      </c>
      <c r="O63" s="13">
        <v>9</v>
      </c>
      <c r="P63" s="46" t="s">
        <v>326</v>
      </c>
      <c r="Q63" s="46"/>
      <c r="R63" s="46"/>
      <c r="S63" s="46"/>
      <c r="T63" s="46" t="s">
        <v>347</v>
      </c>
      <c r="U63" s="13" t="s">
        <v>214</v>
      </c>
      <c r="V63" s="13"/>
      <c r="W63" s="7"/>
      <c r="X63" s="7"/>
      <c r="Y63" s="7"/>
      <c r="Z63" s="7"/>
      <c r="AC63" s="7"/>
      <c r="AD63" s="7"/>
      <c r="AE63" s="7"/>
      <c r="AF63" s="7"/>
    </row>
    <row r="64" spans="1:32" ht="15.6" x14ac:dyDescent="0.3">
      <c r="A64" s="48" t="s">
        <v>55</v>
      </c>
      <c r="B64" s="48" t="s">
        <v>98</v>
      </c>
      <c r="C64" s="48"/>
      <c r="D64" s="48">
        <v>14</v>
      </c>
      <c r="E64" s="48" t="s">
        <v>183</v>
      </c>
      <c r="F64" s="48" t="s">
        <v>208</v>
      </c>
      <c r="G64" s="48" t="s">
        <v>259</v>
      </c>
      <c r="H64" s="48" t="s">
        <v>268</v>
      </c>
      <c r="I64" s="48">
        <v>0</v>
      </c>
      <c r="J64" s="48">
        <v>3626</v>
      </c>
      <c r="K64" s="48">
        <v>4.0000000000000001E-3</v>
      </c>
      <c r="L64" s="48">
        <v>0.02</v>
      </c>
      <c r="M64" s="48" t="s">
        <v>321</v>
      </c>
      <c r="N64" s="13">
        <v>7</v>
      </c>
      <c r="O64" s="13">
        <v>10</v>
      </c>
      <c r="P64" s="55"/>
      <c r="Q64" s="55"/>
      <c r="R64" s="55"/>
      <c r="S64" s="55"/>
      <c r="T64" s="55"/>
      <c r="U64" s="13" t="s">
        <v>214</v>
      </c>
      <c r="V64" s="13"/>
      <c r="W64" s="7"/>
      <c r="X64" s="7"/>
      <c r="Y64" s="7"/>
      <c r="Z64" s="7"/>
      <c r="AC64" s="7"/>
      <c r="AD64" s="7"/>
      <c r="AE64" s="7"/>
      <c r="AF64" s="7"/>
    </row>
    <row r="65" spans="1:32" ht="15.6" x14ac:dyDescent="0.3">
      <c r="A65" s="13" t="s">
        <v>55</v>
      </c>
      <c r="B65" s="13" t="s">
        <v>156</v>
      </c>
      <c r="C65" s="16"/>
      <c r="D65" s="16">
        <v>21</v>
      </c>
      <c r="E65" s="13" t="s">
        <v>97</v>
      </c>
      <c r="F65" s="16" t="s">
        <v>207</v>
      </c>
      <c r="G65" s="34" t="s">
        <v>270</v>
      </c>
      <c r="H65" s="34" t="s">
        <v>267</v>
      </c>
      <c r="I65" s="34">
        <v>0</v>
      </c>
      <c r="J65" s="34">
        <v>3000</v>
      </c>
      <c r="K65" s="34">
        <v>4.0000000000000001E-3</v>
      </c>
      <c r="L65" s="34">
        <v>0.02</v>
      </c>
      <c r="M65" s="34" t="s">
        <v>323</v>
      </c>
      <c r="N65" s="13">
        <v>7</v>
      </c>
      <c r="O65" s="13">
        <v>11</v>
      </c>
      <c r="P65" s="46" t="s">
        <v>395</v>
      </c>
      <c r="Q65" s="46"/>
      <c r="R65" s="46"/>
      <c r="S65" s="46"/>
      <c r="T65" s="46" t="s">
        <v>394</v>
      </c>
      <c r="U65" s="13" t="s">
        <v>214</v>
      </c>
      <c r="V65" s="13"/>
      <c r="W65" s="7"/>
      <c r="X65" s="7"/>
      <c r="Y65" s="7"/>
      <c r="Z65" s="7"/>
      <c r="AC65" s="7"/>
      <c r="AD65" s="7"/>
      <c r="AE65" s="7"/>
      <c r="AF65" s="7"/>
    </row>
    <row r="66" spans="1:32" ht="15.6" x14ac:dyDescent="0.3">
      <c r="A66" s="13" t="s">
        <v>90</v>
      </c>
      <c r="B66" s="13" t="s">
        <v>33</v>
      </c>
      <c r="C66" s="16"/>
      <c r="D66" s="16">
        <v>13</v>
      </c>
      <c r="E66" s="34" t="s">
        <v>188</v>
      </c>
      <c r="F66" s="16" t="s">
        <v>208</v>
      </c>
      <c r="G66" s="34" t="s">
        <v>256</v>
      </c>
      <c r="H66" s="13" t="s">
        <v>32</v>
      </c>
      <c r="I66" s="13">
        <v>0</v>
      </c>
      <c r="J66" s="13">
        <v>36.127290000000002</v>
      </c>
      <c r="K66" s="13">
        <v>4.0000000000000001E-3</v>
      </c>
      <c r="L66" s="13">
        <v>0.02</v>
      </c>
      <c r="M66" s="34" t="s">
        <v>321</v>
      </c>
      <c r="N66" s="13">
        <v>7</v>
      </c>
      <c r="O66" s="13">
        <v>12</v>
      </c>
      <c r="P66" s="46" t="s">
        <v>329</v>
      </c>
      <c r="Q66" s="46"/>
      <c r="R66" s="46"/>
      <c r="S66" s="46"/>
      <c r="T66" s="46" t="s">
        <v>292</v>
      </c>
      <c r="U66" s="13" t="s">
        <v>214</v>
      </c>
      <c r="V66" s="13"/>
      <c r="W66" s="7"/>
      <c r="X66" s="7"/>
      <c r="Y66" s="7"/>
      <c r="Z66" s="7"/>
      <c r="AC66" s="7"/>
      <c r="AD66" s="7"/>
      <c r="AE66" s="7"/>
      <c r="AF66" s="7"/>
    </row>
    <row r="67" spans="1:32" ht="15.6" x14ac:dyDescent="0.3">
      <c r="A67" s="13" t="s">
        <v>57</v>
      </c>
      <c r="B67" s="13" t="s">
        <v>59</v>
      </c>
      <c r="C67" s="16"/>
      <c r="D67" s="16">
        <v>13</v>
      </c>
      <c r="E67" s="34" t="s">
        <v>176</v>
      </c>
      <c r="F67" s="16" t="s">
        <v>208</v>
      </c>
      <c r="G67" s="34" t="s">
        <v>272</v>
      </c>
      <c r="H67" s="13" t="s">
        <v>224</v>
      </c>
      <c r="I67" s="13">
        <v>-328</v>
      </c>
      <c r="J67" s="13">
        <v>1562</v>
      </c>
      <c r="K67" s="13">
        <v>4.0000000000000001E-3</v>
      </c>
      <c r="L67" s="13">
        <v>0.02</v>
      </c>
      <c r="M67" s="34" t="s">
        <v>321</v>
      </c>
      <c r="N67" s="13">
        <v>7</v>
      </c>
      <c r="O67" s="13">
        <v>13</v>
      </c>
      <c r="P67" s="46" t="s">
        <v>362</v>
      </c>
      <c r="Q67" s="46"/>
      <c r="R67" s="46"/>
      <c r="S67" s="46"/>
      <c r="T67" s="46" t="s">
        <v>293</v>
      </c>
      <c r="U67" s="13" t="s">
        <v>214</v>
      </c>
      <c r="V67" s="13"/>
      <c r="W67" s="7"/>
      <c r="X67" s="7"/>
      <c r="Y67" s="7"/>
      <c r="Z67" s="7"/>
      <c r="AC67" s="7"/>
      <c r="AD67" s="7"/>
      <c r="AE67" s="7"/>
      <c r="AF67" s="7"/>
    </row>
    <row r="68" spans="1:32" ht="15.6" x14ac:dyDescent="0.3">
      <c r="A68" s="13" t="s">
        <v>55</v>
      </c>
      <c r="B68" s="13" t="s">
        <v>33</v>
      </c>
      <c r="C68" s="16"/>
      <c r="D68" s="16">
        <v>13</v>
      </c>
      <c r="E68" s="34" t="s">
        <v>182</v>
      </c>
      <c r="F68" s="16" t="s">
        <v>208</v>
      </c>
      <c r="G68" s="34" t="s">
        <v>258</v>
      </c>
      <c r="H68" s="13" t="s">
        <v>267</v>
      </c>
      <c r="I68" s="13">
        <v>0</v>
      </c>
      <c r="J68" s="13">
        <v>3626</v>
      </c>
      <c r="K68" s="13">
        <v>4.0000000000000001E-3</v>
      </c>
      <c r="L68" s="13">
        <v>0.02</v>
      </c>
      <c r="M68" s="34" t="s">
        <v>321</v>
      </c>
      <c r="N68" s="13">
        <v>7</v>
      </c>
      <c r="O68" s="13">
        <v>14</v>
      </c>
      <c r="P68" s="43" t="s">
        <v>345</v>
      </c>
      <c r="Q68" s="43"/>
      <c r="R68" s="43"/>
      <c r="S68" s="43"/>
      <c r="T68" s="43" t="s">
        <v>342</v>
      </c>
      <c r="U68" s="13" t="s">
        <v>214</v>
      </c>
      <c r="V68" s="13"/>
      <c r="W68" s="7"/>
      <c r="X68" s="7"/>
      <c r="Y68" s="7"/>
      <c r="Z68" s="7"/>
      <c r="AC68" s="7"/>
      <c r="AD68" s="7"/>
      <c r="AE68" s="7"/>
      <c r="AF68" s="7"/>
    </row>
    <row r="69" spans="1:32" ht="15.6" x14ac:dyDescent="0.3">
      <c r="A69" s="13" t="s">
        <v>139</v>
      </c>
      <c r="B69" s="13"/>
      <c r="C69" s="16"/>
      <c r="D69" s="16">
        <v>7</v>
      </c>
      <c r="E69" s="13" t="s">
        <v>97</v>
      </c>
      <c r="F69" s="16" t="s">
        <v>207</v>
      </c>
      <c r="G69" s="16" t="s">
        <v>282</v>
      </c>
      <c r="H69" s="13" t="s">
        <v>219</v>
      </c>
      <c r="I69" s="13">
        <v>0</v>
      </c>
      <c r="J69" s="13">
        <v>100</v>
      </c>
      <c r="K69" s="13">
        <v>4.0000000000000001E-3</v>
      </c>
      <c r="L69" s="13">
        <v>0.02</v>
      </c>
      <c r="M69" s="34"/>
      <c r="N69" s="13">
        <v>7</v>
      </c>
      <c r="O69" s="13">
        <v>15</v>
      </c>
      <c r="P69" s="46"/>
      <c r="Q69" s="46"/>
      <c r="R69" s="46"/>
      <c r="S69" s="46"/>
      <c r="T69" s="46"/>
      <c r="U69" s="13" t="s">
        <v>214</v>
      </c>
      <c r="V69" s="13"/>
      <c r="W69" s="7"/>
      <c r="X69" s="7"/>
      <c r="Y69" s="7"/>
      <c r="Z69" s="7"/>
      <c r="AC69" s="7"/>
      <c r="AD69" s="7"/>
      <c r="AE69" s="7"/>
      <c r="AF69" s="7"/>
    </row>
    <row r="70" spans="1:32" ht="15.6" x14ac:dyDescent="0.3">
      <c r="A70" s="13"/>
      <c r="B70" s="13"/>
      <c r="C70" s="16"/>
      <c r="D70" s="16"/>
      <c r="E70" s="13" t="s">
        <v>312</v>
      </c>
      <c r="F70" s="16" t="s">
        <v>209</v>
      </c>
      <c r="G70" s="16" t="s">
        <v>371</v>
      </c>
      <c r="H70" s="13" t="s">
        <v>224</v>
      </c>
      <c r="I70" s="13"/>
      <c r="J70" s="13"/>
      <c r="K70" s="13"/>
      <c r="L70" s="13"/>
      <c r="M70" s="16"/>
      <c r="N70" s="13">
        <v>8</v>
      </c>
      <c r="O70" s="16"/>
      <c r="P70" s="44"/>
      <c r="Q70" s="44"/>
      <c r="R70" s="44"/>
      <c r="S70" s="44"/>
      <c r="T70" s="44"/>
      <c r="U70" s="13" t="s">
        <v>212</v>
      </c>
      <c r="V70" s="13"/>
      <c r="W70" s="7"/>
      <c r="X70" s="7"/>
      <c r="Y70" s="7"/>
      <c r="Z70" s="7"/>
      <c r="AC70" s="7"/>
      <c r="AD70" s="7"/>
      <c r="AE70" s="7"/>
      <c r="AF70" s="7"/>
    </row>
    <row r="71" spans="1:32" ht="15.6" x14ac:dyDescent="0.3">
      <c r="A71" s="13"/>
      <c r="B71" s="13"/>
      <c r="C71" s="16"/>
      <c r="D71" s="16"/>
      <c r="E71" s="13" t="s">
        <v>312</v>
      </c>
      <c r="F71" s="16" t="s">
        <v>209</v>
      </c>
      <c r="G71" s="16" t="s">
        <v>372</v>
      </c>
      <c r="H71" s="13" t="s">
        <v>224</v>
      </c>
      <c r="I71" s="13"/>
      <c r="J71" s="13"/>
      <c r="K71" s="13"/>
      <c r="L71" s="13"/>
      <c r="M71" s="16"/>
      <c r="N71" s="13">
        <v>8</v>
      </c>
      <c r="O71" s="16"/>
      <c r="P71" s="44"/>
      <c r="Q71" s="44"/>
      <c r="R71" s="44"/>
      <c r="S71" s="44"/>
      <c r="T71" s="44"/>
      <c r="U71" s="13" t="s">
        <v>212</v>
      </c>
      <c r="V71" s="13"/>
      <c r="W71" s="7"/>
      <c r="X71" s="7"/>
      <c r="Y71" s="7"/>
      <c r="Z71" s="7"/>
      <c r="AC71" s="7"/>
      <c r="AD71" s="7"/>
      <c r="AE71" s="7"/>
      <c r="AF71" s="7"/>
    </row>
    <row r="72" spans="1:32" ht="15.6" x14ac:dyDescent="0.3">
      <c r="A72" s="13"/>
      <c r="B72" s="13"/>
      <c r="C72" s="16"/>
      <c r="D72" s="16"/>
      <c r="E72" s="13" t="s">
        <v>312</v>
      </c>
      <c r="F72" s="16" t="s">
        <v>209</v>
      </c>
      <c r="G72" s="16" t="s">
        <v>373</v>
      </c>
      <c r="H72" s="13" t="s">
        <v>224</v>
      </c>
      <c r="I72" s="13"/>
      <c r="J72" s="13"/>
      <c r="K72" s="13"/>
      <c r="L72" s="13"/>
      <c r="M72" s="16"/>
      <c r="N72" s="13">
        <v>8</v>
      </c>
      <c r="O72" s="16"/>
      <c r="P72" s="44"/>
      <c r="Q72" s="44"/>
      <c r="R72" s="44"/>
      <c r="S72" s="44"/>
      <c r="T72" s="44"/>
      <c r="U72" s="13" t="s">
        <v>212</v>
      </c>
      <c r="V72" s="13"/>
      <c r="W72" s="7"/>
      <c r="X72" s="7"/>
      <c r="Y72" s="7"/>
      <c r="Z72" s="7"/>
      <c r="AC72" s="7"/>
      <c r="AD72" s="7"/>
      <c r="AE72" s="7"/>
      <c r="AF72" s="7"/>
    </row>
    <row r="73" spans="1:32" ht="15.6" x14ac:dyDescent="0.3">
      <c r="A73" s="13"/>
      <c r="B73" s="13"/>
      <c r="C73" s="16"/>
      <c r="D73" s="16"/>
      <c r="E73" s="13" t="s">
        <v>312</v>
      </c>
      <c r="F73" s="16" t="s">
        <v>209</v>
      </c>
      <c r="G73" s="16" t="s">
        <v>374</v>
      </c>
      <c r="H73" s="13" t="s">
        <v>224</v>
      </c>
      <c r="I73" s="13"/>
      <c r="J73" s="13"/>
      <c r="K73" s="13"/>
      <c r="L73" s="13"/>
      <c r="M73" s="16"/>
      <c r="N73" s="13">
        <v>8</v>
      </c>
      <c r="O73" s="16"/>
      <c r="P73" s="44"/>
      <c r="Q73" s="44"/>
      <c r="R73" s="44"/>
      <c r="S73" s="44"/>
      <c r="T73" s="44"/>
      <c r="U73" s="13" t="s">
        <v>212</v>
      </c>
      <c r="V73" s="13"/>
      <c r="W73" s="7"/>
      <c r="X73" s="7"/>
      <c r="Y73" s="7"/>
      <c r="Z73" s="7"/>
      <c r="AC73" s="7"/>
      <c r="AD73" s="7"/>
      <c r="AE73" s="7"/>
      <c r="AF73" s="7"/>
    </row>
    <row r="74" spans="1:32" ht="15.6" x14ac:dyDescent="0.3">
      <c r="A74" s="13"/>
      <c r="B74" s="13"/>
      <c r="C74" s="16"/>
      <c r="D74" s="16"/>
      <c r="E74" s="13" t="s">
        <v>312</v>
      </c>
      <c r="F74" s="16" t="s">
        <v>209</v>
      </c>
      <c r="G74" s="16" t="s">
        <v>375</v>
      </c>
      <c r="H74" s="13" t="s">
        <v>224</v>
      </c>
      <c r="I74" s="13"/>
      <c r="J74" s="13"/>
      <c r="K74" s="13"/>
      <c r="L74" s="13"/>
      <c r="M74" s="16"/>
      <c r="N74" s="13">
        <v>8</v>
      </c>
      <c r="O74" s="16"/>
      <c r="P74" s="44"/>
      <c r="Q74" s="44"/>
      <c r="R74" s="44"/>
      <c r="S74" s="44"/>
      <c r="T74" s="44"/>
      <c r="U74" s="13" t="s">
        <v>212</v>
      </c>
      <c r="V74" s="13"/>
      <c r="W74" s="7"/>
      <c r="X74" s="7"/>
      <c r="Y74" s="7"/>
      <c r="Z74" s="7"/>
      <c r="AC74" s="7"/>
      <c r="AD74" s="7"/>
      <c r="AE74" s="7"/>
      <c r="AF74" s="7"/>
    </row>
    <row r="75" spans="1:32" ht="15.6" x14ac:dyDescent="0.3">
      <c r="A75" s="13"/>
      <c r="B75" s="13"/>
      <c r="C75" s="16"/>
      <c r="D75" s="16"/>
      <c r="E75" s="13" t="s">
        <v>312</v>
      </c>
      <c r="F75" s="16" t="s">
        <v>209</v>
      </c>
      <c r="G75" s="16" t="s">
        <v>376</v>
      </c>
      <c r="H75" s="13" t="s">
        <v>224</v>
      </c>
      <c r="I75" s="13"/>
      <c r="J75" s="13"/>
      <c r="K75" s="13"/>
      <c r="L75" s="13"/>
      <c r="M75" s="16"/>
      <c r="N75" s="13">
        <v>8</v>
      </c>
      <c r="O75" s="16"/>
      <c r="P75" s="44"/>
      <c r="Q75" s="44"/>
      <c r="R75" s="44"/>
      <c r="S75" s="44"/>
      <c r="T75" s="44"/>
      <c r="U75" s="13" t="s">
        <v>212</v>
      </c>
      <c r="V75" s="13"/>
      <c r="W75" s="7"/>
      <c r="X75" s="7"/>
      <c r="Y75" s="7"/>
      <c r="Z75" s="7"/>
      <c r="AC75" s="7"/>
      <c r="AD75" s="7"/>
      <c r="AE75" s="7"/>
      <c r="AF75" s="7"/>
    </row>
    <row r="76" spans="1:32" ht="15.6" x14ac:dyDescent="0.3">
      <c r="A76" s="13"/>
      <c r="B76" s="13"/>
      <c r="C76" s="16"/>
      <c r="D76" s="16"/>
      <c r="E76" s="13" t="s">
        <v>312</v>
      </c>
      <c r="F76" s="16" t="s">
        <v>209</v>
      </c>
      <c r="G76" s="16" t="s">
        <v>377</v>
      </c>
      <c r="H76" s="13" t="s">
        <v>224</v>
      </c>
      <c r="I76" s="13"/>
      <c r="J76" s="13"/>
      <c r="K76" s="13"/>
      <c r="L76" s="13"/>
      <c r="M76" s="16"/>
      <c r="N76" s="13">
        <v>8</v>
      </c>
      <c r="O76" s="16"/>
      <c r="P76" s="44"/>
      <c r="Q76" s="44"/>
      <c r="R76" s="44"/>
      <c r="S76" s="44"/>
      <c r="T76" s="44"/>
      <c r="U76" s="13" t="s">
        <v>212</v>
      </c>
      <c r="V76" s="13"/>
      <c r="W76" s="7"/>
      <c r="X76" s="7"/>
      <c r="Y76" s="7"/>
      <c r="Z76" s="7"/>
      <c r="AC76" s="7"/>
      <c r="AD76" s="7"/>
      <c r="AE76" s="7"/>
      <c r="AF76" s="7"/>
    </row>
    <row r="77" spans="1:32" ht="15.6" x14ac:dyDescent="0.3">
      <c r="A77" s="13"/>
      <c r="B77" s="13"/>
      <c r="C77" s="16"/>
      <c r="D77" s="16"/>
      <c r="E77" s="13" t="s">
        <v>312</v>
      </c>
      <c r="F77" s="16" t="s">
        <v>209</v>
      </c>
      <c r="G77" s="16" t="s">
        <v>378</v>
      </c>
      <c r="H77" s="13" t="s">
        <v>224</v>
      </c>
      <c r="I77" s="13"/>
      <c r="J77" s="13"/>
      <c r="K77" s="13"/>
      <c r="L77" s="13"/>
      <c r="M77" s="16"/>
      <c r="N77" s="13">
        <v>8</v>
      </c>
      <c r="O77" s="16"/>
      <c r="P77" s="44"/>
      <c r="Q77" s="44"/>
      <c r="R77" s="44"/>
      <c r="S77" s="44"/>
      <c r="T77" s="44"/>
      <c r="U77" s="13" t="s">
        <v>212</v>
      </c>
      <c r="V77" s="13"/>
      <c r="W77" s="7"/>
      <c r="X77" s="7"/>
      <c r="Y77" s="7"/>
      <c r="Z77" s="7"/>
      <c r="AC77" s="7"/>
      <c r="AD77" s="7"/>
      <c r="AE77" s="7"/>
      <c r="AF77" s="7"/>
    </row>
    <row r="78" spans="1:32" ht="15.6" x14ac:dyDescent="0.3">
      <c r="A78" s="13"/>
      <c r="B78" s="13"/>
      <c r="C78" s="16"/>
      <c r="D78" s="16"/>
      <c r="E78" s="13" t="s">
        <v>312</v>
      </c>
      <c r="F78" s="16" t="s">
        <v>209</v>
      </c>
      <c r="G78" s="16" t="s">
        <v>379</v>
      </c>
      <c r="H78" s="13" t="s">
        <v>224</v>
      </c>
      <c r="I78" s="13"/>
      <c r="J78" s="13"/>
      <c r="K78" s="13"/>
      <c r="L78" s="13"/>
      <c r="M78" s="16"/>
      <c r="N78" s="13">
        <v>8</v>
      </c>
      <c r="O78" s="16"/>
      <c r="P78" s="44"/>
      <c r="Q78" s="44"/>
      <c r="R78" s="44"/>
      <c r="S78" s="44"/>
      <c r="T78" s="44"/>
      <c r="U78" s="13" t="s">
        <v>212</v>
      </c>
      <c r="V78" s="13"/>
      <c r="W78" s="7"/>
      <c r="X78" s="7"/>
      <c r="Y78" s="7"/>
      <c r="Z78" s="7"/>
      <c r="AC78" s="7"/>
      <c r="AD78" s="7"/>
      <c r="AE78" s="7"/>
      <c r="AF78" s="7"/>
    </row>
    <row r="79" spans="1:32" ht="15.6" x14ac:dyDescent="0.3">
      <c r="A79" s="13"/>
      <c r="B79" s="13"/>
      <c r="C79" s="16"/>
      <c r="D79" s="16"/>
      <c r="E79" s="13" t="s">
        <v>312</v>
      </c>
      <c r="F79" s="16" t="s">
        <v>209</v>
      </c>
      <c r="G79" s="16" t="s">
        <v>379</v>
      </c>
      <c r="H79" s="13" t="s">
        <v>224</v>
      </c>
      <c r="I79" s="13"/>
      <c r="J79" s="13"/>
      <c r="K79" s="13"/>
      <c r="L79" s="13"/>
      <c r="M79" s="16"/>
      <c r="N79" s="13">
        <v>8</v>
      </c>
      <c r="O79" s="16"/>
      <c r="P79" s="44"/>
      <c r="Q79" s="44"/>
      <c r="R79" s="44"/>
      <c r="S79" s="44"/>
      <c r="T79" s="44"/>
      <c r="U79" s="13" t="s">
        <v>212</v>
      </c>
      <c r="V79" s="13"/>
      <c r="W79" s="7"/>
      <c r="X79" s="7"/>
      <c r="Y79" s="7"/>
      <c r="Z79" s="7"/>
      <c r="AC79" s="7"/>
      <c r="AD79" s="7"/>
      <c r="AE79" s="7"/>
      <c r="AF79" s="7"/>
    </row>
    <row r="80" spans="1:32" ht="15.6" x14ac:dyDescent="0.3">
      <c r="A80" s="13"/>
      <c r="B80" s="13"/>
      <c r="C80" s="16"/>
      <c r="D80" s="16"/>
      <c r="E80" s="13" t="s">
        <v>312</v>
      </c>
      <c r="F80" s="16" t="s">
        <v>209</v>
      </c>
      <c r="G80" s="16" t="s">
        <v>379</v>
      </c>
      <c r="H80" s="13" t="s">
        <v>224</v>
      </c>
      <c r="I80" s="13"/>
      <c r="J80" s="13"/>
      <c r="K80" s="13"/>
      <c r="L80" s="13"/>
      <c r="M80" s="16"/>
      <c r="N80" s="13">
        <v>8</v>
      </c>
      <c r="O80" s="16"/>
      <c r="P80" s="44"/>
      <c r="Q80" s="44"/>
      <c r="R80" s="44"/>
      <c r="S80" s="44"/>
      <c r="T80" s="44"/>
      <c r="U80" s="13" t="s">
        <v>212</v>
      </c>
      <c r="V80" s="13"/>
      <c r="W80" s="7"/>
      <c r="X80" s="7"/>
      <c r="Y80" s="7"/>
      <c r="Z80" s="7"/>
      <c r="AC80" s="7"/>
      <c r="AD80" s="7"/>
      <c r="AE80" s="7"/>
      <c r="AF80" s="7"/>
    </row>
    <row r="81" spans="1:35" ht="15.6" x14ac:dyDescent="0.3">
      <c r="A81" s="13"/>
      <c r="B81" s="13"/>
      <c r="C81" s="16"/>
      <c r="D81" s="16"/>
      <c r="E81" s="13" t="s">
        <v>312</v>
      </c>
      <c r="F81" s="16" t="s">
        <v>209</v>
      </c>
      <c r="G81" s="16" t="s">
        <v>379</v>
      </c>
      <c r="H81" s="13" t="s">
        <v>224</v>
      </c>
      <c r="I81" s="13"/>
      <c r="J81" s="13"/>
      <c r="K81" s="13"/>
      <c r="L81" s="13"/>
      <c r="M81" s="16"/>
      <c r="N81" s="13">
        <v>8</v>
      </c>
      <c r="O81" s="16"/>
      <c r="P81" s="44"/>
      <c r="Q81" s="44"/>
      <c r="R81" s="44"/>
      <c r="S81" s="44"/>
      <c r="T81" s="44"/>
      <c r="U81" s="13" t="s">
        <v>212</v>
      </c>
      <c r="V81" s="13"/>
      <c r="W81" s="7"/>
      <c r="X81" s="7"/>
      <c r="Y81" s="7"/>
      <c r="Z81" s="7"/>
      <c r="AC81" s="7"/>
      <c r="AD81" s="7"/>
      <c r="AE81" s="7"/>
      <c r="AF81" s="7"/>
    </row>
    <row r="82" spans="1:35" ht="15.6" x14ac:dyDescent="0.3">
      <c r="A82" s="13"/>
      <c r="B82" s="13"/>
      <c r="C82" s="16"/>
      <c r="D82" s="16"/>
      <c r="E82" s="13" t="s">
        <v>312</v>
      </c>
      <c r="F82" s="16" t="s">
        <v>209</v>
      </c>
      <c r="G82" s="16" t="s">
        <v>379</v>
      </c>
      <c r="H82" s="13" t="s">
        <v>224</v>
      </c>
      <c r="I82" s="13"/>
      <c r="J82" s="13"/>
      <c r="K82" s="13"/>
      <c r="L82" s="13"/>
      <c r="M82" s="16"/>
      <c r="N82" s="13">
        <v>8</v>
      </c>
      <c r="O82" s="16"/>
      <c r="P82" s="44"/>
      <c r="Q82" s="44"/>
      <c r="R82" s="44"/>
      <c r="S82" s="44"/>
      <c r="T82" s="44"/>
      <c r="U82" s="13" t="s">
        <v>212</v>
      </c>
      <c r="V82" s="13"/>
      <c r="W82" s="7"/>
      <c r="X82" s="7"/>
      <c r="Y82" s="7"/>
      <c r="Z82" s="7"/>
      <c r="AC82" s="7"/>
      <c r="AD82" s="7"/>
      <c r="AE82" s="7"/>
      <c r="AF82" s="7"/>
    </row>
    <row r="83" spans="1:35" ht="15.6" x14ac:dyDescent="0.3">
      <c r="A83" s="13"/>
      <c r="B83" s="13"/>
      <c r="C83" s="16"/>
      <c r="D83" s="16"/>
      <c r="E83" s="13" t="s">
        <v>312</v>
      </c>
      <c r="F83" s="16" t="s">
        <v>209</v>
      </c>
      <c r="G83" s="16" t="s">
        <v>379</v>
      </c>
      <c r="H83" s="13" t="s">
        <v>224</v>
      </c>
      <c r="I83" s="13"/>
      <c r="J83" s="13"/>
      <c r="K83" s="13"/>
      <c r="L83" s="13"/>
      <c r="M83" s="16"/>
      <c r="N83" s="13">
        <v>8</v>
      </c>
      <c r="O83" s="16"/>
      <c r="P83" s="44"/>
      <c r="Q83" s="44"/>
      <c r="R83" s="44"/>
      <c r="S83" s="44"/>
      <c r="T83" s="44"/>
      <c r="U83" s="13" t="s">
        <v>212</v>
      </c>
      <c r="V83" s="13"/>
      <c r="W83" s="7"/>
      <c r="X83" s="7"/>
      <c r="Y83" s="7"/>
      <c r="Z83" s="7"/>
      <c r="AC83" s="7"/>
      <c r="AD83" s="7"/>
      <c r="AE83" s="7"/>
      <c r="AF83" s="7"/>
    </row>
    <row r="84" spans="1:35" ht="15.6" x14ac:dyDescent="0.3">
      <c r="A84" s="13"/>
      <c r="B84" s="13"/>
      <c r="C84" s="16"/>
      <c r="D84" s="16"/>
      <c r="E84" s="13" t="s">
        <v>312</v>
      </c>
      <c r="F84" s="16" t="s">
        <v>209</v>
      </c>
      <c r="G84" s="16" t="s">
        <v>379</v>
      </c>
      <c r="H84" s="13" t="s">
        <v>224</v>
      </c>
      <c r="I84" s="13"/>
      <c r="J84" s="13"/>
      <c r="K84" s="13"/>
      <c r="L84" s="13"/>
      <c r="M84" s="16"/>
      <c r="N84" s="13">
        <v>8</v>
      </c>
      <c r="O84" s="16"/>
      <c r="P84" s="44"/>
      <c r="Q84" s="44"/>
      <c r="R84" s="44"/>
      <c r="S84" s="44"/>
      <c r="T84" s="44"/>
      <c r="U84" s="13" t="s">
        <v>212</v>
      </c>
      <c r="V84" s="13"/>
      <c r="W84" s="7"/>
      <c r="X84" s="7"/>
      <c r="Y84" s="7"/>
      <c r="Z84" s="7"/>
      <c r="AC84" s="7"/>
      <c r="AD84" s="7"/>
      <c r="AE84" s="7"/>
      <c r="AF84" s="7"/>
    </row>
    <row r="85" spans="1:35" ht="15.6" x14ac:dyDescent="0.3">
      <c r="A85" s="13"/>
      <c r="B85" s="13"/>
      <c r="C85" s="16"/>
      <c r="D85" s="16"/>
      <c r="E85" s="13" t="s">
        <v>312</v>
      </c>
      <c r="F85" s="16" t="s">
        <v>209</v>
      </c>
      <c r="G85" s="16" t="s">
        <v>379</v>
      </c>
      <c r="H85" s="13" t="s">
        <v>224</v>
      </c>
      <c r="I85" s="13"/>
      <c r="J85" s="13"/>
      <c r="K85" s="13"/>
      <c r="L85" s="13"/>
      <c r="M85" s="16"/>
      <c r="N85" s="13">
        <v>8</v>
      </c>
      <c r="O85" s="16"/>
      <c r="P85" s="44"/>
      <c r="Q85" s="44"/>
      <c r="R85" s="44"/>
      <c r="S85" s="44"/>
      <c r="T85" s="44"/>
      <c r="U85" s="13" t="s">
        <v>212</v>
      </c>
      <c r="V85" s="13"/>
      <c r="W85" s="7"/>
      <c r="X85" s="7"/>
      <c r="Y85" s="7"/>
      <c r="Z85" s="7"/>
      <c r="AC85" s="7"/>
      <c r="AD85" s="7"/>
      <c r="AE85" s="7"/>
      <c r="AF85" s="7"/>
    </row>
    <row r="86" spans="1:35" ht="15.6" x14ac:dyDescent="0.3">
      <c r="A86" s="15"/>
      <c r="B86" s="15"/>
      <c r="C86" s="15"/>
      <c r="D86" s="15"/>
      <c r="F86" s="38"/>
      <c r="G86" s="21"/>
      <c r="H86" s="15"/>
      <c r="J86" s="15"/>
      <c r="L86" s="15"/>
      <c r="N86" s="15"/>
      <c r="O86" s="15"/>
      <c r="P86" s="15"/>
      <c r="AA86" s="15"/>
      <c r="AB86" s="15"/>
      <c r="AG86" s="15"/>
      <c r="AH86" s="15"/>
      <c r="AI86" s="15"/>
    </row>
  </sheetData>
  <pageMargins left="0.25" right="0.25" top="0.75" bottom="0.75" header="0.3" footer="0.3"/>
  <pageSetup scale="46" fitToHeight="0" orientation="landscape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5C99-541D-4A55-A20B-A86D3EEBBDD8}">
  <sheetPr>
    <pageSetUpPr fitToPage="1"/>
  </sheetPr>
  <dimension ref="A1:AI86"/>
  <sheetViews>
    <sheetView zoomScale="70" zoomScaleNormal="70" workbookViewId="0">
      <pane ySplit="1" topLeftCell="A17" activePane="bottomLeft" state="frozen"/>
      <selection pane="bottomLeft" activeCell="N26" sqref="N26:U29"/>
    </sheetView>
  </sheetViews>
  <sheetFormatPr defaultColWidth="9.109375" defaultRowHeight="14.4" x14ac:dyDescent="0.3"/>
  <cols>
    <col min="1" max="1" width="16.5546875" style="7" customWidth="1"/>
    <col min="2" max="2" width="52.5546875" style="7" hidden="1" customWidth="1"/>
    <col min="3" max="4" width="17.5546875" style="7" hidden="1" customWidth="1"/>
    <col min="5" max="5" width="16.5546875" bestFit="1" customWidth="1"/>
    <col min="6" max="6" width="13.5546875" style="39" hidden="1" customWidth="1"/>
    <col min="7" max="7" width="45.44140625" style="22" bestFit="1" customWidth="1"/>
    <col min="8" max="8" width="10.109375" style="7" bestFit="1" customWidth="1"/>
    <col min="9" max="9" width="13.109375" customWidth="1"/>
    <col min="10" max="10" width="13.5546875" style="7" customWidth="1"/>
    <col min="11" max="11" width="14" customWidth="1"/>
    <col min="12" max="12" width="14.44140625" style="7" customWidth="1"/>
    <col min="13" max="13" width="28.88671875" bestFit="1" customWidth="1"/>
    <col min="14" max="14" width="11.44140625" style="7" bestFit="1" customWidth="1"/>
    <col min="15" max="15" width="9.44140625" style="7" bestFit="1" customWidth="1"/>
    <col min="16" max="16" width="9.109375" style="7" bestFit="1" customWidth="1"/>
    <col min="17" max="17" width="9.88671875" bestFit="1" customWidth="1"/>
    <col min="18" max="18" width="12.109375" style="23" bestFit="1" customWidth="1"/>
    <col min="19" max="19" width="11.5546875" style="23" bestFit="1" customWidth="1"/>
    <col min="20" max="20" width="10.5546875" style="23" bestFit="1" customWidth="1"/>
    <col min="21" max="21" width="12.88671875" style="23" bestFit="1" customWidth="1"/>
    <col min="22" max="22" width="30.44140625" customWidth="1"/>
    <col min="23" max="23" width="70.5546875" bestFit="1" customWidth="1"/>
    <col min="24" max="24" width="70.5546875" style="23" bestFit="1" customWidth="1"/>
    <col min="27" max="27" width="12.109375" style="7" customWidth="1"/>
    <col min="28" max="28" width="18.88671875" style="7" bestFit="1" customWidth="1"/>
    <col min="29" max="29" width="18.88671875" bestFit="1" customWidth="1"/>
    <col min="30" max="30" width="41.44140625" bestFit="1" customWidth="1"/>
    <col min="33" max="33" width="16.88671875" style="7" customWidth="1"/>
    <col min="34" max="34" width="16.44140625" style="7" hidden="1" customWidth="1"/>
    <col min="35" max="35" width="42.44140625" style="7" customWidth="1"/>
    <col min="36" max="16384" width="9.109375" style="7"/>
  </cols>
  <sheetData>
    <row r="1" spans="1:32" s="32" customFormat="1" ht="18" x14ac:dyDescent="0.3">
      <c r="A1" s="24" t="s">
        <v>43</v>
      </c>
      <c r="B1" s="25" t="s">
        <v>140</v>
      </c>
      <c r="C1" s="25" t="s">
        <v>390</v>
      </c>
      <c r="D1" s="25" t="s">
        <v>389</v>
      </c>
      <c r="E1" s="25" t="s">
        <v>94</v>
      </c>
      <c r="F1" s="36" t="s">
        <v>364</v>
      </c>
      <c r="G1" s="30" t="s">
        <v>227</v>
      </c>
      <c r="H1" s="25" t="s">
        <v>24</v>
      </c>
      <c r="I1" s="30" t="s">
        <v>305</v>
      </c>
      <c r="J1" s="30" t="s">
        <v>306</v>
      </c>
      <c r="K1" s="30" t="s">
        <v>307</v>
      </c>
      <c r="L1" s="30" t="s">
        <v>308</v>
      </c>
      <c r="M1" s="30" t="s">
        <v>309</v>
      </c>
      <c r="N1" s="30" t="s">
        <v>310</v>
      </c>
      <c r="O1" s="30" t="s">
        <v>311</v>
      </c>
      <c r="P1" s="31" t="s">
        <v>337</v>
      </c>
      <c r="Q1" s="26" t="s">
        <v>338</v>
      </c>
      <c r="R1" s="27" t="s">
        <v>339</v>
      </c>
      <c r="S1" s="28" t="s">
        <v>340</v>
      </c>
      <c r="T1" s="29" t="s">
        <v>341</v>
      </c>
      <c r="U1" s="30" t="s">
        <v>211</v>
      </c>
      <c r="V1" s="30" t="s">
        <v>263</v>
      </c>
    </row>
    <row r="2" spans="1:32" ht="15.6" x14ac:dyDescent="0.3">
      <c r="A2" s="13" t="s">
        <v>138</v>
      </c>
      <c r="B2" s="13"/>
      <c r="C2" s="16">
        <v>1</v>
      </c>
      <c r="D2" s="16"/>
      <c r="E2" s="13" t="s">
        <v>121</v>
      </c>
      <c r="F2" s="16" t="s">
        <v>207</v>
      </c>
      <c r="G2" s="13" t="s">
        <v>241</v>
      </c>
      <c r="H2" s="13" t="s">
        <v>225</v>
      </c>
      <c r="I2" s="13"/>
      <c r="J2" s="13"/>
      <c r="K2" s="13"/>
      <c r="L2" s="13"/>
      <c r="M2" s="34" t="s">
        <v>315</v>
      </c>
      <c r="N2" s="13">
        <v>1</v>
      </c>
      <c r="O2" s="13">
        <v>0</v>
      </c>
      <c r="P2" s="44"/>
      <c r="Q2" s="44"/>
      <c r="R2" s="44"/>
      <c r="S2" s="44"/>
      <c r="T2" s="44"/>
      <c r="U2" s="13" t="s">
        <v>398</v>
      </c>
      <c r="V2" s="13"/>
      <c r="W2" s="7"/>
      <c r="X2" s="7"/>
      <c r="Y2" s="7"/>
      <c r="Z2" s="7"/>
      <c r="AC2" s="7"/>
      <c r="AD2" s="7"/>
      <c r="AE2" s="7"/>
      <c r="AF2" s="7"/>
    </row>
    <row r="3" spans="1:32" ht="15.6" x14ac:dyDescent="0.3">
      <c r="A3" s="13" t="s">
        <v>138</v>
      </c>
      <c r="B3" s="13"/>
      <c r="C3" s="16">
        <v>2</v>
      </c>
      <c r="D3" s="16"/>
      <c r="E3" s="13" t="s">
        <v>121</v>
      </c>
      <c r="F3" s="16" t="s">
        <v>207</v>
      </c>
      <c r="G3" s="13" t="s">
        <v>242</v>
      </c>
      <c r="H3" s="13" t="s">
        <v>225</v>
      </c>
      <c r="I3" s="13"/>
      <c r="J3" s="13"/>
      <c r="K3" s="13"/>
      <c r="L3" s="13"/>
      <c r="M3" s="34" t="s">
        <v>318</v>
      </c>
      <c r="N3" s="13">
        <v>1</v>
      </c>
      <c r="O3" s="13">
        <v>1</v>
      </c>
      <c r="P3" s="44"/>
      <c r="Q3" s="44"/>
      <c r="R3" s="44"/>
      <c r="S3" s="44"/>
      <c r="T3" s="44"/>
      <c r="U3" s="13" t="s">
        <v>398</v>
      </c>
      <c r="V3" s="13"/>
      <c r="W3" s="7"/>
      <c r="X3" s="7"/>
      <c r="Y3" s="7"/>
      <c r="Z3" s="7"/>
      <c r="AC3" s="7"/>
      <c r="AD3" s="7"/>
      <c r="AE3" s="7"/>
      <c r="AF3" s="7"/>
    </row>
    <row r="4" spans="1:32" ht="15.6" x14ac:dyDescent="0.3">
      <c r="A4" s="13" t="s">
        <v>138</v>
      </c>
      <c r="B4" s="13"/>
      <c r="C4" s="16">
        <v>3</v>
      </c>
      <c r="D4" s="16"/>
      <c r="E4" s="13" t="s">
        <v>121</v>
      </c>
      <c r="F4" s="16" t="s">
        <v>207</v>
      </c>
      <c r="G4" s="13" t="s">
        <v>243</v>
      </c>
      <c r="H4" s="13" t="s">
        <v>225</v>
      </c>
      <c r="I4" s="13"/>
      <c r="J4" s="13"/>
      <c r="K4" s="13"/>
      <c r="L4" s="13"/>
      <c r="M4" s="34" t="s">
        <v>319</v>
      </c>
      <c r="N4" s="13">
        <v>1</v>
      </c>
      <c r="O4" s="13">
        <v>2</v>
      </c>
      <c r="P4" s="44"/>
      <c r="Q4" s="44"/>
      <c r="R4" s="44"/>
      <c r="S4" s="44"/>
      <c r="T4" s="44"/>
      <c r="U4" s="13" t="s">
        <v>398</v>
      </c>
      <c r="V4" s="13" t="s">
        <v>402</v>
      </c>
      <c r="W4" s="7"/>
      <c r="X4" s="7"/>
      <c r="Y4" s="7"/>
      <c r="Z4" s="7"/>
      <c r="AC4" s="7"/>
      <c r="AD4" s="7"/>
      <c r="AE4" s="7"/>
      <c r="AF4" s="7"/>
    </row>
    <row r="5" spans="1:32" ht="15.6" x14ac:dyDescent="0.3">
      <c r="A5" s="13" t="s">
        <v>138</v>
      </c>
      <c r="B5" s="13"/>
      <c r="C5" s="16">
        <v>4</v>
      </c>
      <c r="D5" s="16"/>
      <c r="E5" s="13" t="s">
        <v>121</v>
      </c>
      <c r="F5" s="16" t="s">
        <v>207</v>
      </c>
      <c r="G5" s="13" t="s">
        <v>284</v>
      </c>
      <c r="H5" s="13" t="s">
        <v>225</v>
      </c>
      <c r="I5" s="13"/>
      <c r="J5" s="13"/>
      <c r="K5" s="13"/>
      <c r="L5" s="13"/>
      <c r="M5" s="34" t="s">
        <v>319</v>
      </c>
      <c r="N5" s="13">
        <v>1</v>
      </c>
      <c r="O5" s="13">
        <v>3</v>
      </c>
      <c r="P5" s="44"/>
      <c r="Q5" s="44"/>
      <c r="R5" s="44"/>
      <c r="S5" s="44"/>
      <c r="T5" s="44"/>
      <c r="U5" s="13" t="s">
        <v>398</v>
      </c>
      <c r="V5" s="13" t="s">
        <v>402</v>
      </c>
      <c r="W5" s="7"/>
      <c r="X5" s="7"/>
      <c r="Y5" s="7"/>
      <c r="Z5" s="7"/>
      <c r="AC5" s="7"/>
      <c r="AD5" s="7"/>
      <c r="AE5" s="7"/>
      <c r="AF5" s="7"/>
    </row>
    <row r="6" spans="1:32" ht="15.6" x14ac:dyDescent="0.3">
      <c r="A6" s="13" t="s">
        <v>138</v>
      </c>
      <c r="B6" s="49"/>
      <c r="C6" s="50"/>
      <c r="D6" s="50"/>
      <c r="E6" s="13" t="s">
        <v>121</v>
      </c>
      <c r="F6" s="50"/>
      <c r="G6" s="43" t="s">
        <v>392</v>
      </c>
      <c r="H6" s="13" t="s">
        <v>225</v>
      </c>
      <c r="I6" s="49"/>
      <c r="J6" s="49"/>
      <c r="K6" s="49"/>
      <c r="L6" s="49"/>
      <c r="M6" s="50"/>
      <c r="N6" s="49"/>
      <c r="O6" s="49"/>
      <c r="P6" s="54"/>
      <c r="Q6" s="54"/>
      <c r="R6" s="54"/>
      <c r="S6" s="54"/>
      <c r="T6" s="54"/>
      <c r="U6" s="13" t="s">
        <v>398</v>
      </c>
      <c r="V6" s="53"/>
      <c r="W6" s="7"/>
      <c r="X6" s="7"/>
      <c r="Y6" s="7"/>
      <c r="Z6" s="7"/>
      <c r="AC6" s="7"/>
      <c r="AD6" s="7"/>
      <c r="AE6" s="7"/>
      <c r="AF6" s="7"/>
    </row>
    <row r="7" spans="1:32" ht="15.6" x14ac:dyDescent="0.3">
      <c r="A7" s="13" t="s">
        <v>138</v>
      </c>
      <c r="B7" s="49"/>
      <c r="C7" s="50"/>
      <c r="D7" s="50"/>
      <c r="E7" s="13" t="s">
        <v>121</v>
      </c>
      <c r="F7" s="50"/>
      <c r="G7" s="43" t="s">
        <v>391</v>
      </c>
      <c r="H7" s="13" t="s">
        <v>225</v>
      </c>
      <c r="I7" s="49"/>
      <c r="J7" s="49"/>
      <c r="K7" s="49"/>
      <c r="L7" s="49"/>
      <c r="M7" s="50"/>
      <c r="N7" s="49"/>
      <c r="O7" s="49"/>
      <c r="P7" s="54"/>
      <c r="Q7" s="54"/>
      <c r="R7" s="54"/>
      <c r="S7" s="54"/>
      <c r="T7" s="54"/>
      <c r="U7" s="13" t="s">
        <v>398</v>
      </c>
      <c r="V7" s="53"/>
      <c r="W7" s="7"/>
      <c r="X7" s="7"/>
      <c r="Y7" s="7"/>
      <c r="Z7" s="7"/>
      <c r="AC7" s="7"/>
      <c r="AD7" s="7"/>
      <c r="AE7" s="7"/>
      <c r="AF7" s="7"/>
    </row>
    <row r="8" spans="1:32" ht="15.6" x14ac:dyDescent="0.3">
      <c r="A8" s="13" t="s">
        <v>138</v>
      </c>
      <c r="B8" s="49"/>
      <c r="C8" s="50"/>
      <c r="D8" s="50"/>
      <c r="E8" s="13" t="s">
        <v>121</v>
      </c>
      <c r="F8" s="50"/>
      <c r="G8" s="13" t="s">
        <v>411</v>
      </c>
      <c r="H8" s="13" t="s">
        <v>225</v>
      </c>
      <c r="I8" s="49"/>
      <c r="J8" s="49"/>
      <c r="K8" s="49"/>
      <c r="L8" s="49"/>
      <c r="M8" s="34" t="s">
        <v>319</v>
      </c>
      <c r="N8" s="49"/>
      <c r="O8" s="49"/>
      <c r="P8" s="54"/>
      <c r="Q8" s="54"/>
      <c r="R8" s="54"/>
      <c r="S8" s="54"/>
      <c r="T8" s="54"/>
      <c r="U8" s="13" t="s">
        <v>398</v>
      </c>
      <c r="V8" s="13" t="s">
        <v>402</v>
      </c>
      <c r="W8" s="7"/>
      <c r="X8" s="7"/>
      <c r="Y8" s="7"/>
      <c r="Z8" s="7"/>
      <c r="AC8" s="7"/>
      <c r="AD8" s="7"/>
      <c r="AE8" s="7"/>
      <c r="AF8" s="7"/>
    </row>
    <row r="9" spans="1:32" ht="15.6" x14ac:dyDescent="0.3">
      <c r="A9" s="13" t="s">
        <v>138</v>
      </c>
      <c r="B9" s="49"/>
      <c r="C9" s="50"/>
      <c r="D9" s="50"/>
      <c r="E9" s="13" t="s">
        <v>121</v>
      </c>
      <c r="F9" s="50"/>
      <c r="G9" s="13" t="s">
        <v>412</v>
      </c>
      <c r="H9" s="13" t="s">
        <v>225</v>
      </c>
      <c r="I9" s="49"/>
      <c r="J9" s="49"/>
      <c r="K9" s="49"/>
      <c r="L9" s="49"/>
      <c r="M9" s="34" t="s">
        <v>319</v>
      </c>
      <c r="N9" s="49"/>
      <c r="O9" s="49"/>
      <c r="P9" s="54"/>
      <c r="Q9" s="54"/>
      <c r="R9" s="54"/>
      <c r="S9" s="54"/>
      <c r="T9" s="54"/>
      <c r="U9" s="13" t="s">
        <v>398</v>
      </c>
      <c r="V9" s="13" t="s">
        <v>402</v>
      </c>
      <c r="W9" s="7"/>
      <c r="X9" s="7"/>
      <c r="Y9" s="7"/>
      <c r="Z9" s="7"/>
      <c r="AC9" s="7"/>
      <c r="AD9" s="7"/>
      <c r="AE9" s="7"/>
      <c r="AF9" s="7"/>
    </row>
    <row r="10" spans="1:32" ht="15.6" x14ac:dyDescent="0.3">
      <c r="A10" s="13" t="s">
        <v>44</v>
      </c>
      <c r="B10" s="13" t="s">
        <v>42</v>
      </c>
      <c r="C10" s="16"/>
      <c r="D10" s="16"/>
      <c r="E10" s="13" t="s">
        <v>96</v>
      </c>
      <c r="F10" s="16" t="s">
        <v>208</v>
      </c>
      <c r="G10" s="48" t="s">
        <v>383</v>
      </c>
      <c r="H10" s="13" t="s">
        <v>224</v>
      </c>
      <c r="I10" s="16"/>
      <c r="J10" s="16"/>
      <c r="K10" s="16"/>
      <c r="L10" s="16"/>
      <c r="M10" s="34" t="s">
        <v>403</v>
      </c>
      <c r="N10" s="13">
        <v>2</v>
      </c>
      <c r="O10" s="34">
        <v>0</v>
      </c>
      <c r="P10" s="46"/>
      <c r="Q10" s="46" t="s">
        <v>332</v>
      </c>
      <c r="R10" s="46" t="s">
        <v>330</v>
      </c>
      <c r="S10" s="46" t="s">
        <v>335</v>
      </c>
      <c r="T10" s="46" t="s">
        <v>336</v>
      </c>
      <c r="U10" s="13" t="s">
        <v>217</v>
      </c>
      <c r="V10" s="13"/>
      <c r="W10" s="7"/>
      <c r="X10" s="7"/>
      <c r="Y10" s="7"/>
      <c r="Z10" s="7"/>
      <c r="AC10" s="7"/>
      <c r="AD10" s="7"/>
      <c r="AE10" s="7"/>
      <c r="AF10" s="7"/>
    </row>
    <row r="11" spans="1:32" ht="15.6" x14ac:dyDescent="0.3">
      <c r="A11" s="13" t="s">
        <v>56</v>
      </c>
      <c r="B11" s="13" t="s">
        <v>59</v>
      </c>
      <c r="C11" s="16"/>
      <c r="D11" s="16"/>
      <c r="E11" s="13" t="s">
        <v>96</v>
      </c>
      <c r="F11" s="16" t="s">
        <v>208</v>
      </c>
      <c r="G11" s="48" t="s">
        <v>385</v>
      </c>
      <c r="H11" s="13" t="s">
        <v>224</v>
      </c>
      <c r="I11" s="16"/>
      <c r="J11" s="16"/>
      <c r="K11" s="16"/>
      <c r="L11" s="16"/>
      <c r="M11" s="34" t="s">
        <v>403</v>
      </c>
      <c r="N11" s="13">
        <v>2</v>
      </c>
      <c r="O11" s="34">
        <v>1</v>
      </c>
      <c r="P11" s="46"/>
      <c r="Q11" s="46">
        <v>4</v>
      </c>
      <c r="R11" s="46">
        <v>3</v>
      </c>
      <c r="S11" s="46">
        <v>22</v>
      </c>
      <c r="T11" s="46">
        <v>23</v>
      </c>
      <c r="U11" s="13" t="s">
        <v>217</v>
      </c>
      <c r="V11" s="13"/>
      <c r="W11" s="7"/>
      <c r="X11" s="7"/>
      <c r="Y11" s="7"/>
      <c r="Z11" s="7"/>
      <c r="AC11" s="7"/>
      <c r="AD11" s="7"/>
      <c r="AE11" s="7"/>
      <c r="AF11" s="7"/>
    </row>
    <row r="12" spans="1:32" ht="15.6" x14ac:dyDescent="0.3">
      <c r="A12" s="13" t="s">
        <v>56</v>
      </c>
      <c r="B12" s="13" t="s">
        <v>59</v>
      </c>
      <c r="C12" s="16"/>
      <c r="D12" s="16"/>
      <c r="E12" s="13" t="s">
        <v>96</v>
      </c>
      <c r="F12" s="16" t="s">
        <v>208</v>
      </c>
      <c r="G12" s="48" t="s">
        <v>384</v>
      </c>
      <c r="H12" s="13" t="s">
        <v>224</v>
      </c>
      <c r="I12" s="16"/>
      <c r="J12" s="16"/>
      <c r="K12" s="16"/>
      <c r="L12" s="16"/>
      <c r="M12" s="34" t="s">
        <v>403</v>
      </c>
      <c r="N12" s="13">
        <v>2</v>
      </c>
      <c r="O12" s="34">
        <v>2</v>
      </c>
      <c r="P12" s="46"/>
      <c r="Q12" s="46">
        <v>6</v>
      </c>
      <c r="R12" s="46">
        <v>5</v>
      </c>
      <c r="S12" s="46">
        <v>24</v>
      </c>
      <c r="T12" s="46">
        <v>25</v>
      </c>
      <c r="U12" s="13" t="s">
        <v>217</v>
      </c>
      <c r="V12" s="13"/>
      <c r="W12" s="7"/>
      <c r="X12" s="7"/>
      <c r="Y12" s="7"/>
      <c r="Z12" s="7"/>
      <c r="AC12" s="7"/>
      <c r="AD12" s="7"/>
      <c r="AE12" s="7"/>
      <c r="AF12" s="7"/>
    </row>
    <row r="13" spans="1:32" ht="15.6" x14ac:dyDescent="0.3">
      <c r="A13" s="13" t="s">
        <v>57</v>
      </c>
      <c r="B13" s="13" t="s">
        <v>58</v>
      </c>
      <c r="C13" s="16"/>
      <c r="D13" s="16"/>
      <c r="E13" s="13" t="s">
        <v>96</v>
      </c>
      <c r="F13" s="16" t="s">
        <v>208</v>
      </c>
      <c r="G13" s="48" t="s">
        <v>404</v>
      </c>
      <c r="H13" s="13" t="s">
        <v>224</v>
      </c>
      <c r="I13" s="16"/>
      <c r="J13" s="16"/>
      <c r="K13" s="16"/>
      <c r="L13" s="16"/>
      <c r="M13" s="34" t="s">
        <v>403</v>
      </c>
      <c r="N13" s="13">
        <v>2</v>
      </c>
      <c r="O13" s="34">
        <v>3</v>
      </c>
      <c r="P13" s="46"/>
      <c r="Q13" s="46">
        <v>8</v>
      </c>
      <c r="R13" s="46">
        <v>7</v>
      </c>
      <c r="S13" s="46">
        <v>26</v>
      </c>
      <c r="T13" s="46">
        <v>27</v>
      </c>
      <c r="U13" s="13" t="s">
        <v>217</v>
      </c>
      <c r="V13" s="13"/>
      <c r="W13" s="7"/>
      <c r="X13" s="7"/>
      <c r="Y13" s="7"/>
      <c r="Z13" s="7"/>
      <c r="AC13" s="7"/>
      <c r="AD13" s="7"/>
      <c r="AE13" s="7"/>
      <c r="AF13" s="7"/>
    </row>
    <row r="14" spans="1:32" ht="15.6" x14ac:dyDescent="0.3">
      <c r="A14" s="13" t="s">
        <v>57</v>
      </c>
      <c r="B14" s="13" t="s">
        <v>58</v>
      </c>
      <c r="C14" s="16"/>
      <c r="D14" s="16"/>
      <c r="E14" s="13" t="s">
        <v>96</v>
      </c>
      <c r="F14" s="16" t="s">
        <v>208</v>
      </c>
      <c r="G14" s="48" t="s">
        <v>407</v>
      </c>
      <c r="H14" s="13" t="s">
        <v>224</v>
      </c>
      <c r="I14" s="16"/>
      <c r="J14" s="16"/>
      <c r="K14" s="16"/>
      <c r="L14" s="16"/>
      <c r="M14" s="34" t="s">
        <v>403</v>
      </c>
      <c r="N14" s="13">
        <v>2</v>
      </c>
      <c r="O14" s="34">
        <v>4</v>
      </c>
      <c r="P14" s="46"/>
      <c r="Q14" s="46" t="s">
        <v>347</v>
      </c>
      <c r="R14" s="46" t="s">
        <v>300</v>
      </c>
      <c r="S14" s="46" t="s">
        <v>299</v>
      </c>
      <c r="T14" s="46" t="s">
        <v>326</v>
      </c>
      <c r="U14" s="13" t="s">
        <v>217</v>
      </c>
      <c r="V14" s="13"/>
      <c r="W14" s="7"/>
      <c r="X14" s="7"/>
      <c r="Y14" s="7"/>
      <c r="Z14" s="7"/>
      <c r="AC14" s="7"/>
      <c r="AD14" s="7"/>
      <c r="AE14" s="7"/>
      <c r="AF14" s="7"/>
    </row>
    <row r="15" spans="1:32" ht="15.6" x14ac:dyDescent="0.3">
      <c r="A15" s="13" t="s">
        <v>57</v>
      </c>
      <c r="B15" s="13" t="s">
        <v>58</v>
      </c>
      <c r="C15" s="16"/>
      <c r="D15" s="16"/>
      <c r="E15" s="13" t="s">
        <v>96</v>
      </c>
      <c r="F15" s="16" t="s">
        <v>208</v>
      </c>
      <c r="G15" s="48" t="s">
        <v>410</v>
      </c>
      <c r="H15" s="13" t="s">
        <v>224</v>
      </c>
      <c r="I15" s="16"/>
      <c r="J15" s="16"/>
      <c r="K15" s="16"/>
      <c r="L15" s="16"/>
      <c r="M15" s="34" t="s">
        <v>403</v>
      </c>
      <c r="N15" s="13">
        <v>2</v>
      </c>
      <c r="O15" s="34">
        <v>5</v>
      </c>
      <c r="P15" s="46"/>
      <c r="Q15" s="46">
        <v>14</v>
      </c>
      <c r="R15" s="46">
        <v>13</v>
      </c>
      <c r="S15" s="46">
        <v>32</v>
      </c>
      <c r="T15" s="46">
        <v>33</v>
      </c>
      <c r="U15" s="13" t="s">
        <v>217</v>
      </c>
      <c r="V15" s="13"/>
      <c r="W15" s="7"/>
      <c r="X15" s="7"/>
      <c r="Y15" s="7"/>
      <c r="Z15" s="7"/>
      <c r="AC15" s="7"/>
      <c r="AD15" s="7"/>
      <c r="AE15" s="7"/>
      <c r="AF15" s="7"/>
    </row>
    <row r="16" spans="1:32" ht="15.6" x14ac:dyDescent="0.3">
      <c r="A16" s="13" t="s">
        <v>57</v>
      </c>
      <c r="B16" s="13" t="s">
        <v>58</v>
      </c>
      <c r="C16" s="16"/>
      <c r="D16" s="16"/>
      <c r="E16" s="13" t="s">
        <v>96</v>
      </c>
      <c r="F16" s="16" t="s">
        <v>208</v>
      </c>
      <c r="G16" s="48" t="s">
        <v>406</v>
      </c>
      <c r="H16" s="13" t="s">
        <v>224</v>
      </c>
      <c r="I16" s="16"/>
      <c r="J16" s="16"/>
      <c r="K16" s="16"/>
      <c r="L16" s="16"/>
      <c r="M16" s="34" t="s">
        <v>403</v>
      </c>
      <c r="N16" s="13">
        <v>2</v>
      </c>
      <c r="O16" s="34">
        <v>6</v>
      </c>
      <c r="P16" s="46"/>
      <c r="Q16" s="46">
        <v>16</v>
      </c>
      <c r="R16" s="46">
        <v>15</v>
      </c>
      <c r="S16" s="46">
        <v>34</v>
      </c>
      <c r="T16" s="46">
        <v>35</v>
      </c>
      <c r="U16" s="13" t="s">
        <v>217</v>
      </c>
      <c r="V16" s="13"/>
      <c r="W16" s="7"/>
      <c r="X16" s="7"/>
      <c r="Y16" s="7"/>
      <c r="Z16" s="7"/>
      <c r="AC16" s="7"/>
      <c r="AD16" s="7"/>
      <c r="AE16" s="7"/>
      <c r="AF16" s="7"/>
    </row>
    <row r="17" spans="1:32" ht="15.6" x14ac:dyDescent="0.3">
      <c r="A17" s="13" t="s">
        <v>57</v>
      </c>
      <c r="B17" s="13" t="s">
        <v>58</v>
      </c>
      <c r="C17" s="16"/>
      <c r="D17" s="16"/>
      <c r="E17" s="13" t="s">
        <v>96</v>
      </c>
      <c r="F17" s="16" t="s">
        <v>208</v>
      </c>
      <c r="G17" s="48" t="s">
        <v>405</v>
      </c>
      <c r="H17" s="13" t="s">
        <v>224</v>
      </c>
      <c r="I17" s="16"/>
      <c r="J17" s="16"/>
      <c r="K17" s="16"/>
      <c r="L17" s="16"/>
      <c r="M17" s="34" t="s">
        <v>403</v>
      </c>
      <c r="N17" s="13">
        <v>2</v>
      </c>
      <c r="O17" s="34">
        <v>7</v>
      </c>
      <c r="P17" s="46"/>
      <c r="Q17" s="46">
        <v>18</v>
      </c>
      <c r="R17" s="46">
        <v>17</v>
      </c>
      <c r="S17" s="46">
        <v>36</v>
      </c>
      <c r="T17" s="46">
        <v>37</v>
      </c>
      <c r="U17" s="13" t="s">
        <v>217</v>
      </c>
      <c r="V17" s="13"/>
      <c r="W17" s="7"/>
      <c r="X17" s="7"/>
      <c r="Y17" s="7"/>
      <c r="Z17" s="7"/>
      <c r="AC17" s="7"/>
      <c r="AD17" s="7"/>
      <c r="AE17" s="7"/>
      <c r="AF17" s="7"/>
    </row>
    <row r="18" spans="1:32" ht="15.6" x14ac:dyDescent="0.3">
      <c r="A18" s="13" t="s">
        <v>57</v>
      </c>
      <c r="B18" s="13" t="s">
        <v>58</v>
      </c>
      <c r="C18" s="16"/>
      <c r="D18" s="16"/>
      <c r="E18" s="13" t="s">
        <v>96</v>
      </c>
      <c r="F18" s="16" t="s">
        <v>208</v>
      </c>
      <c r="G18" s="16" t="s">
        <v>408</v>
      </c>
      <c r="H18" s="13" t="s">
        <v>224</v>
      </c>
      <c r="I18" s="16"/>
      <c r="J18" s="16"/>
      <c r="K18" s="16"/>
      <c r="L18" s="16"/>
      <c r="M18" s="34" t="s">
        <v>403</v>
      </c>
      <c r="N18" s="16"/>
      <c r="O18" s="16"/>
      <c r="P18" s="44"/>
      <c r="Q18" s="44"/>
      <c r="R18" s="44"/>
      <c r="S18" s="44"/>
      <c r="T18" s="44"/>
      <c r="U18" s="13" t="s">
        <v>217</v>
      </c>
      <c r="V18" s="13"/>
      <c r="W18" s="7"/>
      <c r="X18" s="7"/>
      <c r="Y18" s="7"/>
      <c r="Z18" s="7"/>
      <c r="AC18" s="7"/>
      <c r="AD18" s="7"/>
      <c r="AE18" s="7"/>
      <c r="AF18" s="7"/>
    </row>
    <row r="19" spans="1:32" ht="15.6" x14ac:dyDescent="0.3">
      <c r="A19" s="13" t="s">
        <v>57</v>
      </c>
      <c r="B19" s="13" t="s">
        <v>58</v>
      </c>
      <c r="C19" s="16"/>
      <c r="D19" s="16"/>
      <c r="E19" s="13" t="s">
        <v>96</v>
      </c>
      <c r="F19" s="16" t="s">
        <v>208</v>
      </c>
      <c r="G19" s="16" t="s">
        <v>409</v>
      </c>
      <c r="H19" s="13" t="s">
        <v>224</v>
      </c>
      <c r="I19" s="16"/>
      <c r="J19" s="16"/>
      <c r="K19" s="16"/>
      <c r="L19" s="16"/>
      <c r="M19" s="34" t="s">
        <v>403</v>
      </c>
      <c r="N19" s="16"/>
      <c r="O19" s="16"/>
      <c r="P19" s="44"/>
      <c r="Q19" s="44"/>
      <c r="R19" s="44"/>
      <c r="S19" s="44"/>
      <c r="T19" s="44"/>
      <c r="U19" s="13" t="s">
        <v>217</v>
      </c>
      <c r="V19" s="13"/>
      <c r="W19" s="7"/>
      <c r="X19" s="7"/>
      <c r="Y19" s="7"/>
      <c r="Z19" s="7"/>
      <c r="AC19" s="7"/>
      <c r="AD19" s="7"/>
      <c r="AE19" s="7"/>
      <c r="AF19" s="7"/>
    </row>
    <row r="20" spans="1:32" ht="15.6" x14ac:dyDescent="0.3">
      <c r="A20" s="13"/>
      <c r="B20" s="13" t="s">
        <v>58</v>
      </c>
      <c r="C20" s="16"/>
      <c r="D20" s="16"/>
      <c r="E20" s="13" t="s">
        <v>96</v>
      </c>
      <c r="F20" s="16" t="s">
        <v>208</v>
      </c>
      <c r="G20" s="34"/>
      <c r="H20" s="13" t="s">
        <v>224</v>
      </c>
      <c r="I20" s="16"/>
      <c r="J20" s="16"/>
      <c r="K20" s="16"/>
      <c r="L20" s="16"/>
      <c r="M20" s="34" t="s">
        <v>403</v>
      </c>
      <c r="N20" s="13"/>
      <c r="O20" s="34"/>
      <c r="P20" s="46"/>
      <c r="Q20" s="46"/>
      <c r="R20" s="46"/>
      <c r="S20" s="46"/>
      <c r="T20" s="46"/>
      <c r="U20" s="13" t="s">
        <v>217</v>
      </c>
      <c r="V20" s="13" t="s">
        <v>413</v>
      </c>
      <c r="W20" s="7"/>
      <c r="X20" s="7"/>
      <c r="Y20" s="7"/>
      <c r="Z20" s="7"/>
      <c r="AC20" s="7"/>
      <c r="AD20" s="7"/>
      <c r="AE20" s="7"/>
      <c r="AF20" s="7"/>
    </row>
    <row r="21" spans="1:32" ht="15.6" x14ac:dyDescent="0.3">
      <c r="A21" s="13"/>
      <c r="B21" s="13"/>
      <c r="C21" s="16"/>
      <c r="D21" s="16"/>
      <c r="E21" s="13" t="s">
        <v>96</v>
      </c>
      <c r="F21" s="16" t="s">
        <v>208</v>
      </c>
      <c r="G21" s="34"/>
      <c r="H21" s="13" t="s">
        <v>224</v>
      </c>
      <c r="I21" s="16"/>
      <c r="J21" s="16"/>
      <c r="K21" s="16"/>
      <c r="L21" s="16"/>
      <c r="M21" s="34" t="s">
        <v>403</v>
      </c>
      <c r="N21" s="13"/>
      <c r="O21" s="34"/>
      <c r="P21" s="46"/>
      <c r="Q21" s="46"/>
      <c r="R21" s="46"/>
      <c r="S21" s="46"/>
      <c r="T21" s="46"/>
      <c r="U21" s="13" t="s">
        <v>217</v>
      </c>
      <c r="V21" s="13" t="s">
        <v>413</v>
      </c>
      <c r="W21" s="7"/>
      <c r="X21" s="7"/>
      <c r="Y21" s="7"/>
      <c r="Z21" s="7"/>
      <c r="AC21" s="7"/>
      <c r="AD21" s="7"/>
      <c r="AE21" s="7"/>
      <c r="AF21" s="7"/>
    </row>
    <row r="22" spans="1:32" ht="15.6" x14ac:dyDescent="0.3">
      <c r="A22" s="13" t="s">
        <v>44</v>
      </c>
      <c r="B22" s="13" t="s">
        <v>58</v>
      </c>
      <c r="C22" s="16"/>
      <c r="D22" s="16"/>
      <c r="E22" s="13" t="s">
        <v>96</v>
      </c>
      <c r="F22" s="16" t="s">
        <v>208</v>
      </c>
      <c r="G22" s="34" t="s">
        <v>386</v>
      </c>
      <c r="H22" s="13" t="s">
        <v>224</v>
      </c>
      <c r="I22" s="16"/>
      <c r="J22" s="16"/>
      <c r="K22" s="16"/>
      <c r="L22" s="16"/>
      <c r="M22" s="34" t="s">
        <v>366</v>
      </c>
      <c r="N22" s="34">
        <v>3</v>
      </c>
      <c r="O22" s="34">
        <v>0</v>
      </c>
      <c r="P22" s="46"/>
      <c r="Q22" s="46" t="s">
        <v>348</v>
      </c>
      <c r="R22" s="46" t="s">
        <v>334</v>
      </c>
      <c r="S22" s="46" t="s">
        <v>331</v>
      </c>
      <c r="T22" s="46" t="s">
        <v>333</v>
      </c>
      <c r="U22" s="13" t="s">
        <v>265</v>
      </c>
      <c r="V22" s="13" t="s">
        <v>266</v>
      </c>
      <c r="W22" s="7"/>
      <c r="X22" s="7"/>
      <c r="Y22" s="7"/>
      <c r="Z22" s="7"/>
      <c r="AC22" s="7"/>
      <c r="AD22" s="7"/>
      <c r="AE22" s="7"/>
      <c r="AF22" s="7"/>
    </row>
    <row r="23" spans="1:32" ht="15.6" x14ac:dyDescent="0.3">
      <c r="A23" s="13" t="s">
        <v>44</v>
      </c>
      <c r="B23" s="13" t="s">
        <v>42</v>
      </c>
      <c r="C23" s="16"/>
      <c r="D23" s="16"/>
      <c r="E23" s="13" t="s">
        <v>96</v>
      </c>
      <c r="F23" s="16" t="s">
        <v>208</v>
      </c>
      <c r="G23" s="34" t="s">
        <v>382</v>
      </c>
      <c r="H23" s="13" t="s">
        <v>224</v>
      </c>
      <c r="I23" s="16"/>
      <c r="J23" s="16"/>
      <c r="K23" s="16"/>
      <c r="L23" s="16"/>
      <c r="M23" s="34" t="s">
        <v>366</v>
      </c>
      <c r="N23" s="13">
        <v>3</v>
      </c>
      <c r="O23" s="34">
        <v>1</v>
      </c>
      <c r="P23" s="46"/>
      <c r="Q23" s="46" t="s">
        <v>348</v>
      </c>
      <c r="R23" s="46" t="s">
        <v>334</v>
      </c>
      <c r="S23" s="46" t="s">
        <v>331</v>
      </c>
      <c r="T23" s="46" t="s">
        <v>333</v>
      </c>
      <c r="U23" s="13" t="s">
        <v>265</v>
      </c>
      <c r="V23" s="13" t="s">
        <v>266</v>
      </c>
      <c r="W23" s="7"/>
      <c r="X23" s="7"/>
      <c r="Y23" s="7"/>
      <c r="Z23" s="7"/>
      <c r="AC23" s="7"/>
      <c r="AD23" s="7"/>
      <c r="AE23" s="7"/>
      <c r="AF23" s="7"/>
    </row>
    <row r="24" spans="1:32" ht="15.6" x14ac:dyDescent="0.3">
      <c r="A24" s="13" t="s">
        <v>50</v>
      </c>
      <c r="B24" s="13" t="s">
        <v>42</v>
      </c>
      <c r="C24" s="16"/>
      <c r="D24" s="16"/>
      <c r="E24" s="13" t="s">
        <v>96</v>
      </c>
      <c r="F24" s="16" t="s">
        <v>208</v>
      </c>
      <c r="G24" s="34" t="s">
        <v>380</v>
      </c>
      <c r="H24" s="13" t="s">
        <v>224</v>
      </c>
      <c r="I24" s="16"/>
      <c r="J24" s="16"/>
      <c r="K24" s="16"/>
      <c r="L24" s="16"/>
      <c r="M24" s="34" t="s">
        <v>366</v>
      </c>
      <c r="N24" s="13">
        <v>3</v>
      </c>
      <c r="O24" s="34">
        <v>2</v>
      </c>
      <c r="P24" s="46"/>
      <c r="Q24" s="46" t="s">
        <v>348</v>
      </c>
      <c r="R24" s="46" t="s">
        <v>334</v>
      </c>
      <c r="S24" s="46" t="s">
        <v>331</v>
      </c>
      <c r="T24" s="46" t="s">
        <v>333</v>
      </c>
      <c r="U24" s="13" t="s">
        <v>265</v>
      </c>
      <c r="V24" s="13" t="s">
        <v>266</v>
      </c>
      <c r="W24" s="7"/>
      <c r="X24" s="7"/>
      <c r="Y24" s="7"/>
      <c r="Z24" s="7"/>
      <c r="AC24" s="7"/>
      <c r="AD24" s="7"/>
      <c r="AE24" s="7"/>
      <c r="AF24" s="7"/>
    </row>
    <row r="25" spans="1:32" ht="15.6" x14ac:dyDescent="0.3">
      <c r="A25" s="13" t="s">
        <v>50</v>
      </c>
      <c r="B25" s="13" t="s">
        <v>42</v>
      </c>
      <c r="C25" s="16"/>
      <c r="D25" s="16"/>
      <c r="E25" s="13" t="s">
        <v>96</v>
      </c>
      <c r="F25" s="16" t="s">
        <v>208</v>
      </c>
      <c r="G25" s="34" t="s">
        <v>381</v>
      </c>
      <c r="H25" s="13" t="s">
        <v>224</v>
      </c>
      <c r="I25" s="16"/>
      <c r="J25" s="16"/>
      <c r="K25" s="16"/>
      <c r="L25" s="16"/>
      <c r="M25" s="34" t="s">
        <v>366</v>
      </c>
      <c r="N25" s="13">
        <v>3</v>
      </c>
      <c r="O25" s="34">
        <v>3</v>
      </c>
      <c r="P25" s="46"/>
      <c r="Q25" s="46" t="s">
        <v>348</v>
      </c>
      <c r="R25" s="46" t="s">
        <v>334</v>
      </c>
      <c r="S25" s="46" t="s">
        <v>331</v>
      </c>
      <c r="T25" s="46" t="s">
        <v>333</v>
      </c>
      <c r="U25" s="13" t="s">
        <v>265</v>
      </c>
      <c r="V25" s="13" t="s">
        <v>266</v>
      </c>
      <c r="W25" s="7"/>
      <c r="X25" s="7"/>
      <c r="Y25" s="7"/>
      <c r="Z25" s="7"/>
      <c r="AC25" s="7"/>
      <c r="AD25" s="7"/>
      <c r="AE25" s="7"/>
      <c r="AF25" s="7"/>
    </row>
    <row r="26" spans="1:32" ht="15.6" x14ac:dyDescent="0.3">
      <c r="A26" s="13"/>
      <c r="B26" s="13" t="s">
        <v>156</v>
      </c>
      <c r="C26" s="16"/>
      <c r="D26" s="16"/>
      <c r="E26" s="13" t="s">
        <v>97</v>
      </c>
      <c r="F26" s="16" t="s">
        <v>207</v>
      </c>
      <c r="G26" s="34" t="s">
        <v>401</v>
      </c>
      <c r="H26" s="34"/>
      <c r="I26" s="34"/>
      <c r="J26" s="34"/>
      <c r="K26" s="13">
        <v>4.0000000000000001E-3</v>
      </c>
      <c r="L26" s="13">
        <v>0.02</v>
      </c>
      <c r="M26" s="16"/>
      <c r="N26" s="34">
        <v>4</v>
      </c>
      <c r="O26" s="34">
        <v>0</v>
      </c>
      <c r="P26" s="46"/>
      <c r="Q26" s="46"/>
      <c r="R26" s="46"/>
      <c r="S26" s="46"/>
      <c r="T26" s="46"/>
      <c r="U26" s="13" t="s">
        <v>265</v>
      </c>
      <c r="V26" s="13"/>
      <c r="W26" s="7"/>
      <c r="X26" s="7"/>
      <c r="Y26" s="7"/>
      <c r="Z26" s="7"/>
      <c r="AC26" s="7"/>
      <c r="AD26" s="7"/>
      <c r="AE26" s="7"/>
      <c r="AF26" s="7"/>
    </row>
    <row r="27" spans="1:32" ht="15.6" x14ac:dyDescent="0.3">
      <c r="A27" s="13" t="s">
        <v>56</v>
      </c>
      <c r="B27" s="13" t="s">
        <v>60</v>
      </c>
      <c r="C27" s="16"/>
      <c r="D27" s="16">
        <v>14</v>
      </c>
      <c r="E27" s="34" t="s">
        <v>177</v>
      </c>
      <c r="F27" s="16" t="s">
        <v>208</v>
      </c>
      <c r="G27" s="34" t="s">
        <v>363</v>
      </c>
      <c r="H27" s="13" t="s">
        <v>224</v>
      </c>
      <c r="I27" s="13">
        <v>-328</v>
      </c>
      <c r="J27" s="13">
        <v>1562</v>
      </c>
      <c r="K27" s="13">
        <v>4.0000000000000001E-3</v>
      </c>
      <c r="L27" s="13">
        <v>0.02</v>
      </c>
      <c r="M27" s="34" t="s">
        <v>321</v>
      </c>
      <c r="N27" s="13">
        <v>4</v>
      </c>
      <c r="O27" s="13">
        <v>1</v>
      </c>
      <c r="P27" s="43"/>
      <c r="Q27" s="43"/>
      <c r="R27" s="43"/>
      <c r="S27" s="43"/>
      <c r="T27" s="43"/>
      <c r="U27" s="13" t="s">
        <v>265</v>
      </c>
      <c r="V27" s="13"/>
      <c r="W27" s="7"/>
      <c r="X27" s="7"/>
      <c r="Y27" s="7"/>
      <c r="Z27" s="7"/>
      <c r="AC27" s="7"/>
      <c r="AD27" s="7"/>
      <c r="AE27" s="7"/>
      <c r="AF27" s="7"/>
    </row>
    <row r="28" spans="1:32" ht="15.6" x14ac:dyDescent="0.3">
      <c r="A28" s="13" t="s">
        <v>90</v>
      </c>
      <c r="B28" s="13" t="s">
        <v>98</v>
      </c>
      <c r="C28" s="16"/>
      <c r="D28" s="16">
        <v>14</v>
      </c>
      <c r="E28" s="34" t="s">
        <v>189</v>
      </c>
      <c r="F28" s="16" t="s">
        <v>208</v>
      </c>
      <c r="G28" s="34" t="s">
        <v>255</v>
      </c>
      <c r="H28" s="13" t="s">
        <v>32</v>
      </c>
      <c r="I28" s="13">
        <v>0</v>
      </c>
      <c r="J28" s="13">
        <v>150</v>
      </c>
      <c r="K28" s="13">
        <v>4.0000000000000001E-3</v>
      </c>
      <c r="L28" s="13">
        <v>0.02</v>
      </c>
      <c r="M28" s="34" t="s">
        <v>321</v>
      </c>
      <c r="N28" s="13">
        <v>4</v>
      </c>
      <c r="O28" s="13">
        <v>2</v>
      </c>
      <c r="P28" s="43"/>
      <c r="Q28" s="43"/>
      <c r="R28" s="43"/>
      <c r="S28" s="43"/>
      <c r="T28" s="43"/>
      <c r="U28" s="13" t="s">
        <v>265</v>
      </c>
      <c r="V28" s="13"/>
      <c r="W28" s="7"/>
      <c r="X28" s="7"/>
      <c r="Y28" s="7"/>
      <c r="Z28" s="7"/>
      <c r="AC28" s="7"/>
      <c r="AD28" s="7"/>
      <c r="AE28" s="7"/>
      <c r="AF28" s="7"/>
    </row>
    <row r="29" spans="1:32" ht="15.6" x14ac:dyDescent="0.3">
      <c r="A29" s="13" t="s">
        <v>55</v>
      </c>
      <c r="B29" s="13" t="s">
        <v>98</v>
      </c>
      <c r="C29" s="16"/>
      <c r="D29" s="16">
        <v>14</v>
      </c>
      <c r="E29" s="34" t="s">
        <v>183</v>
      </c>
      <c r="F29" s="16" t="s">
        <v>208</v>
      </c>
      <c r="G29" s="34" t="s">
        <v>259</v>
      </c>
      <c r="H29" s="16" t="s">
        <v>268</v>
      </c>
      <c r="I29" s="13">
        <v>0</v>
      </c>
      <c r="J29" s="13">
        <v>3626</v>
      </c>
      <c r="K29" s="13">
        <v>4.0000000000000001E-3</v>
      </c>
      <c r="L29" s="13">
        <v>0.02</v>
      </c>
      <c r="M29" s="34" t="s">
        <v>321</v>
      </c>
      <c r="N29" s="13">
        <v>4</v>
      </c>
      <c r="O29" s="13">
        <v>3</v>
      </c>
      <c r="P29" s="43"/>
      <c r="Q29" s="43"/>
      <c r="R29" s="43"/>
      <c r="S29" s="43"/>
      <c r="T29" s="43"/>
      <c r="U29" s="13" t="s">
        <v>265</v>
      </c>
      <c r="V29" s="13"/>
      <c r="W29" s="7"/>
      <c r="X29" s="7"/>
      <c r="Y29" s="7"/>
      <c r="Z29" s="7"/>
      <c r="AC29" s="7"/>
      <c r="AD29" s="7"/>
      <c r="AE29" s="7"/>
      <c r="AF29" s="7"/>
    </row>
    <row r="30" spans="1:32" ht="15.6" x14ac:dyDescent="0.3">
      <c r="A30" s="13" t="s">
        <v>137</v>
      </c>
      <c r="B30" s="13"/>
      <c r="C30" s="16"/>
      <c r="D30" s="16">
        <v>1</v>
      </c>
      <c r="E30" s="13" t="s">
        <v>97</v>
      </c>
      <c r="F30" s="16" t="s">
        <v>207</v>
      </c>
      <c r="G30" s="34" t="s">
        <v>228</v>
      </c>
      <c r="H30" s="13" t="s">
        <v>218</v>
      </c>
      <c r="I30" s="13">
        <v>0</v>
      </c>
      <c r="J30" s="13">
        <v>76.5</v>
      </c>
      <c r="K30" s="13">
        <v>4.0000000000000001E-3</v>
      </c>
      <c r="L30" s="13">
        <v>0.02</v>
      </c>
      <c r="M30" s="34" t="s">
        <v>315</v>
      </c>
      <c r="N30" s="13">
        <v>5</v>
      </c>
      <c r="O30" s="13">
        <v>0</v>
      </c>
      <c r="P30" s="43"/>
      <c r="Q30" s="43" t="s">
        <v>232</v>
      </c>
      <c r="R30" s="43"/>
      <c r="S30" s="43"/>
      <c r="T30" s="43" t="s">
        <v>286</v>
      </c>
      <c r="U30" s="13" t="s">
        <v>216</v>
      </c>
      <c r="V30" s="13"/>
      <c r="W30" s="7"/>
      <c r="X30" s="7"/>
      <c r="Y30" s="7"/>
      <c r="Z30" s="7"/>
      <c r="AC30" s="7"/>
      <c r="AD30" s="7"/>
      <c r="AE30" s="7"/>
      <c r="AF30" s="7"/>
    </row>
    <row r="31" spans="1:32" ht="15.6" x14ac:dyDescent="0.3">
      <c r="A31" s="13" t="s">
        <v>137</v>
      </c>
      <c r="B31" s="13"/>
      <c r="C31" s="16"/>
      <c r="D31" s="16">
        <v>2</v>
      </c>
      <c r="E31" s="13" t="s">
        <v>97</v>
      </c>
      <c r="F31" s="16" t="s">
        <v>207</v>
      </c>
      <c r="G31" s="34" t="s">
        <v>278</v>
      </c>
      <c r="H31" s="13" t="s">
        <v>219</v>
      </c>
      <c r="I31" s="13">
        <v>0</v>
      </c>
      <c r="J31" s="13">
        <v>100</v>
      </c>
      <c r="K31" s="13">
        <v>4.0000000000000001E-3</v>
      </c>
      <c r="L31" s="13">
        <v>0.02</v>
      </c>
      <c r="M31" s="34" t="s">
        <v>316</v>
      </c>
      <c r="N31" s="13">
        <v>5</v>
      </c>
      <c r="O31" s="13">
        <v>1</v>
      </c>
      <c r="P31" s="43"/>
      <c r="Q31" s="43" t="s">
        <v>230</v>
      </c>
      <c r="R31" s="43"/>
      <c r="S31" s="43"/>
      <c r="T31" s="43" t="s">
        <v>287</v>
      </c>
      <c r="U31" s="13" t="s">
        <v>216</v>
      </c>
      <c r="V31" s="13"/>
      <c r="W31" s="7"/>
      <c r="X31" s="7"/>
      <c r="Y31" s="7"/>
      <c r="Z31" s="7"/>
      <c r="AC31" s="7"/>
      <c r="AD31" s="7"/>
      <c r="AE31" s="7"/>
      <c r="AF31" s="7"/>
    </row>
    <row r="32" spans="1:32" ht="15.6" x14ac:dyDescent="0.3">
      <c r="A32" s="13" t="s">
        <v>137</v>
      </c>
      <c r="B32" s="13"/>
      <c r="C32" s="16"/>
      <c r="D32" s="16">
        <v>3</v>
      </c>
      <c r="E32" s="13" t="s">
        <v>97</v>
      </c>
      <c r="F32" s="16" t="s">
        <v>207</v>
      </c>
      <c r="G32" s="34" t="s">
        <v>235</v>
      </c>
      <c r="H32" s="13" t="s">
        <v>219</v>
      </c>
      <c r="I32" s="13">
        <v>0</v>
      </c>
      <c r="J32" s="13">
        <v>100</v>
      </c>
      <c r="K32" s="13">
        <v>4.0000000000000001E-3</v>
      </c>
      <c r="L32" s="13">
        <v>1.4880000000000001E-2</v>
      </c>
      <c r="M32" s="34" t="s">
        <v>317</v>
      </c>
      <c r="N32" s="13">
        <v>5</v>
      </c>
      <c r="O32" s="13">
        <v>2</v>
      </c>
      <c r="P32" s="43"/>
      <c r="Q32" s="43" t="s">
        <v>233</v>
      </c>
      <c r="R32" s="43"/>
      <c r="S32" s="43"/>
      <c r="T32" s="43" t="s">
        <v>288</v>
      </c>
      <c r="U32" s="13" t="s">
        <v>216</v>
      </c>
      <c r="V32" s="13"/>
      <c r="W32" s="7"/>
      <c r="X32" s="7"/>
      <c r="Y32" s="7"/>
      <c r="Z32" s="7"/>
      <c r="AC32" s="7"/>
      <c r="AD32" s="7"/>
      <c r="AE32" s="7"/>
      <c r="AF32" s="7"/>
    </row>
    <row r="33" spans="1:32" ht="15.6" x14ac:dyDescent="0.3">
      <c r="A33" s="13" t="s">
        <v>137</v>
      </c>
      <c r="B33" s="13"/>
      <c r="C33" s="16"/>
      <c r="D33" s="16">
        <v>4</v>
      </c>
      <c r="E33" s="13" t="s">
        <v>97</v>
      </c>
      <c r="F33" s="16" t="s">
        <v>207</v>
      </c>
      <c r="G33" s="34" t="s">
        <v>236</v>
      </c>
      <c r="H33" s="13" t="s">
        <v>219</v>
      </c>
      <c r="I33" s="13">
        <v>0</v>
      </c>
      <c r="J33" s="13">
        <v>100</v>
      </c>
      <c r="K33" s="13">
        <v>4.0000000000000001E-3</v>
      </c>
      <c r="L33" s="13">
        <v>0.02</v>
      </c>
      <c r="M33" s="34" t="s">
        <v>317</v>
      </c>
      <c r="N33" s="13">
        <v>5</v>
      </c>
      <c r="O33" s="13">
        <v>3</v>
      </c>
      <c r="P33" s="43"/>
      <c r="Q33" s="43" t="s">
        <v>234</v>
      </c>
      <c r="R33" s="43"/>
      <c r="S33" s="43"/>
      <c r="T33" s="43" t="s">
        <v>289</v>
      </c>
      <c r="U33" s="13" t="s">
        <v>216</v>
      </c>
      <c r="V33" s="13"/>
      <c r="W33" s="7"/>
      <c r="X33" s="7"/>
      <c r="Y33" s="7"/>
      <c r="Z33" s="7"/>
      <c r="AC33" s="7"/>
      <c r="AD33" s="7"/>
      <c r="AE33" s="7"/>
      <c r="AF33" s="7"/>
    </row>
    <row r="34" spans="1:32" ht="15.6" x14ac:dyDescent="0.3">
      <c r="A34" s="13" t="s">
        <v>137</v>
      </c>
      <c r="B34" s="13"/>
      <c r="C34" s="16"/>
      <c r="D34" s="16">
        <v>5</v>
      </c>
      <c r="E34" s="13" t="s">
        <v>97</v>
      </c>
      <c r="F34" s="16" t="s">
        <v>207</v>
      </c>
      <c r="G34" s="34" t="s">
        <v>237</v>
      </c>
      <c r="H34" s="13" t="s">
        <v>219</v>
      </c>
      <c r="I34" s="13">
        <v>0</v>
      </c>
      <c r="J34" s="13">
        <v>100</v>
      </c>
      <c r="K34" s="13">
        <v>4.0000000000000001E-3</v>
      </c>
      <c r="L34" s="13">
        <v>0.02</v>
      </c>
      <c r="M34" s="34" t="s">
        <v>317</v>
      </c>
      <c r="N34" s="13">
        <v>5</v>
      </c>
      <c r="O34" s="13">
        <v>4</v>
      </c>
      <c r="P34" s="43"/>
      <c r="Q34" s="43" t="s">
        <v>231</v>
      </c>
      <c r="R34" s="43"/>
      <c r="S34" s="43"/>
      <c r="T34" s="43" t="s">
        <v>290</v>
      </c>
      <c r="U34" s="13" t="s">
        <v>216</v>
      </c>
      <c r="V34" s="13"/>
      <c r="W34" s="7"/>
      <c r="X34" s="7"/>
      <c r="Y34" s="7"/>
      <c r="Z34" s="7"/>
      <c r="AC34" s="7"/>
      <c r="AD34" s="7"/>
      <c r="AE34" s="7"/>
      <c r="AF34" s="7"/>
    </row>
    <row r="35" spans="1:32" ht="15.6" x14ac:dyDescent="0.3">
      <c r="A35" s="13" t="s">
        <v>137</v>
      </c>
      <c r="B35" s="13"/>
      <c r="C35" s="16"/>
      <c r="D35" s="16">
        <v>6</v>
      </c>
      <c r="E35" s="13" t="s">
        <v>97</v>
      </c>
      <c r="F35" s="16" t="s">
        <v>207</v>
      </c>
      <c r="G35" s="34" t="s">
        <v>238</v>
      </c>
      <c r="H35" s="13" t="s">
        <v>267</v>
      </c>
      <c r="I35" s="13">
        <v>0</v>
      </c>
      <c r="J35" s="52">
        <v>141.27080000000001</v>
      </c>
      <c r="K35" s="13">
        <v>4.0000000000000001E-3</v>
      </c>
      <c r="L35" s="13">
        <v>0.02</v>
      </c>
      <c r="M35" s="34" t="s">
        <v>318</v>
      </c>
      <c r="N35" s="13">
        <v>5</v>
      </c>
      <c r="O35" s="13">
        <v>5</v>
      </c>
      <c r="P35" s="46"/>
      <c r="Q35" s="46" t="s">
        <v>291</v>
      </c>
      <c r="R35" s="46" t="s">
        <v>355</v>
      </c>
      <c r="S35" s="46" t="s">
        <v>229</v>
      </c>
      <c r="T35" s="46"/>
      <c r="U35" s="13" t="s">
        <v>216</v>
      </c>
      <c r="V35" s="13"/>
      <c r="W35" s="7"/>
      <c r="X35" s="7"/>
      <c r="Y35" s="7"/>
      <c r="Z35" s="7"/>
      <c r="AC35" s="7"/>
      <c r="AD35" s="7"/>
      <c r="AE35" s="7"/>
      <c r="AF35" s="7"/>
    </row>
    <row r="36" spans="1:32" ht="15.6" x14ac:dyDescent="0.3">
      <c r="A36" s="13" t="s">
        <v>137</v>
      </c>
      <c r="B36" s="13"/>
      <c r="C36" s="16"/>
      <c r="D36" s="16">
        <v>7</v>
      </c>
      <c r="E36" s="13" t="s">
        <v>97</v>
      </c>
      <c r="F36" s="16" t="s">
        <v>207</v>
      </c>
      <c r="G36" s="16" t="s">
        <v>239</v>
      </c>
      <c r="H36" s="13" t="s">
        <v>219</v>
      </c>
      <c r="I36" s="13">
        <v>0</v>
      </c>
      <c r="J36" s="13">
        <v>100</v>
      </c>
      <c r="K36" s="13">
        <v>4.0000000000000001E-3</v>
      </c>
      <c r="L36" s="13">
        <v>0.02</v>
      </c>
      <c r="M36" s="16"/>
      <c r="N36" s="13">
        <v>5</v>
      </c>
      <c r="O36" s="13">
        <v>6</v>
      </c>
      <c r="P36" s="46"/>
      <c r="Q36" s="46"/>
      <c r="R36" s="46"/>
      <c r="S36" s="46"/>
      <c r="T36" s="46"/>
      <c r="U36" s="13" t="s">
        <v>216</v>
      </c>
      <c r="V36" s="13" t="s">
        <v>413</v>
      </c>
      <c r="W36" s="7"/>
      <c r="X36" s="7"/>
      <c r="Y36" s="7"/>
      <c r="Z36" s="7"/>
      <c r="AC36" s="7"/>
      <c r="AD36" s="7"/>
      <c r="AE36" s="7"/>
      <c r="AF36" s="7"/>
    </row>
    <row r="37" spans="1:32" ht="15.6" x14ac:dyDescent="0.3">
      <c r="A37" s="13" t="s">
        <v>137</v>
      </c>
      <c r="B37" s="13"/>
      <c r="C37" s="16"/>
      <c r="D37" s="16">
        <v>8</v>
      </c>
      <c r="E37" s="13" t="s">
        <v>97</v>
      </c>
      <c r="F37" s="16" t="s">
        <v>207</v>
      </c>
      <c r="G37" s="16" t="s">
        <v>240</v>
      </c>
      <c r="H37" s="13" t="s">
        <v>267</v>
      </c>
      <c r="I37" s="13">
        <v>0</v>
      </c>
      <c r="J37" s="13">
        <v>1000</v>
      </c>
      <c r="K37" s="13">
        <v>4.0000000000000001E-3</v>
      </c>
      <c r="L37" s="13">
        <v>0.02</v>
      </c>
      <c r="M37" s="16"/>
      <c r="N37" s="13">
        <v>5</v>
      </c>
      <c r="O37" s="13">
        <v>7</v>
      </c>
      <c r="P37" s="46"/>
      <c r="Q37" s="46"/>
      <c r="R37" s="46"/>
      <c r="S37" s="46"/>
      <c r="T37" s="46"/>
      <c r="U37" s="13" t="s">
        <v>216</v>
      </c>
      <c r="V37" s="13" t="s">
        <v>413</v>
      </c>
      <c r="W37" s="7"/>
      <c r="X37" s="7"/>
      <c r="Y37" s="7"/>
      <c r="Z37" s="7"/>
      <c r="AC37" s="7"/>
      <c r="AD37" s="7"/>
      <c r="AE37" s="7"/>
      <c r="AF37" s="7"/>
    </row>
    <row r="38" spans="1:32" ht="15.6" x14ac:dyDescent="0.3">
      <c r="A38" s="13" t="s">
        <v>61</v>
      </c>
      <c r="B38" s="13"/>
      <c r="C38" s="16"/>
      <c r="D38" s="16">
        <v>17</v>
      </c>
      <c r="E38" s="13" t="s">
        <v>97</v>
      </c>
      <c r="F38" s="16" t="s">
        <v>207</v>
      </c>
      <c r="G38" s="34" t="s">
        <v>283</v>
      </c>
      <c r="H38" s="13" t="s">
        <v>226</v>
      </c>
      <c r="I38" s="13">
        <v>0</v>
      </c>
      <c r="J38" s="48">
        <v>32</v>
      </c>
      <c r="K38" s="13">
        <v>4.0000000000000001E-3</v>
      </c>
      <c r="L38" s="13">
        <v>0.02</v>
      </c>
      <c r="M38" s="34" t="s">
        <v>313</v>
      </c>
      <c r="N38" s="13">
        <v>6</v>
      </c>
      <c r="O38" s="13">
        <v>0</v>
      </c>
      <c r="P38" s="46"/>
      <c r="Q38" s="46"/>
      <c r="R38" s="46"/>
      <c r="S38" s="46" t="s">
        <v>335</v>
      </c>
      <c r="T38" s="46" t="s">
        <v>330</v>
      </c>
      <c r="U38" s="13" t="s">
        <v>214</v>
      </c>
      <c r="V38" s="13"/>
      <c r="W38" s="7"/>
      <c r="X38" s="7"/>
      <c r="Y38" s="7"/>
      <c r="Z38" s="7"/>
      <c r="AC38" s="7"/>
      <c r="AD38" s="7"/>
      <c r="AE38" s="7"/>
      <c r="AF38" s="7"/>
    </row>
    <row r="39" spans="1:32" ht="15.6" x14ac:dyDescent="0.3">
      <c r="A39" s="13" t="s">
        <v>55</v>
      </c>
      <c r="B39" s="13" t="s">
        <v>33</v>
      </c>
      <c r="C39" s="16"/>
      <c r="D39" s="16">
        <v>10</v>
      </c>
      <c r="E39" s="34" t="s">
        <v>180</v>
      </c>
      <c r="F39" s="16" t="s">
        <v>207</v>
      </c>
      <c r="G39" s="34" t="s">
        <v>245</v>
      </c>
      <c r="H39" s="16" t="s">
        <v>268</v>
      </c>
      <c r="I39" s="13">
        <v>0</v>
      </c>
      <c r="J39" s="13">
        <v>3626</v>
      </c>
      <c r="K39" s="13">
        <v>4.0000000000000001E-3</v>
      </c>
      <c r="L39" s="13">
        <v>0.02</v>
      </c>
      <c r="M39" s="34" t="s">
        <v>321</v>
      </c>
      <c r="N39" s="13">
        <v>6</v>
      </c>
      <c r="O39" s="13">
        <v>1</v>
      </c>
      <c r="P39" s="43" t="s">
        <v>336</v>
      </c>
      <c r="Q39" s="43"/>
      <c r="R39" s="43"/>
      <c r="S39" s="43"/>
      <c r="T39" s="43" t="s">
        <v>332</v>
      </c>
      <c r="U39" s="13" t="s">
        <v>214</v>
      </c>
      <c r="V39" s="13"/>
      <c r="W39" s="7"/>
      <c r="X39" s="7"/>
      <c r="Y39" s="7"/>
      <c r="Z39" s="7"/>
      <c r="AC39" s="7"/>
      <c r="AD39" s="7"/>
      <c r="AE39" s="7"/>
      <c r="AF39" s="7"/>
    </row>
    <row r="40" spans="1:32" ht="15.6" x14ac:dyDescent="0.3">
      <c r="A40" s="13" t="s">
        <v>90</v>
      </c>
      <c r="B40" s="13" t="s">
        <v>33</v>
      </c>
      <c r="C40" s="16"/>
      <c r="D40" s="16">
        <v>10</v>
      </c>
      <c r="E40" s="34" t="s">
        <v>185</v>
      </c>
      <c r="F40" s="16" t="s">
        <v>207</v>
      </c>
      <c r="G40" s="34" t="s">
        <v>246</v>
      </c>
      <c r="H40" s="13" t="s">
        <v>32</v>
      </c>
      <c r="I40" s="13">
        <v>0</v>
      </c>
      <c r="J40" s="13">
        <v>36.127290000000002</v>
      </c>
      <c r="K40" s="13">
        <v>4.0000000000000001E-3</v>
      </c>
      <c r="L40" s="13">
        <v>0.02</v>
      </c>
      <c r="M40" s="34" t="s">
        <v>321</v>
      </c>
      <c r="N40" s="13">
        <v>6</v>
      </c>
      <c r="O40" s="13">
        <v>2</v>
      </c>
      <c r="P40" s="43" t="s">
        <v>327</v>
      </c>
      <c r="Q40" s="43"/>
      <c r="R40" s="43"/>
      <c r="S40" s="43"/>
      <c r="T40" s="43" t="s">
        <v>334</v>
      </c>
      <c r="U40" s="13" t="s">
        <v>214</v>
      </c>
      <c r="V40" s="13"/>
      <c r="W40" s="7"/>
      <c r="X40" s="7"/>
      <c r="Y40" s="7"/>
      <c r="Z40" s="7"/>
      <c r="AC40" s="7"/>
      <c r="AD40" s="7"/>
      <c r="AE40" s="7"/>
      <c r="AF40" s="7"/>
    </row>
    <row r="41" spans="1:32" ht="15.6" x14ac:dyDescent="0.3">
      <c r="A41" s="13" t="s">
        <v>44</v>
      </c>
      <c r="B41" s="13" t="s">
        <v>42</v>
      </c>
      <c r="C41" s="16"/>
      <c r="D41" s="16">
        <v>10</v>
      </c>
      <c r="E41" s="34" t="s">
        <v>178</v>
      </c>
      <c r="F41" s="16" t="s">
        <v>207</v>
      </c>
      <c r="G41" s="34" t="s">
        <v>367</v>
      </c>
      <c r="H41" s="13" t="s">
        <v>224</v>
      </c>
      <c r="I41" s="13">
        <v>-328</v>
      </c>
      <c r="J41" s="13">
        <v>1562</v>
      </c>
      <c r="K41" s="13">
        <v>4.0000000000000001E-3</v>
      </c>
      <c r="L41" s="13">
        <v>0.02</v>
      </c>
      <c r="M41" s="34" t="s">
        <v>321</v>
      </c>
      <c r="N41" s="13">
        <v>6</v>
      </c>
      <c r="O41" s="13">
        <v>3</v>
      </c>
      <c r="P41" s="43" t="s">
        <v>359</v>
      </c>
      <c r="Q41" s="43"/>
      <c r="R41" s="43"/>
      <c r="S41" s="43"/>
      <c r="T41" s="43" t="s">
        <v>331</v>
      </c>
      <c r="U41" s="13" t="s">
        <v>214</v>
      </c>
      <c r="V41" s="13"/>
      <c r="W41" s="7"/>
      <c r="X41" s="7"/>
      <c r="Y41" s="7"/>
      <c r="Z41" s="7"/>
      <c r="AC41" s="7"/>
      <c r="AD41" s="7"/>
      <c r="AE41" s="7"/>
      <c r="AF41" s="7"/>
    </row>
    <row r="42" spans="1:32" ht="15.6" x14ac:dyDescent="0.3">
      <c r="A42" s="13" t="s">
        <v>139</v>
      </c>
      <c r="B42" s="13"/>
      <c r="C42" s="16"/>
      <c r="D42" s="16">
        <v>1</v>
      </c>
      <c r="E42" s="13" t="s">
        <v>97</v>
      </c>
      <c r="F42" s="16" t="s">
        <v>207</v>
      </c>
      <c r="G42" s="34" t="s">
        <v>244</v>
      </c>
      <c r="H42" s="13" t="s">
        <v>218</v>
      </c>
      <c r="I42" s="13">
        <v>0</v>
      </c>
      <c r="J42" s="13">
        <v>76.5</v>
      </c>
      <c r="K42" s="13">
        <v>4.0000000000000001E-3</v>
      </c>
      <c r="L42" s="13">
        <v>100</v>
      </c>
      <c r="M42" s="34" t="s">
        <v>315</v>
      </c>
      <c r="N42" s="13">
        <v>6</v>
      </c>
      <c r="O42" s="13">
        <v>4</v>
      </c>
      <c r="P42" s="43"/>
      <c r="Q42" s="43"/>
      <c r="R42" s="43">
        <v>5</v>
      </c>
      <c r="S42" s="43">
        <v>29</v>
      </c>
      <c r="T42" s="43"/>
      <c r="U42" s="13" t="s">
        <v>214</v>
      </c>
      <c r="V42" s="13"/>
      <c r="W42" s="7"/>
      <c r="X42" s="7"/>
      <c r="Y42" s="7"/>
      <c r="Z42" s="7"/>
      <c r="AC42" s="7"/>
      <c r="AD42" s="7"/>
      <c r="AE42" s="7"/>
      <c r="AF42" s="7"/>
    </row>
    <row r="43" spans="1:32" ht="15.6" x14ac:dyDescent="0.3">
      <c r="A43" s="13" t="s">
        <v>139</v>
      </c>
      <c r="B43" s="13"/>
      <c r="C43" s="16"/>
      <c r="D43" s="16">
        <v>2</v>
      </c>
      <c r="E43" s="13" t="s">
        <v>97</v>
      </c>
      <c r="F43" s="16" t="s">
        <v>207</v>
      </c>
      <c r="G43" s="34" t="s">
        <v>277</v>
      </c>
      <c r="H43" s="13" t="s">
        <v>219</v>
      </c>
      <c r="I43" s="13">
        <v>0</v>
      </c>
      <c r="J43" s="13">
        <v>100</v>
      </c>
      <c r="K43" s="13">
        <v>4.0000000000000001E-3</v>
      </c>
      <c r="L43" s="13">
        <v>0.02</v>
      </c>
      <c r="M43" s="34" t="s">
        <v>316</v>
      </c>
      <c r="N43" s="13">
        <v>6</v>
      </c>
      <c r="O43" s="13">
        <v>5</v>
      </c>
      <c r="P43" s="43"/>
      <c r="Q43" s="43"/>
      <c r="R43" s="43">
        <v>6</v>
      </c>
      <c r="S43" s="43">
        <v>29</v>
      </c>
      <c r="T43" s="43"/>
      <c r="U43" s="13" t="s">
        <v>214</v>
      </c>
      <c r="V43" s="13"/>
      <c r="W43" s="7"/>
      <c r="X43" s="7"/>
      <c r="Y43" s="7"/>
      <c r="Z43" s="7"/>
      <c r="AC43" s="7"/>
      <c r="AD43" s="7"/>
      <c r="AE43" s="7"/>
      <c r="AF43" s="7"/>
    </row>
    <row r="44" spans="1:32" ht="15.6" x14ac:dyDescent="0.3">
      <c r="A44" s="13" t="s">
        <v>55</v>
      </c>
      <c r="B44" s="13" t="s">
        <v>98</v>
      </c>
      <c r="C44" s="16"/>
      <c r="D44" s="16">
        <v>9</v>
      </c>
      <c r="E44" s="34" t="s">
        <v>179</v>
      </c>
      <c r="F44" s="16" t="s">
        <v>207</v>
      </c>
      <c r="G44" s="34" t="s">
        <v>260</v>
      </c>
      <c r="H44" s="16" t="s">
        <v>268</v>
      </c>
      <c r="I44" s="13">
        <v>0</v>
      </c>
      <c r="J44" s="13">
        <v>3626</v>
      </c>
      <c r="K44" s="13">
        <v>4.0000000000000001E-3</v>
      </c>
      <c r="L44" s="13">
        <v>0.02</v>
      </c>
      <c r="M44" s="34" t="s">
        <v>321</v>
      </c>
      <c r="N44" s="13">
        <v>6</v>
      </c>
      <c r="O44" s="13">
        <v>6</v>
      </c>
      <c r="P44" s="43" t="s">
        <v>295</v>
      </c>
      <c r="Q44" s="43"/>
      <c r="R44" s="43"/>
      <c r="S44" s="43"/>
      <c r="T44" s="43" t="s">
        <v>296</v>
      </c>
      <c r="U44" s="13" t="s">
        <v>214</v>
      </c>
      <c r="V44" s="13"/>
      <c r="W44" s="7"/>
      <c r="X44" s="7"/>
      <c r="Y44" s="7"/>
      <c r="Z44" s="7"/>
      <c r="AC44" s="7"/>
      <c r="AD44" s="7"/>
      <c r="AE44" s="7"/>
      <c r="AF44" s="7"/>
    </row>
    <row r="45" spans="1:32" ht="15.6" x14ac:dyDescent="0.3">
      <c r="A45" s="13" t="s">
        <v>90</v>
      </c>
      <c r="B45" s="13" t="s">
        <v>98</v>
      </c>
      <c r="C45" s="16"/>
      <c r="D45" s="16">
        <v>9</v>
      </c>
      <c r="E45" s="34" t="s">
        <v>172</v>
      </c>
      <c r="F45" s="16" t="s">
        <v>207</v>
      </c>
      <c r="G45" s="34" t="s">
        <v>257</v>
      </c>
      <c r="H45" s="13" t="s">
        <v>32</v>
      </c>
      <c r="I45" s="13">
        <v>0</v>
      </c>
      <c r="J45" s="13">
        <v>150</v>
      </c>
      <c r="K45" s="13">
        <v>4.0000000000000001E-3</v>
      </c>
      <c r="L45" s="13">
        <v>0.02</v>
      </c>
      <c r="M45" s="34" t="s">
        <v>321</v>
      </c>
      <c r="N45" s="13">
        <v>6</v>
      </c>
      <c r="O45" s="13">
        <v>7</v>
      </c>
      <c r="P45" s="43" t="s">
        <v>297</v>
      </c>
      <c r="Q45" s="43"/>
      <c r="R45" s="43"/>
      <c r="S45" s="43"/>
      <c r="T45" s="43" t="s">
        <v>298</v>
      </c>
      <c r="U45" s="13" t="s">
        <v>214</v>
      </c>
      <c r="V45" s="13"/>
      <c r="W45" s="7"/>
      <c r="X45" s="7"/>
      <c r="Y45" s="7"/>
      <c r="Z45" s="7"/>
      <c r="AC45" s="7"/>
      <c r="AD45" s="7"/>
      <c r="AE45" s="7"/>
      <c r="AF45" s="7"/>
    </row>
    <row r="46" spans="1:32" ht="15.6" x14ac:dyDescent="0.3">
      <c r="A46" s="13" t="s">
        <v>44</v>
      </c>
      <c r="B46" s="13" t="s">
        <v>58</v>
      </c>
      <c r="C46" s="16"/>
      <c r="D46" s="16">
        <v>9</v>
      </c>
      <c r="E46" s="34" t="s">
        <v>173</v>
      </c>
      <c r="F46" s="16" t="s">
        <v>207</v>
      </c>
      <c r="G46" s="34" t="s">
        <v>279</v>
      </c>
      <c r="H46" s="13" t="s">
        <v>224</v>
      </c>
      <c r="I46" s="13">
        <v>-328</v>
      </c>
      <c r="J46" s="13">
        <v>1562</v>
      </c>
      <c r="K46" s="13">
        <v>4.0000000000000001E-3</v>
      </c>
      <c r="L46" s="13">
        <v>0.02</v>
      </c>
      <c r="M46" s="34" t="s">
        <v>321</v>
      </c>
      <c r="N46" s="13">
        <v>6</v>
      </c>
      <c r="O46" s="13">
        <v>8</v>
      </c>
      <c r="P46" s="43" t="s">
        <v>299</v>
      </c>
      <c r="Q46" s="43"/>
      <c r="R46" s="43"/>
      <c r="S46" s="43"/>
      <c r="T46" s="43" t="s">
        <v>300</v>
      </c>
      <c r="U46" s="13" t="s">
        <v>214</v>
      </c>
      <c r="V46" s="13"/>
      <c r="W46" s="7"/>
      <c r="X46" s="7"/>
      <c r="Y46" s="7"/>
      <c r="Z46" s="7"/>
      <c r="AC46" s="7"/>
      <c r="AD46" s="7"/>
      <c r="AE46" s="7"/>
      <c r="AF46" s="7"/>
    </row>
    <row r="47" spans="1:32" ht="15.6" x14ac:dyDescent="0.3">
      <c r="A47" s="13" t="s">
        <v>139</v>
      </c>
      <c r="B47" s="13"/>
      <c r="C47" s="16"/>
      <c r="D47" s="16">
        <v>3</v>
      </c>
      <c r="E47" s="13" t="s">
        <v>97</v>
      </c>
      <c r="F47" s="16" t="s">
        <v>207</v>
      </c>
      <c r="G47" s="34" t="s">
        <v>247</v>
      </c>
      <c r="H47" s="13" t="s">
        <v>219</v>
      </c>
      <c r="I47" s="13">
        <v>0</v>
      </c>
      <c r="J47" s="13">
        <v>100</v>
      </c>
      <c r="K47" s="13">
        <v>4.0000000000000001E-3</v>
      </c>
      <c r="L47" s="13">
        <v>0.02</v>
      </c>
      <c r="M47" s="34" t="s">
        <v>317</v>
      </c>
      <c r="N47" s="13">
        <v>6</v>
      </c>
      <c r="O47" s="13">
        <v>9</v>
      </c>
      <c r="P47" s="43"/>
      <c r="Q47" s="43"/>
      <c r="R47" s="43">
        <v>12</v>
      </c>
      <c r="S47" s="43">
        <v>9</v>
      </c>
      <c r="T47" s="43"/>
      <c r="U47" s="13" t="s">
        <v>214</v>
      </c>
      <c r="V47" s="13"/>
      <c r="W47" s="7"/>
      <c r="X47" s="7"/>
      <c r="Y47" s="7"/>
      <c r="Z47" s="7"/>
      <c r="AC47" s="7"/>
      <c r="AD47" s="7"/>
      <c r="AE47" s="7"/>
      <c r="AF47" s="7"/>
    </row>
    <row r="48" spans="1:32" ht="15.6" x14ac:dyDescent="0.3">
      <c r="A48" s="13" t="s">
        <v>139</v>
      </c>
      <c r="B48" s="13"/>
      <c r="C48" s="16"/>
      <c r="D48" s="16">
        <v>4</v>
      </c>
      <c r="E48" s="13" t="s">
        <v>97</v>
      </c>
      <c r="F48" s="16" t="s">
        <v>207</v>
      </c>
      <c r="G48" s="34" t="s">
        <v>248</v>
      </c>
      <c r="H48" s="13" t="s">
        <v>219</v>
      </c>
      <c r="I48" s="13">
        <v>0</v>
      </c>
      <c r="J48" s="13">
        <v>100</v>
      </c>
      <c r="K48" s="13">
        <v>4.0000000000000001E-3</v>
      </c>
      <c r="L48" s="13">
        <v>0.02</v>
      </c>
      <c r="M48" s="34" t="s">
        <v>317</v>
      </c>
      <c r="N48" s="13">
        <v>6</v>
      </c>
      <c r="O48" s="13">
        <v>10</v>
      </c>
      <c r="P48" s="43"/>
      <c r="Q48" s="43"/>
      <c r="R48" s="43">
        <v>13</v>
      </c>
      <c r="S48" s="43">
        <v>9</v>
      </c>
      <c r="T48" s="43"/>
      <c r="U48" s="13" t="s">
        <v>214</v>
      </c>
      <c r="V48" s="13"/>
      <c r="W48" s="7"/>
      <c r="X48" s="7"/>
      <c r="Y48" s="7"/>
      <c r="Z48" s="7"/>
      <c r="AC48" s="7"/>
      <c r="AD48" s="7"/>
      <c r="AE48" s="7"/>
      <c r="AF48" s="7"/>
    </row>
    <row r="49" spans="1:32" ht="15.6" x14ac:dyDescent="0.3">
      <c r="A49" s="13" t="s">
        <v>139</v>
      </c>
      <c r="B49" s="13"/>
      <c r="C49" s="16"/>
      <c r="D49" s="16">
        <v>5</v>
      </c>
      <c r="E49" s="13" t="s">
        <v>97</v>
      </c>
      <c r="F49" s="16" t="s">
        <v>207</v>
      </c>
      <c r="G49" s="34" t="s">
        <v>249</v>
      </c>
      <c r="H49" s="13" t="s">
        <v>219</v>
      </c>
      <c r="I49" s="13">
        <v>0</v>
      </c>
      <c r="J49" s="13">
        <v>100</v>
      </c>
      <c r="K49" s="13">
        <v>4.0000000000000001E-3</v>
      </c>
      <c r="L49" s="13">
        <v>0.02</v>
      </c>
      <c r="M49" s="34" t="s">
        <v>317</v>
      </c>
      <c r="N49" s="13">
        <v>6</v>
      </c>
      <c r="O49" s="13">
        <v>11</v>
      </c>
      <c r="P49" s="43"/>
      <c r="Q49" s="43"/>
      <c r="R49" s="43">
        <v>14</v>
      </c>
      <c r="S49" s="43">
        <v>9</v>
      </c>
      <c r="T49" s="43"/>
      <c r="U49" s="13" t="s">
        <v>214</v>
      </c>
      <c r="V49" s="13"/>
      <c r="W49" s="7"/>
      <c r="X49" s="7"/>
      <c r="Y49" s="7"/>
      <c r="Z49" s="7"/>
      <c r="AC49" s="7"/>
      <c r="AD49" s="7"/>
      <c r="AE49" s="7"/>
      <c r="AF49" s="7"/>
    </row>
    <row r="50" spans="1:32" ht="15.6" x14ac:dyDescent="0.3">
      <c r="A50" s="13" t="s">
        <v>62</v>
      </c>
      <c r="B50" s="13" t="s">
        <v>101</v>
      </c>
      <c r="C50" s="16"/>
      <c r="D50" s="16">
        <v>16</v>
      </c>
      <c r="E50" s="13" t="s">
        <v>97</v>
      </c>
      <c r="F50" s="16" t="s">
        <v>207</v>
      </c>
      <c r="G50" s="34" t="s">
        <v>274</v>
      </c>
      <c r="H50" s="13" t="s">
        <v>222</v>
      </c>
      <c r="I50" s="13">
        <v>0</v>
      </c>
      <c r="J50" s="13">
        <v>6.5277000000000003</v>
      </c>
      <c r="K50" s="13">
        <v>4.0000000000000001E-3</v>
      </c>
      <c r="L50" s="13">
        <v>0.02</v>
      </c>
      <c r="M50" s="34" t="s">
        <v>320</v>
      </c>
      <c r="N50" s="13">
        <v>6</v>
      </c>
      <c r="O50" s="13">
        <v>12</v>
      </c>
      <c r="P50" s="43"/>
      <c r="Q50" s="43" t="s">
        <v>292</v>
      </c>
      <c r="R50" s="43"/>
      <c r="S50" s="43"/>
      <c r="T50" s="43" t="s">
        <v>294</v>
      </c>
      <c r="U50" s="13" t="s">
        <v>214</v>
      </c>
      <c r="V50" s="13"/>
      <c r="W50" s="7"/>
      <c r="X50" s="7"/>
      <c r="Y50" s="7"/>
      <c r="Z50" s="7"/>
      <c r="AC50" s="7"/>
      <c r="AD50" s="7"/>
      <c r="AE50" s="7"/>
      <c r="AF50" s="7"/>
    </row>
    <row r="51" spans="1:32" ht="15.6" x14ac:dyDescent="0.3">
      <c r="A51" s="13" t="s">
        <v>63</v>
      </c>
      <c r="B51" s="13" t="s">
        <v>101</v>
      </c>
      <c r="C51" s="16"/>
      <c r="D51" s="16">
        <v>16</v>
      </c>
      <c r="E51" s="13" t="s">
        <v>97</v>
      </c>
      <c r="F51" s="16" t="s">
        <v>207</v>
      </c>
      <c r="G51" s="34" t="s">
        <v>275</v>
      </c>
      <c r="H51" s="13" t="s">
        <v>223</v>
      </c>
      <c r="I51" s="13">
        <v>0</v>
      </c>
      <c r="J51" s="13">
        <v>5000</v>
      </c>
      <c r="K51" s="13">
        <v>4.0000000000000001E-3</v>
      </c>
      <c r="L51" s="13">
        <v>0.02</v>
      </c>
      <c r="M51" s="34" t="s">
        <v>320</v>
      </c>
      <c r="N51" s="13">
        <v>6</v>
      </c>
      <c r="O51" s="13">
        <v>13</v>
      </c>
      <c r="P51" s="43"/>
      <c r="Q51" s="43"/>
      <c r="R51" s="43" t="s">
        <v>293</v>
      </c>
      <c r="S51" s="43" t="s">
        <v>294</v>
      </c>
      <c r="T51" s="43"/>
      <c r="U51" s="13" t="s">
        <v>214</v>
      </c>
      <c r="V51" s="13"/>
      <c r="W51" s="7"/>
      <c r="X51" s="7"/>
      <c r="Y51" s="7"/>
      <c r="Z51" s="7"/>
      <c r="AC51" s="7"/>
      <c r="AD51" s="7"/>
      <c r="AE51" s="7"/>
      <c r="AF51" s="7"/>
    </row>
    <row r="52" spans="1:32" ht="15.6" x14ac:dyDescent="0.3">
      <c r="A52" s="13" t="s">
        <v>93</v>
      </c>
      <c r="B52" s="13"/>
      <c r="C52" s="16"/>
      <c r="D52" s="16">
        <v>18</v>
      </c>
      <c r="E52" s="13" t="s">
        <v>97</v>
      </c>
      <c r="F52" s="16" t="s">
        <v>207</v>
      </c>
      <c r="G52" s="34" t="s">
        <v>280</v>
      </c>
      <c r="H52" s="13" t="s">
        <v>267</v>
      </c>
      <c r="I52" s="13">
        <v>0</v>
      </c>
      <c r="J52" s="13">
        <v>140</v>
      </c>
      <c r="K52" s="13">
        <v>4.0000000000000001E-3</v>
      </c>
      <c r="L52" s="13">
        <v>0.02</v>
      </c>
      <c r="M52" s="13" t="s">
        <v>314</v>
      </c>
      <c r="N52" s="13">
        <v>6</v>
      </c>
      <c r="O52" s="13">
        <v>14</v>
      </c>
      <c r="P52" s="43"/>
      <c r="Q52" s="43" t="s">
        <v>393</v>
      </c>
      <c r="R52" s="43" t="s">
        <v>345</v>
      </c>
      <c r="S52" s="43" t="s">
        <v>342</v>
      </c>
      <c r="T52" s="43"/>
      <c r="U52" s="13" t="s">
        <v>214</v>
      </c>
      <c r="V52" s="13"/>
      <c r="W52" s="7"/>
      <c r="X52" s="7"/>
      <c r="Y52" s="7"/>
      <c r="Z52" s="7"/>
      <c r="AC52" s="7"/>
      <c r="AD52" s="7"/>
      <c r="AE52" s="7"/>
      <c r="AF52" s="7"/>
    </row>
    <row r="53" spans="1:32" ht="15.6" x14ac:dyDescent="0.3">
      <c r="A53" s="13" t="s">
        <v>93</v>
      </c>
      <c r="B53" s="13"/>
      <c r="C53" s="16"/>
      <c r="D53" s="16">
        <v>19</v>
      </c>
      <c r="E53" s="13" t="s">
        <v>97</v>
      </c>
      <c r="F53" s="16" t="s">
        <v>207</v>
      </c>
      <c r="G53" s="34" t="s">
        <v>281</v>
      </c>
      <c r="H53" s="13" t="s">
        <v>267</v>
      </c>
      <c r="I53" s="13">
        <v>0</v>
      </c>
      <c r="J53" s="13">
        <v>140</v>
      </c>
      <c r="K53" s="13">
        <v>4.0000000000000001E-3</v>
      </c>
      <c r="L53" s="13">
        <v>0.02</v>
      </c>
      <c r="M53" s="13" t="s">
        <v>314</v>
      </c>
      <c r="N53" s="13">
        <v>6</v>
      </c>
      <c r="O53" s="13">
        <v>15</v>
      </c>
      <c r="P53" s="43"/>
      <c r="Q53" s="43" t="s">
        <v>393</v>
      </c>
      <c r="R53" s="43" t="s">
        <v>346</v>
      </c>
      <c r="S53" s="43" t="s">
        <v>343</v>
      </c>
      <c r="T53" s="43"/>
      <c r="U53" s="13" t="s">
        <v>214</v>
      </c>
      <c r="V53" s="13"/>
      <c r="W53" s="7"/>
      <c r="X53" s="7"/>
      <c r="Y53" s="7"/>
      <c r="Z53" s="7"/>
      <c r="AC53" s="7"/>
      <c r="AD53" s="7"/>
      <c r="AE53" s="7"/>
      <c r="AF53" s="7"/>
    </row>
    <row r="54" spans="1:32" ht="15.6" x14ac:dyDescent="0.3">
      <c r="A54" s="13" t="s">
        <v>90</v>
      </c>
      <c r="B54" s="13" t="s">
        <v>98</v>
      </c>
      <c r="C54" s="16"/>
      <c r="D54" s="16">
        <v>11</v>
      </c>
      <c r="E54" s="34" t="s">
        <v>186</v>
      </c>
      <c r="F54" s="16" t="s">
        <v>207</v>
      </c>
      <c r="G54" s="34" t="s">
        <v>253</v>
      </c>
      <c r="H54" s="13" t="s">
        <v>32</v>
      </c>
      <c r="I54" s="13">
        <v>0</v>
      </c>
      <c r="J54" s="13">
        <v>150</v>
      </c>
      <c r="K54" s="13">
        <v>4.0000000000000001E-3</v>
      </c>
      <c r="L54" s="13">
        <v>0.02</v>
      </c>
      <c r="M54" s="34" t="s">
        <v>321</v>
      </c>
      <c r="N54" s="13">
        <v>7</v>
      </c>
      <c r="O54" s="13">
        <v>0</v>
      </c>
      <c r="P54" s="43" t="s">
        <v>335</v>
      </c>
      <c r="Q54" s="43"/>
      <c r="R54" s="43"/>
      <c r="S54" s="43"/>
      <c r="T54" s="43" t="s">
        <v>330</v>
      </c>
      <c r="U54" s="13" t="s">
        <v>214</v>
      </c>
      <c r="V54" s="13"/>
      <c r="W54" s="7"/>
      <c r="X54" s="7"/>
      <c r="Y54" s="7"/>
      <c r="Z54" s="7"/>
      <c r="AC54" s="7"/>
      <c r="AD54" s="7"/>
      <c r="AE54" s="7"/>
      <c r="AF54" s="7"/>
    </row>
    <row r="55" spans="1:32" ht="15.6" x14ac:dyDescent="0.3">
      <c r="A55" s="13" t="s">
        <v>44</v>
      </c>
      <c r="B55" s="13" t="s">
        <v>42</v>
      </c>
      <c r="C55" s="16"/>
      <c r="D55" s="16">
        <v>11</v>
      </c>
      <c r="E55" s="34" t="s">
        <v>174</v>
      </c>
      <c r="F55" s="16" t="s">
        <v>207</v>
      </c>
      <c r="G55" s="34" t="s">
        <v>273</v>
      </c>
      <c r="H55" s="13" t="s">
        <v>224</v>
      </c>
      <c r="I55" s="13">
        <v>-328</v>
      </c>
      <c r="J55" s="13">
        <v>1562</v>
      </c>
      <c r="K55" s="13">
        <v>4.0000000000000001E-3</v>
      </c>
      <c r="L55" s="13">
        <v>0.02</v>
      </c>
      <c r="M55" s="34" t="s">
        <v>321</v>
      </c>
      <c r="N55" s="13">
        <v>7</v>
      </c>
      <c r="O55" s="13">
        <v>1</v>
      </c>
      <c r="P55" s="43" t="s">
        <v>336</v>
      </c>
      <c r="Q55" s="43"/>
      <c r="R55" s="43"/>
      <c r="S55" s="43"/>
      <c r="T55" s="43" t="s">
        <v>332</v>
      </c>
      <c r="U55" s="13" t="s">
        <v>214</v>
      </c>
      <c r="V55" s="13"/>
      <c r="W55" s="7"/>
      <c r="X55" s="7"/>
      <c r="Y55" s="7"/>
      <c r="Z55" s="7"/>
      <c r="AC55" s="7"/>
      <c r="AD55" s="7"/>
      <c r="AE55" s="7"/>
      <c r="AF55" s="7"/>
    </row>
    <row r="56" spans="1:32" ht="15.6" x14ac:dyDescent="0.3">
      <c r="A56" s="13" t="s">
        <v>55</v>
      </c>
      <c r="B56" s="13" t="s">
        <v>98</v>
      </c>
      <c r="C56" s="16"/>
      <c r="D56" s="16">
        <v>11</v>
      </c>
      <c r="E56" s="34" t="s">
        <v>181</v>
      </c>
      <c r="F56" s="16" t="s">
        <v>207</v>
      </c>
      <c r="G56" s="34" t="s">
        <v>261</v>
      </c>
      <c r="H56" s="16" t="s">
        <v>268</v>
      </c>
      <c r="I56" s="13">
        <v>0</v>
      </c>
      <c r="J56" s="13">
        <v>3626</v>
      </c>
      <c r="K56" s="13">
        <v>4.0000000000000001E-3</v>
      </c>
      <c r="L56" s="13">
        <v>0.02</v>
      </c>
      <c r="M56" s="34" t="s">
        <v>321</v>
      </c>
      <c r="N56" s="13">
        <v>7</v>
      </c>
      <c r="O56" s="13">
        <v>2</v>
      </c>
      <c r="P56" s="43" t="s">
        <v>327</v>
      </c>
      <c r="Q56" s="43"/>
      <c r="R56" s="43"/>
      <c r="S56" s="43"/>
      <c r="T56" s="43" t="s">
        <v>334</v>
      </c>
      <c r="U56" s="13" t="s">
        <v>214</v>
      </c>
      <c r="V56" s="13"/>
      <c r="W56" s="7"/>
      <c r="X56" s="7"/>
      <c r="Y56" s="7"/>
      <c r="Z56" s="7"/>
      <c r="AC56" s="7"/>
      <c r="AD56" s="7"/>
      <c r="AE56" s="7"/>
      <c r="AF56" s="7"/>
    </row>
    <row r="57" spans="1:32" ht="15.6" x14ac:dyDescent="0.3">
      <c r="A57" s="13" t="s">
        <v>90</v>
      </c>
      <c r="B57" s="13" t="s">
        <v>98</v>
      </c>
      <c r="C57" s="16"/>
      <c r="D57" s="16">
        <v>12</v>
      </c>
      <c r="E57" s="34" t="s">
        <v>187</v>
      </c>
      <c r="F57" s="16" t="s">
        <v>208</v>
      </c>
      <c r="G57" s="34" t="s">
        <v>254</v>
      </c>
      <c r="H57" s="13" t="s">
        <v>32</v>
      </c>
      <c r="I57" s="13">
        <v>0</v>
      </c>
      <c r="J57" s="13">
        <v>150</v>
      </c>
      <c r="K57" s="13">
        <v>4.0000000000000001E-3</v>
      </c>
      <c r="L57" s="13">
        <v>0.02</v>
      </c>
      <c r="M57" s="34" t="s">
        <v>321</v>
      </c>
      <c r="N57" s="13">
        <v>7</v>
      </c>
      <c r="O57" s="13">
        <v>3</v>
      </c>
      <c r="P57" s="43" t="s">
        <v>359</v>
      </c>
      <c r="Q57" s="43"/>
      <c r="R57" s="43"/>
      <c r="S57" s="43"/>
      <c r="T57" s="43" t="s">
        <v>331</v>
      </c>
      <c r="U57" s="13" t="s">
        <v>214</v>
      </c>
      <c r="V57" s="13"/>
      <c r="W57" s="7"/>
      <c r="X57" s="7"/>
      <c r="Y57" s="7"/>
      <c r="Z57" s="7"/>
      <c r="AC57" s="7"/>
      <c r="AD57" s="7"/>
      <c r="AE57" s="7"/>
      <c r="AF57" s="7"/>
    </row>
    <row r="58" spans="1:32" ht="15.6" x14ac:dyDescent="0.3">
      <c r="A58" s="13" t="s">
        <v>56</v>
      </c>
      <c r="B58" s="13" t="s">
        <v>59</v>
      </c>
      <c r="C58" s="16"/>
      <c r="D58" s="16">
        <v>12</v>
      </c>
      <c r="E58" s="34" t="s">
        <v>175</v>
      </c>
      <c r="F58" s="16" t="s">
        <v>208</v>
      </c>
      <c r="G58" s="34" t="s">
        <v>269</v>
      </c>
      <c r="H58" s="13" t="s">
        <v>224</v>
      </c>
      <c r="I58" s="13">
        <v>-328</v>
      </c>
      <c r="J58" s="13">
        <v>1562</v>
      </c>
      <c r="K58" s="13">
        <v>4.0000000000000001E-3</v>
      </c>
      <c r="L58" s="13">
        <v>0.02</v>
      </c>
      <c r="M58" s="34" t="s">
        <v>321</v>
      </c>
      <c r="N58" s="13">
        <v>7</v>
      </c>
      <c r="O58" s="13">
        <v>4</v>
      </c>
      <c r="P58" s="43" t="s">
        <v>360</v>
      </c>
      <c r="Q58" s="43"/>
      <c r="R58" s="43"/>
      <c r="S58" s="43"/>
      <c r="T58" s="43" t="s">
        <v>348</v>
      </c>
      <c r="U58" s="13" t="s">
        <v>214</v>
      </c>
      <c r="V58" s="13"/>
      <c r="W58" s="7"/>
      <c r="X58" s="7"/>
      <c r="Y58" s="7"/>
      <c r="Z58" s="7"/>
      <c r="AC58" s="7"/>
      <c r="AD58" s="7"/>
      <c r="AE58" s="7"/>
      <c r="AF58" s="7"/>
    </row>
    <row r="59" spans="1:32" ht="15.6" x14ac:dyDescent="0.3">
      <c r="A59" s="13" t="s">
        <v>55</v>
      </c>
      <c r="B59" s="13" t="s">
        <v>98</v>
      </c>
      <c r="C59" s="16"/>
      <c r="D59" s="16">
        <v>12</v>
      </c>
      <c r="E59" s="34" t="s">
        <v>184</v>
      </c>
      <c r="F59" s="16" t="s">
        <v>208</v>
      </c>
      <c r="G59" s="34" t="s">
        <v>262</v>
      </c>
      <c r="H59" s="16" t="s">
        <v>268</v>
      </c>
      <c r="I59" s="13">
        <v>0</v>
      </c>
      <c r="J59" s="13">
        <v>3626</v>
      </c>
      <c r="K59" s="13">
        <v>4.0000000000000001E-3</v>
      </c>
      <c r="L59" s="13">
        <v>0.02</v>
      </c>
      <c r="M59" s="34" t="s">
        <v>321</v>
      </c>
      <c r="N59" s="13">
        <v>7</v>
      </c>
      <c r="O59" s="13">
        <v>5</v>
      </c>
      <c r="P59" s="43" t="s">
        <v>361</v>
      </c>
      <c r="Q59" s="43"/>
      <c r="R59" s="43"/>
      <c r="S59" s="43"/>
      <c r="T59" s="43" t="s">
        <v>333</v>
      </c>
      <c r="U59" s="13" t="s">
        <v>214</v>
      </c>
      <c r="V59" s="13"/>
      <c r="W59" s="7"/>
      <c r="X59" s="7"/>
      <c r="Y59" s="7"/>
      <c r="Z59" s="7"/>
      <c r="AC59" s="7"/>
      <c r="AD59" s="7"/>
      <c r="AE59" s="7"/>
      <c r="AF59" s="7"/>
    </row>
    <row r="60" spans="1:32" ht="15.6" x14ac:dyDescent="0.3">
      <c r="A60" s="13" t="s">
        <v>62</v>
      </c>
      <c r="B60" s="13" t="s">
        <v>101</v>
      </c>
      <c r="C60" s="16"/>
      <c r="D60" s="16">
        <v>15</v>
      </c>
      <c r="E60" s="13" t="s">
        <v>97</v>
      </c>
      <c r="F60" s="16" t="s">
        <v>207</v>
      </c>
      <c r="G60" s="48" t="s">
        <v>414</v>
      </c>
      <c r="H60" s="13" t="s">
        <v>222</v>
      </c>
      <c r="I60" s="13">
        <v>0</v>
      </c>
      <c r="J60" s="13">
        <v>6.5277000000000003</v>
      </c>
      <c r="K60" s="13">
        <v>4.0000000000000001E-3</v>
      </c>
      <c r="L60" s="13">
        <v>0.02</v>
      </c>
      <c r="M60" s="34" t="s">
        <v>320</v>
      </c>
      <c r="N60" s="13">
        <v>7</v>
      </c>
      <c r="O60" s="13">
        <v>6</v>
      </c>
      <c r="P60" s="43"/>
      <c r="Q60" s="43" t="s">
        <v>296</v>
      </c>
      <c r="R60" s="43"/>
      <c r="S60" s="43"/>
      <c r="T60" s="43" t="s">
        <v>344</v>
      </c>
      <c r="U60" s="13" t="s">
        <v>214</v>
      </c>
      <c r="V60" s="13"/>
      <c r="W60" s="7"/>
      <c r="X60" s="7"/>
      <c r="Y60" s="7"/>
      <c r="Z60" s="7"/>
      <c r="AC60" s="7"/>
      <c r="AD60" s="7"/>
      <c r="AE60" s="7"/>
      <c r="AF60" s="7"/>
    </row>
    <row r="61" spans="1:32" ht="15.6" x14ac:dyDescent="0.3">
      <c r="A61" s="13" t="s">
        <v>63</v>
      </c>
      <c r="B61" s="13" t="s">
        <v>101</v>
      </c>
      <c r="C61" s="16"/>
      <c r="D61" s="16">
        <v>15</v>
      </c>
      <c r="E61" s="13" t="s">
        <v>97</v>
      </c>
      <c r="F61" s="16" t="s">
        <v>207</v>
      </c>
      <c r="G61" s="34" t="s">
        <v>276</v>
      </c>
      <c r="H61" s="13" t="s">
        <v>223</v>
      </c>
      <c r="I61" s="13">
        <v>0</v>
      </c>
      <c r="J61" s="13">
        <v>5000</v>
      </c>
      <c r="K61" s="13">
        <v>4.0000000000000001E-3</v>
      </c>
      <c r="L61" s="13">
        <v>0.02</v>
      </c>
      <c r="M61" s="34" t="s">
        <v>320</v>
      </c>
      <c r="N61" s="13">
        <v>7</v>
      </c>
      <c r="O61" s="13">
        <v>7</v>
      </c>
      <c r="P61" s="43"/>
      <c r="Q61" s="43"/>
      <c r="R61" s="43" t="s">
        <v>298</v>
      </c>
      <c r="S61" s="43" t="s">
        <v>344</v>
      </c>
      <c r="T61" s="43"/>
      <c r="U61" s="13" t="s">
        <v>214</v>
      </c>
      <c r="V61" s="13"/>
      <c r="W61" s="7"/>
      <c r="X61" s="7"/>
      <c r="Y61" s="7"/>
      <c r="Z61" s="7"/>
      <c r="AC61" s="7"/>
      <c r="AD61" s="7"/>
      <c r="AE61" s="7"/>
      <c r="AF61" s="7"/>
    </row>
    <row r="62" spans="1:32" ht="15.6" x14ac:dyDescent="0.3">
      <c r="A62" s="13" t="s">
        <v>90</v>
      </c>
      <c r="B62" s="13" t="s">
        <v>91</v>
      </c>
      <c r="C62" s="16"/>
      <c r="D62" s="16">
        <v>24</v>
      </c>
      <c r="E62" s="13" t="s">
        <v>97</v>
      </c>
      <c r="F62" s="16" t="s">
        <v>207</v>
      </c>
      <c r="G62" s="34" t="s">
        <v>396</v>
      </c>
      <c r="H62" s="13" t="s">
        <v>32</v>
      </c>
      <c r="I62" s="13">
        <v>0</v>
      </c>
      <c r="J62" s="13">
        <v>27</v>
      </c>
      <c r="K62" s="13">
        <v>4.0000000000000001E-3</v>
      </c>
      <c r="L62" s="13">
        <v>0.02</v>
      </c>
      <c r="M62" s="34" t="s">
        <v>324</v>
      </c>
      <c r="N62" s="13">
        <v>7</v>
      </c>
      <c r="O62" s="13">
        <v>8</v>
      </c>
      <c r="P62" s="43" t="s">
        <v>299</v>
      </c>
      <c r="Q62" s="43"/>
      <c r="R62" s="43"/>
      <c r="S62" s="43"/>
      <c r="T62" s="43" t="s">
        <v>300</v>
      </c>
      <c r="U62" s="13" t="s">
        <v>214</v>
      </c>
      <c r="V62" s="13"/>
      <c r="W62" s="7"/>
      <c r="X62" s="7"/>
      <c r="Y62" s="7"/>
      <c r="Z62" s="7"/>
      <c r="AC62" s="7"/>
      <c r="AD62" s="7"/>
      <c r="AE62" s="7"/>
      <c r="AF62" s="7"/>
    </row>
    <row r="63" spans="1:32" ht="15.6" x14ac:dyDescent="0.3">
      <c r="A63" s="13" t="s">
        <v>55</v>
      </c>
      <c r="B63" s="13" t="s">
        <v>156</v>
      </c>
      <c r="C63" s="16"/>
      <c r="D63" s="16">
        <v>22</v>
      </c>
      <c r="E63" s="13" t="s">
        <v>97</v>
      </c>
      <c r="F63" s="16" t="s">
        <v>207</v>
      </c>
      <c r="G63" s="34" t="s">
        <v>271</v>
      </c>
      <c r="H63" s="34" t="s">
        <v>267</v>
      </c>
      <c r="I63" s="13">
        <v>0</v>
      </c>
      <c r="J63" s="13">
        <v>3000</v>
      </c>
      <c r="K63" s="13">
        <v>4.0000000000000001E-3</v>
      </c>
      <c r="L63" s="13">
        <v>0.02</v>
      </c>
      <c r="M63" s="34" t="s">
        <v>323</v>
      </c>
      <c r="N63" s="13">
        <v>7</v>
      </c>
      <c r="O63" s="13">
        <v>9</v>
      </c>
      <c r="P63" s="46" t="s">
        <v>326</v>
      </c>
      <c r="Q63" s="46"/>
      <c r="R63" s="46"/>
      <c r="S63" s="46"/>
      <c r="T63" s="46" t="s">
        <v>347</v>
      </c>
      <c r="U63" s="13" t="s">
        <v>214</v>
      </c>
      <c r="V63" s="13"/>
      <c r="W63" s="7"/>
      <c r="X63" s="7"/>
      <c r="Y63" s="7"/>
      <c r="Z63" s="7"/>
      <c r="AC63" s="7"/>
      <c r="AD63" s="7"/>
      <c r="AE63" s="7"/>
      <c r="AF63" s="7"/>
    </row>
    <row r="64" spans="1:32" ht="15.6" x14ac:dyDescent="0.3">
      <c r="A64" s="13" t="s">
        <v>90</v>
      </c>
      <c r="B64" s="13" t="s">
        <v>91</v>
      </c>
      <c r="C64" s="16"/>
      <c r="D64" s="16">
        <v>23</v>
      </c>
      <c r="E64" s="13" t="s">
        <v>97</v>
      </c>
      <c r="F64" s="16" t="s">
        <v>207</v>
      </c>
      <c r="G64" s="34" t="s">
        <v>252</v>
      </c>
      <c r="H64" s="13" t="s">
        <v>32</v>
      </c>
      <c r="I64" s="13">
        <v>0</v>
      </c>
      <c r="J64" s="13">
        <v>27</v>
      </c>
      <c r="K64" s="13">
        <v>4.0000000000000001E-3</v>
      </c>
      <c r="L64" s="13">
        <v>0.02</v>
      </c>
      <c r="M64" s="34" t="s">
        <v>324</v>
      </c>
      <c r="N64" s="13">
        <v>7</v>
      </c>
      <c r="O64" s="13">
        <v>10</v>
      </c>
      <c r="P64" s="46" t="s">
        <v>325</v>
      </c>
      <c r="Q64" s="46"/>
      <c r="R64" s="46"/>
      <c r="S64" s="46"/>
      <c r="T64" s="46" t="s">
        <v>328</v>
      </c>
      <c r="U64" s="13" t="s">
        <v>214</v>
      </c>
      <c r="V64" s="13"/>
      <c r="W64" s="7"/>
      <c r="X64" s="7"/>
      <c r="Y64" s="7"/>
      <c r="Z64" s="7"/>
      <c r="AC64" s="7"/>
      <c r="AD64" s="7"/>
      <c r="AE64" s="7"/>
      <c r="AF64" s="7"/>
    </row>
    <row r="65" spans="1:32" ht="15.6" x14ac:dyDescent="0.3">
      <c r="A65" s="13" t="s">
        <v>55</v>
      </c>
      <c r="B65" s="13" t="s">
        <v>156</v>
      </c>
      <c r="C65" s="16"/>
      <c r="D65" s="16">
        <v>21</v>
      </c>
      <c r="E65" s="13" t="s">
        <v>97</v>
      </c>
      <c r="F65" s="16" t="s">
        <v>207</v>
      </c>
      <c r="G65" s="34" t="s">
        <v>270</v>
      </c>
      <c r="H65" s="34" t="s">
        <v>267</v>
      </c>
      <c r="I65" s="34">
        <v>0</v>
      </c>
      <c r="J65" s="34">
        <v>3000</v>
      </c>
      <c r="K65" s="34">
        <v>4.0000000000000001E-3</v>
      </c>
      <c r="L65" s="34">
        <v>0.02</v>
      </c>
      <c r="M65" s="34" t="s">
        <v>323</v>
      </c>
      <c r="N65" s="13">
        <v>7</v>
      </c>
      <c r="O65" s="13">
        <v>11</v>
      </c>
      <c r="P65" s="46" t="s">
        <v>395</v>
      </c>
      <c r="Q65" s="46"/>
      <c r="R65" s="46"/>
      <c r="S65" s="46"/>
      <c r="T65" s="46" t="s">
        <v>394</v>
      </c>
      <c r="U65" s="13" t="s">
        <v>214</v>
      </c>
      <c r="V65" s="13"/>
      <c r="W65" s="7"/>
      <c r="X65" s="7"/>
      <c r="Y65" s="7"/>
      <c r="Z65" s="7"/>
      <c r="AC65" s="7"/>
      <c r="AD65" s="7"/>
      <c r="AE65" s="7"/>
      <c r="AF65" s="7"/>
    </row>
    <row r="66" spans="1:32" ht="15.6" x14ac:dyDescent="0.3">
      <c r="A66" s="13" t="s">
        <v>90</v>
      </c>
      <c r="B66" s="13" t="s">
        <v>33</v>
      </c>
      <c r="C66" s="16"/>
      <c r="D66" s="16">
        <v>13</v>
      </c>
      <c r="E66" s="34" t="s">
        <v>188</v>
      </c>
      <c r="F66" s="16" t="s">
        <v>208</v>
      </c>
      <c r="G66" s="34" t="s">
        <v>256</v>
      </c>
      <c r="H66" s="13" t="s">
        <v>32</v>
      </c>
      <c r="I66" s="13">
        <v>0</v>
      </c>
      <c r="J66" s="13">
        <v>36.127290000000002</v>
      </c>
      <c r="K66" s="13">
        <v>4.0000000000000001E-3</v>
      </c>
      <c r="L66" s="13">
        <v>0.02</v>
      </c>
      <c r="M66" s="34" t="s">
        <v>321</v>
      </c>
      <c r="N66" s="13">
        <v>7</v>
      </c>
      <c r="O66" s="13">
        <v>12</v>
      </c>
      <c r="P66" s="46" t="s">
        <v>329</v>
      </c>
      <c r="Q66" s="46"/>
      <c r="R66" s="46"/>
      <c r="S66" s="46"/>
      <c r="T66" s="46" t="s">
        <v>292</v>
      </c>
      <c r="U66" s="13" t="s">
        <v>214</v>
      </c>
      <c r="V66" s="13"/>
      <c r="W66" s="7"/>
      <c r="X66" s="7"/>
      <c r="Y66" s="7"/>
      <c r="Z66" s="7"/>
      <c r="AC66" s="7"/>
      <c r="AD66" s="7"/>
      <c r="AE66" s="7"/>
      <c r="AF66" s="7"/>
    </row>
    <row r="67" spans="1:32" ht="15.6" x14ac:dyDescent="0.3">
      <c r="A67" s="13" t="s">
        <v>57</v>
      </c>
      <c r="B67" s="13" t="s">
        <v>59</v>
      </c>
      <c r="C67" s="16"/>
      <c r="D67" s="16">
        <v>13</v>
      </c>
      <c r="E67" s="34" t="s">
        <v>176</v>
      </c>
      <c r="F67" s="16" t="s">
        <v>208</v>
      </c>
      <c r="G67" s="34" t="s">
        <v>272</v>
      </c>
      <c r="H67" s="13" t="s">
        <v>224</v>
      </c>
      <c r="I67" s="13">
        <v>-328</v>
      </c>
      <c r="J67" s="13">
        <v>1562</v>
      </c>
      <c r="K67" s="13">
        <v>4.0000000000000001E-3</v>
      </c>
      <c r="L67" s="13">
        <v>0.02</v>
      </c>
      <c r="M67" s="34" t="s">
        <v>321</v>
      </c>
      <c r="N67" s="13">
        <v>7</v>
      </c>
      <c r="O67" s="13">
        <v>13</v>
      </c>
      <c r="P67" s="46" t="s">
        <v>362</v>
      </c>
      <c r="Q67" s="46"/>
      <c r="R67" s="46"/>
      <c r="S67" s="46"/>
      <c r="T67" s="46" t="s">
        <v>293</v>
      </c>
      <c r="U67" s="13" t="s">
        <v>214</v>
      </c>
      <c r="V67" s="13"/>
      <c r="W67" s="7"/>
      <c r="X67" s="7"/>
      <c r="Y67" s="7"/>
      <c r="Z67" s="7"/>
      <c r="AC67" s="7"/>
      <c r="AD67" s="7"/>
      <c r="AE67" s="7"/>
      <c r="AF67" s="7"/>
    </row>
    <row r="68" spans="1:32" ht="15.6" x14ac:dyDescent="0.3">
      <c r="A68" s="13" t="s">
        <v>55</v>
      </c>
      <c r="B68" s="13" t="s">
        <v>33</v>
      </c>
      <c r="C68" s="16"/>
      <c r="D68" s="16">
        <v>13</v>
      </c>
      <c r="E68" s="34" t="s">
        <v>182</v>
      </c>
      <c r="F68" s="16" t="s">
        <v>208</v>
      </c>
      <c r="G68" s="34" t="s">
        <v>258</v>
      </c>
      <c r="H68" s="16" t="s">
        <v>268</v>
      </c>
      <c r="I68" s="13">
        <v>0</v>
      </c>
      <c r="J68" s="13">
        <v>3626</v>
      </c>
      <c r="K68" s="13">
        <v>4.0000000000000001E-3</v>
      </c>
      <c r="L68" s="13">
        <v>0.02</v>
      </c>
      <c r="M68" s="34" t="s">
        <v>321</v>
      </c>
      <c r="N68" s="13">
        <v>7</v>
      </c>
      <c r="O68" s="13">
        <v>14</v>
      </c>
      <c r="P68" s="43" t="s">
        <v>345</v>
      </c>
      <c r="Q68" s="43"/>
      <c r="R68" s="43"/>
      <c r="S68" s="43"/>
      <c r="T68" s="43" t="s">
        <v>342</v>
      </c>
      <c r="U68" s="13" t="s">
        <v>214</v>
      </c>
      <c r="V68" s="13"/>
      <c r="W68" s="7"/>
      <c r="X68" s="7"/>
      <c r="Y68" s="7"/>
      <c r="Z68" s="7"/>
      <c r="AC68" s="7"/>
      <c r="AD68" s="7"/>
      <c r="AE68" s="7"/>
      <c r="AF68" s="7"/>
    </row>
    <row r="69" spans="1:32" ht="15.6" x14ac:dyDescent="0.3">
      <c r="A69" s="13" t="s">
        <v>139</v>
      </c>
      <c r="B69" s="13"/>
      <c r="C69" s="16"/>
      <c r="D69" s="16">
        <v>7</v>
      </c>
      <c r="E69" s="13" t="s">
        <v>97</v>
      </c>
      <c r="F69" s="16" t="s">
        <v>207</v>
      </c>
      <c r="G69" s="16" t="s">
        <v>282</v>
      </c>
      <c r="H69" s="13" t="s">
        <v>219</v>
      </c>
      <c r="I69" s="13">
        <v>0</v>
      </c>
      <c r="J69" s="13">
        <v>100</v>
      </c>
      <c r="K69" s="13">
        <v>4.0000000000000001E-3</v>
      </c>
      <c r="L69" s="13">
        <v>0.02</v>
      </c>
      <c r="M69" s="16"/>
      <c r="N69" s="13">
        <v>7</v>
      </c>
      <c r="O69" s="13">
        <v>15</v>
      </c>
      <c r="P69" s="44"/>
      <c r="Q69" s="44"/>
      <c r="R69" s="44"/>
      <c r="S69" s="44"/>
      <c r="T69" s="44"/>
      <c r="U69" s="13" t="s">
        <v>214</v>
      </c>
      <c r="V69" s="13" t="s">
        <v>413</v>
      </c>
      <c r="W69" s="7"/>
      <c r="X69" s="7"/>
      <c r="Y69" s="7"/>
      <c r="Z69" s="7"/>
      <c r="AC69" s="7"/>
      <c r="AD69" s="7"/>
      <c r="AE69" s="7"/>
      <c r="AF69" s="7"/>
    </row>
    <row r="70" spans="1:32" ht="15.6" x14ac:dyDescent="0.3">
      <c r="A70" s="13"/>
      <c r="B70" s="13"/>
      <c r="C70" s="16"/>
      <c r="D70" s="16"/>
      <c r="E70" s="13" t="s">
        <v>312</v>
      </c>
      <c r="F70" s="16" t="s">
        <v>209</v>
      </c>
      <c r="G70" s="16" t="s">
        <v>371</v>
      </c>
      <c r="H70" s="13" t="s">
        <v>224</v>
      </c>
      <c r="I70" s="13"/>
      <c r="J70" s="13"/>
      <c r="K70" s="13"/>
      <c r="L70" s="13"/>
      <c r="M70" s="16"/>
      <c r="N70" s="13">
        <v>8</v>
      </c>
      <c r="O70" s="16"/>
      <c r="P70" s="44"/>
      <c r="Q70" s="44"/>
      <c r="R70" s="44"/>
      <c r="S70" s="44"/>
      <c r="T70" s="44"/>
      <c r="U70" s="13" t="s">
        <v>212</v>
      </c>
      <c r="V70" s="13"/>
      <c r="W70" s="7"/>
      <c r="X70" s="7"/>
      <c r="Y70" s="7"/>
      <c r="Z70" s="7"/>
      <c r="AC70" s="7"/>
      <c r="AD70" s="7"/>
      <c r="AE70" s="7"/>
      <c r="AF70" s="7"/>
    </row>
    <row r="71" spans="1:32" ht="15.6" x14ac:dyDescent="0.3">
      <c r="A71" s="13"/>
      <c r="B71" s="13"/>
      <c r="C71" s="16"/>
      <c r="D71" s="16"/>
      <c r="E71" s="13" t="s">
        <v>312</v>
      </c>
      <c r="F71" s="16" t="s">
        <v>209</v>
      </c>
      <c r="G71" s="16" t="s">
        <v>372</v>
      </c>
      <c r="H71" s="13" t="s">
        <v>224</v>
      </c>
      <c r="I71" s="13"/>
      <c r="J71" s="13"/>
      <c r="K71" s="13"/>
      <c r="L71" s="13"/>
      <c r="M71" s="16"/>
      <c r="N71" s="13">
        <v>8</v>
      </c>
      <c r="O71" s="16"/>
      <c r="P71" s="44"/>
      <c r="Q71" s="44"/>
      <c r="R71" s="44"/>
      <c r="S71" s="44"/>
      <c r="T71" s="44"/>
      <c r="U71" s="13" t="s">
        <v>212</v>
      </c>
      <c r="V71" s="13"/>
      <c r="W71" s="7"/>
      <c r="X71" s="7"/>
      <c r="Y71" s="7"/>
      <c r="Z71" s="7"/>
      <c r="AC71" s="7"/>
      <c r="AD71" s="7"/>
      <c r="AE71" s="7"/>
      <c r="AF71" s="7"/>
    </row>
    <row r="72" spans="1:32" ht="15.6" x14ac:dyDescent="0.3">
      <c r="A72" s="13"/>
      <c r="B72" s="13"/>
      <c r="C72" s="16"/>
      <c r="D72" s="16"/>
      <c r="E72" s="13" t="s">
        <v>312</v>
      </c>
      <c r="F72" s="16" t="s">
        <v>209</v>
      </c>
      <c r="G72" s="16" t="s">
        <v>373</v>
      </c>
      <c r="H72" s="13" t="s">
        <v>224</v>
      </c>
      <c r="I72" s="13"/>
      <c r="J72" s="13"/>
      <c r="K72" s="13"/>
      <c r="L72" s="13"/>
      <c r="M72" s="16"/>
      <c r="N72" s="13">
        <v>8</v>
      </c>
      <c r="O72" s="16"/>
      <c r="P72" s="44"/>
      <c r="Q72" s="44"/>
      <c r="R72" s="44"/>
      <c r="S72" s="44"/>
      <c r="T72" s="44"/>
      <c r="U72" s="13" t="s">
        <v>212</v>
      </c>
      <c r="V72" s="13"/>
      <c r="W72" s="7"/>
      <c r="X72" s="7"/>
      <c r="Y72" s="7"/>
      <c r="Z72" s="7"/>
      <c r="AC72" s="7"/>
      <c r="AD72" s="7"/>
      <c r="AE72" s="7"/>
      <c r="AF72" s="7"/>
    </row>
    <row r="73" spans="1:32" ht="15.6" x14ac:dyDescent="0.3">
      <c r="A73" s="13"/>
      <c r="B73" s="13"/>
      <c r="C73" s="16"/>
      <c r="D73" s="16"/>
      <c r="E73" s="13" t="s">
        <v>312</v>
      </c>
      <c r="F73" s="16" t="s">
        <v>209</v>
      </c>
      <c r="G73" s="16" t="s">
        <v>374</v>
      </c>
      <c r="H73" s="13" t="s">
        <v>224</v>
      </c>
      <c r="I73" s="13"/>
      <c r="J73" s="13"/>
      <c r="K73" s="13"/>
      <c r="L73" s="13"/>
      <c r="M73" s="16"/>
      <c r="N73" s="13">
        <v>8</v>
      </c>
      <c r="O73" s="16"/>
      <c r="P73" s="44"/>
      <c r="Q73" s="44"/>
      <c r="R73" s="44"/>
      <c r="S73" s="44"/>
      <c r="T73" s="44"/>
      <c r="U73" s="13" t="s">
        <v>212</v>
      </c>
      <c r="V73" s="13"/>
      <c r="W73" s="7"/>
      <c r="X73" s="7"/>
      <c r="Y73" s="7"/>
      <c r="Z73" s="7"/>
      <c r="AC73" s="7"/>
      <c r="AD73" s="7"/>
      <c r="AE73" s="7"/>
      <c r="AF73" s="7"/>
    </row>
    <row r="74" spans="1:32" ht="15.6" x14ac:dyDescent="0.3">
      <c r="A74" s="13"/>
      <c r="B74" s="13"/>
      <c r="C74" s="16"/>
      <c r="D74" s="16"/>
      <c r="E74" s="13" t="s">
        <v>312</v>
      </c>
      <c r="F74" s="16" t="s">
        <v>209</v>
      </c>
      <c r="G74" s="16" t="s">
        <v>375</v>
      </c>
      <c r="H74" s="13" t="s">
        <v>224</v>
      </c>
      <c r="I74" s="13"/>
      <c r="J74" s="13"/>
      <c r="K74" s="13"/>
      <c r="L74" s="13"/>
      <c r="M74" s="16"/>
      <c r="N74" s="13">
        <v>8</v>
      </c>
      <c r="O74" s="16"/>
      <c r="P74" s="44"/>
      <c r="Q74" s="44"/>
      <c r="R74" s="44"/>
      <c r="S74" s="44"/>
      <c r="T74" s="44"/>
      <c r="U74" s="13" t="s">
        <v>212</v>
      </c>
      <c r="V74" s="13"/>
      <c r="W74" s="7"/>
      <c r="X74" s="7"/>
      <c r="Y74" s="7"/>
      <c r="Z74" s="7"/>
      <c r="AC74" s="7"/>
      <c r="AD74" s="7"/>
      <c r="AE74" s="7"/>
      <c r="AF74" s="7"/>
    </row>
    <row r="75" spans="1:32" ht="15.6" x14ac:dyDescent="0.3">
      <c r="A75" s="13"/>
      <c r="B75" s="13"/>
      <c r="C75" s="16"/>
      <c r="D75" s="16"/>
      <c r="E75" s="13" t="s">
        <v>312</v>
      </c>
      <c r="F75" s="16" t="s">
        <v>209</v>
      </c>
      <c r="G75" s="16" t="s">
        <v>376</v>
      </c>
      <c r="H75" s="13" t="s">
        <v>224</v>
      </c>
      <c r="I75" s="13"/>
      <c r="J75" s="13"/>
      <c r="K75" s="13"/>
      <c r="L75" s="13"/>
      <c r="M75" s="16"/>
      <c r="N75" s="13">
        <v>8</v>
      </c>
      <c r="O75" s="16"/>
      <c r="P75" s="44"/>
      <c r="Q75" s="44"/>
      <c r="R75" s="44"/>
      <c r="S75" s="44"/>
      <c r="T75" s="44"/>
      <c r="U75" s="13" t="s">
        <v>212</v>
      </c>
      <c r="V75" s="13"/>
      <c r="W75" s="7"/>
      <c r="X75" s="7"/>
      <c r="Y75" s="7"/>
      <c r="Z75" s="7"/>
      <c r="AC75" s="7"/>
      <c r="AD75" s="7"/>
      <c r="AE75" s="7"/>
      <c r="AF75" s="7"/>
    </row>
    <row r="76" spans="1:32" ht="15.6" x14ac:dyDescent="0.3">
      <c r="A76" s="13"/>
      <c r="B76" s="13"/>
      <c r="C76" s="16"/>
      <c r="D76" s="16"/>
      <c r="E76" s="13" t="s">
        <v>312</v>
      </c>
      <c r="F76" s="16" t="s">
        <v>209</v>
      </c>
      <c r="G76" s="16" t="s">
        <v>377</v>
      </c>
      <c r="H76" s="13" t="s">
        <v>224</v>
      </c>
      <c r="I76" s="13"/>
      <c r="J76" s="13"/>
      <c r="K76" s="13"/>
      <c r="L76" s="13"/>
      <c r="M76" s="16"/>
      <c r="N76" s="13">
        <v>8</v>
      </c>
      <c r="O76" s="16"/>
      <c r="P76" s="44"/>
      <c r="Q76" s="44"/>
      <c r="R76" s="44"/>
      <c r="S76" s="44"/>
      <c r="T76" s="44"/>
      <c r="U76" s="13" t="s">
        <v>212</v>
      </c>
      <c r="V76" s="13"/>
      <c r="W76" s="7"/>
      <c r="X76" s="7"/>
      <c r="Y76" s="7"/>
      <c r="Z76" s="7"/>
      <c r="AC76" s="7"/>
      <c r="AD76" s="7"/>
      <c r="AE76" s="7"/>
      <c r="AF76" s="7"/>
    </row>
    <row r="77" spans="1:32" ht="15.6" x14ac:dyDescent="0.3">
      <c r="A77" s="13"/>
      <c r="B77" s="13"/>
      <c r="C77" s="16"/>
      <c r="D77" s="16"/>
      <c r="E77" s="13" t="s">
        <v>312</v>
      </c>
      <c r="F77" s="16" t="s">
        <v>209</v>
      </c>
      <c r="G77" s="16" t="s">
        <v>378</v>
      </c>
      <c r="H77" s="13" t="s">
        <v>224</v>
      </c>
      <c r="I77" s="13"/>
      <c r="J77" s="13"/>
      <c r="K77" s="13"/>
      <c r="L77" s="13"/>
      <c r="M77" s="16"/>
      <c r="N77" s="13">
        <v>8</v>
      </c>
      <c r="O77" s="16"/>
      <c r="P77" s="44"/>
      <c r="Q77" s="44"/>
      <c r="R77" s="44"/>
      <c r="S77" s="44"/>
      <c r="T77" s="44"/>
      <c r="U77" s="13" t="s">
        <v>212</v>
      </c>
      <c r="V77" s="13"/>
      <c r="W77" s="7"/>
      <c r="X77" s="7"/>
      <c r="Y77" s="7"/>
      <c r="Z77" s="7"/>
      <c r="AC77" s="7"/>
      <c r="AD77" s="7"/>
      <c r="AE77" s="7"/>
      <c r="AF77" s="7"/>
    </row>
    <row r="78" spans="1:32" ht="15.6" x14ac:dyDescent="0.3">
      <c r="A78" s="13"/>
      <c r="B78" s="13"/>
      <c r="C78" s="16"/>
      <c r="D78" s="16"/>
      <c r="E78" s="13" t="s">
        <v>312</v>
      </c>
      <c r="F78" s="16" t="s">
        <v>209</v>
      </c>
      <c r="G78" s="16" t="s">
        <v>379</v>
      </c>
      <c r="H78" s="13" t="s">
        <v>224</v>
      </c>
      <c r="I78" s="13"/>
      <c r="J78" s="13"/>
      <c r="K78" s="13"/>
      <c r="L78" s="13"/>
      <c r="M78" s="16"/>
      <c r="N78" s="13">
        <v>8</v>
      </c>
      <c r="O78" s="16"/>
      <c r="P78" s="44"/>
      <c r="Q78" s="44"/>
      <c r="R78" s="44"/>
      <c r="S78" s="44"/>
      <c r="T78" s="44"/>
      <c r="U78" s="13" t="s">
        <v>212</v>
      </c>
      <c r="V78" s="13"/>
      <c r="W78" s="7"/>
      <c r="X78" s="7"/>
      <c r="Y78" s="7"/>
      <c r="Z78" s="7"/>
      <c r="AC78" s="7"/>
      <c r="AD78" s="7"/>
      <c r="AE78" s="7"/>
      <c r="AF78" s="7"/>
    </row>
    <row r="79" spans="1:32" ht="15.6" x14ac:dyDescent="0.3">
      <c r="A79" s="13"/>
      <c r="B79" s="13"/>
      <c r="C79" s="16"/>
      <c r="D79" s="16"/>
      <c r="E79" s="13" t="s">
        <v>312</v>
      </c>
      <c r="F79" s="16" t="s">
        <v>209</v>
      </c>
      <c r="G79" s="16" t="s">
        <v>379</v>
      </c>
      <c r="H79" s="13" t="s">
        <v>224</v>
      </c>
      <c r="I79" s="13"/>
      <c r="J79" s="13"/>
      <c r="K79" s="13"/>
      <c r="L79" s="13"/>
      <c r="M79" s="16"/>
      <c r="N79" s="13">
        <v>8</v>
      </c>
      <c r="O79" s="16"/>
      <c r="P79" s="44"/>
      <c r="Q79" s="44"/>
      <c r="R79" s="44"/>
      <c r="S79" s="44"/>
      <c r="T79" s="44"/>
      <c r="U79" s="13" t="s">
        <v>212</v>
      </c>
      <c r="V79" s="13"/>
      <c r="W79" s="7"/>
      <c r="X79" s="7"/>
      <c r="Y79" s="7"/>
      <c r="Z79" s="7"/>
      <c r="AC79" s="7"/>
      <c r="AD79" s="7"/>
      <c r="AE79" s="7"/>
      <c r="AF79" s="7"/>
    </row>
    <row r="80" spans="1:32" ht="15.6" x14ac:dyDescent="0.3">
      <c r="A80" s="13"/>
      <c r="B80" s="13"/>
      <c r="C80" s="16"/>
      <c r="D80" s="16"/>
      <c r="E80" s="13" t="s">
        <v>312</v>
      </c>
      <c r="F80" s="16" t="s">
        <v>209</v>
      </c>
      <c r="G80" s="16" t="s">
        <v>379</v>
      </c>
      <c r="H80" s="13" t="s">
        <v>224</v>
      </c>
      <c r="I80" s="13"/>
      <c r="J80" s="13"/>
      <c r="K80" s="13"/>
      <c r="L80" s="13"/>
      <c r="M80" s="16"/>
      <c r="N80" s="13">
        <v>8</v>
      </c>
      <c r="O80" s="16"/>
      <c r="P80" s="44"/>
      <c r="Q80" s="44"/>
      <c r="R80" s="44"/>
      <c r="S80" s="44"/>
      <c r="T80" s="44"/>
      <c r="U80" s="13" t="s">
        <v>212</v>
      </c>
      <c r="V80" s="13"/>
      <c r="W80" s="7"/>
      <c r="X80" s="7"/>
      <c r="Y80" s="7"/>
      <c r="Z80" s="7"/>
      <c r="AC80" s="7"/>
      <c r="AD80" s="7"/>
      <c r="AE80" s="7"/>
      <c r="AF80" s="7"/>
    </row>
    <row r="81" spans="1:35" ht="15.6" x14ac:dyDescent="0.3">
      <c r="A81" s="13"/>
      <c r="B81" s="13"/>
      <c r="C81" s="16"/>
      <c r="D81" s="16"/>
      <c r="E81" s="13" t="s">
        <v>312</v>
      </c>
      <c r="F81" s="16" t="s">
        <v>209</v>
      </c>
      <c r="G81" s="16" t="s">
        <v>379</v>
      </c>
      <c r="H81" s="13" t="s">
        <v>224</v>
      </c>
      <c r="I81" s="13"/>
      <c r="J81" s="13"/>
      <c r="K81" s="13"/>
      <c r="L81" s="13"/>
      <c r="M81" s="16"/>
      <c r="N81" s="13">
        <v>8</v>
      </c>
      <c r="O81" s="16"/>
      <c r="P81" s="44"/>
      <c r="Q81" s="44"/>
      <c r="R81" s="44"/>
      <c r="S81" s="44"/>
      <c r="T81" s="44"/>
      <c r="U81" s="13" t="s">
        <v>212</v>
      </c>
      <c r="V81" s="13"/>
      <c r="W81" s="7"/>
      <c r="X81" s="7"/>
      <c r="Y81" s="7"/>
      <c r="Z81" s="7"/>
      <c r="AC81" s="7"/>
      <c r="AD81" s="7"/>
      <c r="AE81" s="7"/>
      <c r="AF81" s="7"/>
    </row>
    <row r="82" spans="1:35" ht="15.6" x14ac:dyDescent="0.3">
      <c r="A82" s="13"/>
      <c r="B82" s="13"/>
      <c r="C82" s="16"/>
      <c r="D82" s="16"/>
      <c r="E82" s="13" t="s">
        <v>312</v>
      </c>
      <c r="F82" s="16" t="s">
        <v>209</v>
      </c>
      <c r="G82" s="16" t="s">
        <v>379</v>
      </c>
      <c r="H82" s="13" t="s">
        <v>224</v>
      </c>
      <c r="I82" s="13"/>
      <c r="J82" s="13"/>
      <c r="K82" s="13"/>
      <c r="L82" s="13"/>
      <c r="M82" s="16"/>
      <c r="N82" s="13">
        <v>8</v>
      </c>
      <c r="O82" s="16"/>
      <c r="P82" s="44"/>
      <c r="Q82" s="44"/>
      <c r="R82" s="44"/>
      <c r="S82" s="44"/>
      <c r="T82" s="44"/>
      <c r="U82" s="13" t="s">
        <v>212</v>
      </c>
      <c r="V82" s="13"/>
      <c r="W82" s="7"/>
      <c r="X82" s="7"/>
      <c r="Y82" s="7"/>
      <c r="Z82" s="7"/>
      <c r="AC82" s="7"/>
      <c r="AD82" s="7"/>
      <c r="AE82" s="7"/>
      <c r="AF82" s="7"/>
    </row>
    <row r="83" spans="1:35" ht="15.6" x14ac:dyDescent="0.3">
      <c r="A83" s="13"/>
      <c r="B83" s="13"/>
      <c r="C83" s="16"/>
      <c r="D83" s="16"/>
      <c r="E83" s="13" t="s">
        <v>312</v>
      </c>
      <c r="F83" s="16" t="s">
        <v>209</v>
      </c>
      <c r="G83" s="16" t="s">
        <v>379</v>
      </c>
      <c r="H83" s="13" t="s">
        <v>224</v>
      </c>
      <c r="I83" s="13"/>
      <c r="J83" s="13"/>
      <c r="K83" s="13"/>
      <c r="L83" s="13"/>
      <c r="M83" s="16"/>
      <c r="N83" s="13">
        <v>8</v>
      </c>
      <c r="O83" s="16"/>
      <c r="P83" s="44"/>
      <c r="Q83" s="44"/>
      <c r="R83" s="44"/>
      <c r="S83" s="44"/>
      <c r="T83" s="44"/>
      <c r="U83" s="13" t="s">
        <v>212</v>
      </c>
      <c r="V83" s="13"/>
      <c r="W83" s="7"/>
      <c r="X83" s="7"/>
      <c r="Y83" s="7"/>
      <c r="Z83" s="7"/>
      <c r="AC83" s="7"/>
      <c r="AD83" s="7"/>
      <c r="AE83" s="7"/>
      <c r="AF83" s="7"/>
    </row>
    <row r="84" spans="1:35" ht="15.6" x14ac:dyDescent="0.3">
      <c r="A84" s="13"/>
      <c r="B84" s="13"/>
      <c r="C84" s="16"/>
      <c r="D84" s="16"/>
      <c r="E84" s="13" t="s">
        <v>312</v>
      </c>
      <c r="F84" s="16" t="s">
        <v>209</v>
      </c>
      <c r="G84" s="16" t="s">
        <v>379</v>
      </c>
      <c r="H84" s="13" t="s">
        <v>224</v>
      </c>
      <c r="I84" s="13"/>
      <c r="J84" s="13"/>
      <c r="K84" s="13"/>
      <c r="L84" s="13"/>
      <c r="M84" s="16"/>
      <c r="N84" s="13">
        <v>8</v>
      </c>
      <c r="O84" s="16"/>
      <c r="P84" s="44"/>
      <c r="Q84" s="44"/>
      <c r="R84" s="44"/>
      <c r="S84" s="44"/>
      <c r="T84" s="44"/>
      <c r="U84" s="13" t="s">
        <v>212</v>
      </c>
      <c r="V84" s="13"/>
      <c r="W84" s="7"/>
      <c r="X84" s="7"/>
      <c r="Y84" s="7"/>
      <c r="Z84" s="7"/>
      <c r="AC84" s="7"/>
      <c r="AD84" s="7"/>
      <c r="AE84" s="7"/>
      <c r="AF84" s="7"/>
    </row>
    <row r="85" spans="1:35" ht="15.6" x14ac:dyDescent="0.3">
      <c r="A85" s="13"/>
      <c r="B85" s="13"/>
      <c r="C85" s="16"/>
      <c r="D85" s="16"/>
      <c r="E85" s="13" t="s">
        <v>312</v>
      </c>
      <c r="F85" s="16" t="s">
        <v>209</v>
      </c>
      <c r="G85" s="16" t="s">
        <v>379</v>
      </c>
      <c r="H85" s="13" t="s">
        <v>224</v>
      </c>
      <c r="I85" s="13"/>
      <c r="J85" s="13"/>
      <c r="K85" s="13"/>
      <c r="L85" s="13"/>
      <c r="M85" s="16"/>
      <c r="N85" s="13">
        <v>8</v>
      </c>
      <c r="O85" s="16"/>
      <c r="P85" s="44"/>
      <c r="Q85" s="44"/>
      <c r="R85" s="44"/>
      <c r="S85" s="44"/>
      <c r="T85" s="44"/>
      <c r="U85" s="13" t="s">
        <v>212</v>
      </c>
      <c r="V85" s="13"/>
      <c r="W85" s="7"/>
      <c r="X85" s="7"/>
      <c r="Y85" s="7"/>
      <c r="Z85" s="7"/>
      <c r="AC85" s="7"/>
      <c r="AD85" s="7"/>
      <c r="AE85" s="7"/>
      <c r="AF85" s="7"/>
    </row>
    <row r="86" spans="1:35" ht="15.6" x14ac:dyDescent="0.3">
      <c r="A86" s="15"/>
      <c r="B86" s="15"/>
      <c r="C86" s="15"/>
      <c r="D86" s="15"/>
      <c r="F86" s="38"/>
      <c r="G86" s="21"/>
      <c r="H86" s="15"/>
      <c r="J86" s="15"/>
      <c r="L86" s="15"/>
      <c r="N86" s="15"/>
      <c r="O86" s="15"/>
      <c r="P86" s="15"/>
      <c r="AA86" s="15"/>
      <c r="AB86" s="15"/>
      <c r="AG86" s="15"/>
      <c r="AH86" s="15"/>
      <c r="AI86" s="15"/>
    </row>
  </sheetData>
  <pageMargins left="0.25" right="0.25" top="0.75" bottom="0.75" header="0.3" footer="0.3"/>
  <pageSetup scale="46" fitToHeight="0" orientation="landscape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88"/>
  <sheetViews>
    <sheetView zoomScale="70" zoomScaleNormal="70" workbookViewId="0">
      <pane ySplit="1" topLeftCell="A8" activePane="bottomLeft" state="frozen"/>
      <selection pane="bottomLeft" activeCell="N78" sqref="N78:N81"/>
    </sheetView>
  </sheetViews>
  <sheetFormatPr defaultColWidth="9.109375" defaultRowHeight="14.4" x14ac:dyDescent="0.3"/>
  <cols>
    <col min="1" max="1" width="16.5546875" style="7" customWidth="1"/>
    <col min="2" max="2" width="52.5546875" style="7" hidden="1" customWidth="1"/>
    <col min="3" max="4" width="17.5546875" style="7" hidden="1" customWidth="1"/>
    <col min="5" max="5" width="16.5546875" bestFit="1" customWidth="1"/>
    <col min="6" max="6" width="13.5546875" style="39" hidden="1" customWidth="1"/>
    <col min="7" max="7" width="17" style="39" bestFit="1" customWidth="1"/>
    <col min="8" max="8" width="45.44140625" style="22" bestFit="1" customWidth="1"/>
    <col min="9" max="9" width="10.109375" style="7" bestFit="1" customWidth="1"/>
    <col min="10" max="10" width="13.109375" customWidth="1"/>
    <col min="11" max="11" width="13.5546875" style="7" customWidth="1"/>
    <col min="12" max="12" width="14" customWidth="1"/>
    <col min="13" max="13" width="14.44140625" style="7" customWidth="1"/>
    <col min="14" max="14" width="40.5546875" bestFit="1" customWidth="1"/>
    <col min="15" max="15" width="11.44140625" style="7" bestFit="1" customWidth="1"/>
    <col min="16" max="16" width="9.44140625" style="7" bestFit="1" customWidth="1"/>
    <col min="17" max="17" width="9.109375" style="7" bestFit="1" customWidth="1"/>
    <col min="18" max="18" width="9.88671875" bestFit="1" customWidth="1"/>
    <col min="19" max="19" width="12.109375" style="23" bestFit="1" customWidth="1"/>
    <col min="20" max="20" width="11.5546875" style="23" bestFit="1" customWidth="1"/>
    <col min="21" max="21" width="10.5546875" style="23" bestFit="1" customWidth="1"/>
    <col min="22" max="22" width="12.88671875" style="23" bestFit="1" customWidth="1"/>
    <col min="23" max="23" width="30.44140625" customWidth="1"/>
    <col min="24" max="24" width="70.5546875" bestFit="1" customWidth="1"/>
    <col min="25" max="25" width="70.5546875" style="23" bestFit="1" customWidth="1"/>
    <col min="28" max="28" width="12.109375" style="7" customWidth="1"/>
    <col min="29" max="29" width="18.88671875" style="7" bestFit="1" customWidth="1"/>
    <col min="30" max="30" width="18.88671875" bestFit="1" customWidth="1"/>
    <col min="31" max="31" width="41.44140625" bestFit="1" customWidth="1"/>
    <col min="34" max="34" width="16.88671875" style="7" customWidth="1"/>
    <col min="35" max="35" width="16.44140625" style="7" hidden="1" customWidth="1"/>
    <col min="36" max="36" width="42.44140625" style="7" customWidth="1"/>
    <col min="37" max="16384" width="9.109375" style="7"/>
  </cols>
  <sheetData>
    <row r="1" spans="1:33" s="32" customFormat="1" ht="18" x14ac:dyDescent="0.3">
      <c r="A1" s="24" t="s">
        <v>43</v>
      </c>
      <c r="B1" s="25" t="s">
        <v>140</v>
      </c>
      <c r="C1" s="25" t="s">
        <v>390</v>
      </c>
      <c r="D1" s="25" t="s">
        <v>389</v>
      </c>
      <c r="E1" s="25" t="s">
        <v>94</v>
      </c>
      <c r="F1" s="36" t="s">
        <v>364</v>
      </c>
      <c r="G1" s="37" t="s">
        <v>365</v>
      </c>
      <c r="H1" s="30" t="s">
        <v>227</v>
      </c>
      <c r="I1" s="25" t="s">
        <v>24</v>
      </c>
      <c r="J1" s="30" t="s">
        <v>305</v>
      </c>
      <c r="K1" s="30" t="s">
        <v>306</v>
      </c>
      <c r="L1" s="30" t="s">
        <v>307</v>
      </c>
      <c r="M1" s="30" t="s">
        <v>308</v>
      </c>
      <c r="N1" s="30" t="s">
        <v>309</v>
      </c>
      <c r="O1" s="30" t="s">
        <v>310</v>
      </c>
      <c r="P1" s="30" t="s">
        <v>311</v>
      </c>
      <c r="Q1" s="31" t="s">
        <v>337</v>
      </c>
      <c r="R1" s="26" t="s">
        <v>338</v>
      </c>
      <c r="S1" s="27" t="s">
        <v>339</v>
      </c>
      <c r="T1" s="28" t="s">
        <v>340</v>
      </c>
      <c r="U1" s="29" t="s">
        <v>341</v>
      </c>
      <c r="V1" s="30" t="s">
        <v>211</v>
      </c>
      <c r="W1" s="30" t="s">
        <v>263</v>
      </c>
    </row>
    <row r="2" spans="1:33" ht="15.6" x14ac:dyDescent="0.3">
      <c r="A2" s="13" t="s">
        <v>138</v>
      </c>
      <c r="B2" s="13"/>
      <c r="C2" s="16">
        <v>1</v>
      </c>
      <c r="D2" s="16"/>
      <c r="E2" s="13" t="s">
        <v>121</v>
      </c>
      <c r="F2" s="16" t="s">
        <v>207</v>
      </c>
      <c r="G2" s="16">
        <v>27</v>
      </c>
      <c r="H2" s="13" t="s">
        <v>241</v>
      </c>
      <c r="I2" s="13" t="s">
        <v>225</v>
      </c>
      <c r="J2" s="13"/>
      <c r="K2" s="13"/>
      <c r="L2" s="13"/>
      <c r="M2" s="13"/>
      <c r="N2" s="34" t="s">
        <v>315</v>
      </c>
      <c r="O2" s="13">
        <v>1</v>
      </c>
      <c r="P2" s="13">
        <v>0</v>
      </c>
      <c r="Q2" s="44"/>
      <c r="R2" s="44" t="s">
        <v>351</v>
      </c>
      <c r="S2" s="44" t="s">
        <v>349</v>
      </c>
      <c r="T2" s="44"/>
      <c r="U2" s="44"/>
      <c r="V2" s="13" t="s">
        <v>398</v>
      </c>
      <c r="W2" s="13"/>
      <c r="X2" s="7"/>
      <c r="Y2" s="7"/>
      <c r="Z2" s="7"/>
      <c r="AA2" s="7"/>
      <c r="AD2" s="7"/>
      <c r="AE2" s="7"/>
      <c r="AF2" s="7"/>
      <c r="AG2" s="7"/>
    </row>
    <row r="3" spans="1:33" ht="15.6" x14ac:dyDescent="0.3">
      <c r="A3" s="13" t="s">
        <v>138</v>
      </c>
      <c r="B3" s="13"/>
      <c r="C3" s="16">
        <v>2</v>
      </c>
      <c r="D3" s="16"/>
      <c r="E3" s="13" t="s">
        <v>121</v>
      </c>
      <c r="F3" s="16" t="s">
        <v>207</v>
      </c>
      <c r="G3" s="16">
        <v>29</v>
      </c>
      <c r="H3" s="13" t="s">
        <v>242</v>
      </c>
      <c r="I3" s="13" t="s">
        <v>225</v>
      </c>
      <c r="J3" s="13"/>
      <c r="K3" s="13"/>
      <c r="L3" s="13"/>
      <c r="M3" s="13"/>
      <c r="N3" s="34" t="s">
        <v>318</v>
      </c>
      <c r="O3" s="13">
        <v>1</v>
      </c>
      <c r="P3" s="13">
        <v>1</v>
      </c>
      <c r="Q3" s="44" t="s">
        <v>354</v>
      </c>
      <c r="R3" s="44" t="s">
        <v>353</v>
      </c>
      <c r="S3" s="44" t="s">
        <v>352</v>
      </c>
      <c r="T3" s="44"/>
      <c r="U3" s="44"/>
      <c r="V3" s="13" t="s">
        <v>398</v>
      </c>
      <c r="W3" s="13"/>
      <c r="X3" s="7"/>
      <c r="Y3" s="7"/>
      <c r="Z3" s="7"/>
      <c r="AA3" s="7"/>
      <c r="AD3" s="7"/>
      <c r="AE3" s="7"/>
      <c r="AF3" s="7"/>
      <c r="AG3" s="7"/>
    </row>
    <row r="4" spans="1:33" ht="15.6" x14ac:dyDescent="0.3">
      <c r="A4" s="13" t="s">
        <v>138</v>
      </c>
      <c r="B4" s="13"/>
      <c r="C4" s="16">
        <v>3</v>
      </c>
      <c r="D4" s="16"/>
      <c r="E4" s="13" t="s">
        <v>121</v>
      </c>
      <c r="F4" s="16" t="s">
        <v>207</v>
      </c>
      <c r="G4" s="16">
        <v>30</v>
      </c>
      <c r="H4" s="13" t="s">
        <v>243</v>
      </c>
      <c r="I4" s="13" t="s">
        <v>225</v>
      </c>
      <c r="J4" s="13"/>
      <c r="K4" s="13"/>
      <c r="L4" s="13"/>
      <c r="M4" s="13"/>
      <c r="N4" s="34" t="s">
        <v>319</v>
      </c>
      <c r="O4" s="13">
        <v>1</v>
      </c>
      <c r="P4" s="13">
        <v>2</v>
      </c>
      <c r="Q4" s="44" t="s">
        <v>358</v>
      </c>
      <c r="R4" s="44"/>
      <c r="S4" s="44" t="s">
        <v>356</v>
      </c>
      <c r="T4" s="44"/>
      <c r="U4" s="44" t="s">
        <v>353</v>
      </c>
      <c r="V4" s="13" t="s">
        <v>398</v>
      </c>
      <c r="W4" s="13" t="s">
        <v>402</v>
      </c>
      <c r="X4" s="7"/>
      <c r="Y4" s="7"/>
      <c r="Z4" s="7"/>
      <c r="AA4" s="7"/>
      <c r="AD4" s="7"/>
      <c r="AE4" s="7"/>
      <c r="AF4" s="7"/>
      <c r="AG4" s="7"/>
    </row>
    <row r="5" spans="1:33" ht="15.6" x14ac:dyDescent="0.3">
      <c r="A5" s="13" t="s">
        <v>138</v>
      </c>
      <c r="B5" s="13"/>
      <c r="C5" s="16">
        <v>4</v>
      </c>
      <c r="D5" s="16"/>
      <c r="E5" s="13" t="s">
        <v>121</v>
      </c>
      <c r="F5" s="16" t="s">
        <v>207</v>
      </c>
      <c r="G5" s="16">
        <v>28</v>
      </c>
      <c r="H5" s="13" t="s">
        <v>284</v>
      </c>
      <c r="I5" s="13" t="s">
        <v>225</v>
      </c>
      <c r="J5" s="13"/>
      <c r="K5" s="13"/>
      <c r="L5" s="13"/>
      <c r="M5" s="13"/>
      <c r="N5" s="34" t="s">
        <v>319</v>
      </c>
      <c r="O5" s="13">
        <v>1</v>
      </c>
      <c r="P5" s="13">
        <v>3</v>
      </c>
      <c r="Q5" s="44" t="s">
        <v>350</v>
      </c>
      <c r="R5" s="44"/>
      <c r="S5" s="44"/>
      <c r="T5" s="44" t="s">
        <v>357</v>
      </c>
      <c r="U5" s="44" t="s">
        <v>353</v>
      </c>
      <c r="V5" s="13" t="s">
        <v>398</v>
      </c>
      <c r="W5" s="13"/>
      <c r="X5" s="7"/>
      <c r="Y5" s="7"/>
      <c r="Z5" s="7"/>
      <c r="AA5" s="7"/>
      <c r="AD5" s="7"/>
      <c r="AE5" s="7"/>
      <c r="AF5" s="7"/>
      <c r="AG5" s="7"/>
    </row>
    <row r="6" spans="1:33" ht="15.6" x14ac:dyDescent="0.3">
      <c r="A6" s="13" t="s">
        <v>138</v>
      </c>
      <c r="B6" s="49"/>
      <c r="C6" s="50"/>
      <c r="D6" s="50"/>
      <c r="E6" s="13" t="s">
        <v>121</v>
      </c>
      <c r="F6" s="50"/>
      <c r="G6" s="50"/>
      <c r="H6" s="43" t="s">
        <v>392</v>
      </c>
      <c r="I6" s="13" t="s">
        <v>225</v>
      </c>
      <c r="J6" s="49"/>
      <c r="K6" s="49"/>
      <c r="L6" s="49"/>
      <c r="M6" s="49"/>
      <c r="N6" s="50"/>
      <c r="O6" s="49"/>
      <c r="P6" s="49"/>
      <c r="Q6" s="51"/>
      <c r="R6" s="51"/>
      <c r="S6" s="51"/>
      <c r="T6" s="51"/>
      <c r="U6" s="51"/>
      <c r="V6" s="13" t="s">
        <v>398</v>
      </c>
      <c r="W6" s="50"/>
      <c r="X6" s="7"/>
      <c r="Y6" s="7"/>
      <c r="Z6" s="7"/>
      <c r="AA6" s="7"/>
      <c r="AD6" s="7"/>
      <c r="AE6" s="7"/>
      <c r="AF6" s="7"/>
      <c r="AG6" s="7"/>
    </row>
    <row r="7" spans="1:33" ht="15.6" x14ac:dyDescent="0.3">
      <c r="A7" s="13" t="s">
        <v>138</v>
      </c>
      <c r="B7" s="49"/>
      <c r="C7" s="50"/>
      <c r="D7" s="50"/>
      <c r="E7" s="13" t="s">
        <v>121</v>
      </c>
      <c r="F7" s="50"/>
      <c r="G7" s="50"/>
      <c r="H7" s="43" t="s">
        <v>391</v>
      </c>
      <c r="I7" s="13" t="s">
        <v>225</v>
      </c>
      <c r="J7" s="49"/>
      <c r="K7" s="49"/>
      <c r="L7" s="49"/>
      <c r="M7" s="49"/>
      <c r="N7" s="50"/>
      <c r="O7" s="49"/>
      <c r="P7" s="49"/>
      <c r="Q7" s="51"/>
      <c r="R7" s="51"/>
      <c r="S7" s="51"/>
      <c r="T7" s="51"/>
      <c r="U7" s="51"/>
      <c r="V7" s="13" t="s">
        <v>398</v>
      </c>
      <c r="W7" s="50"/>
      <c r="X7" s="7"/>
      <c r="Y7" s="7"/>
      <c r="Z7" s="7"/>
      <c r="AA7" s="7"/>
      <c r="AD7" s="7"/>
      <c r="AE7" s="7"/>
      <c r="AF7" s="7"/>
      <c r="AG7" s="7"/>
    </row>
    <row r="8" spans="1:33" ht="15.6" x14ac:dyDescent="0.3">
      <c r="A8" s="13" t="s">
        <v>138</v>
      </c>
      <c r="B8" s="49"/>
      <c r="C8" s="50"/>
      <c r="D8" s="50"/>
      <c r="E8" s="13" t="s">
        <v>121</v>
      </c>
      <c r="F8" s="50"/>
      <c r="G8" s="50"/>
      <c r="H8" s="43" t="s">
        <v>399</v>
      </c>
      <c r="I8" s="13" t="s">
        <v>225</v>
      </c>
      <c r="J8" s="49"/>
      <c r="K8" s="49"/>
      <c r="L8" s="49"/>
      <c r="M8" s="49"/>
      <c r="N8" s="50"/>
      <c r="O8" s="49"/>
      <c r="P8" s="49"/>
      <c r="Q8" s="51"/>
      <c r="R8" s="51"/>
      <c r="S8" s="51"/>
      <c r="T8" s="51"/>
      <c r="U8" s="51"/>
      <c r="V8" s="13" t="s">
        <v>398</v>
      </c>
      <c r="W8" s="50"/>
      <c r="X8" s="7"/>
      <c r="Y8" s="7"/>
      <c r="Z8" s="7"/>
      <c r="AA8" s="7"/>
      <c r="AD8" s="7"/>
      <c r="AE8" s="7"/>
      <c r="AF8" s="7"/>
      <c r="AG8" s="7"/>
    </row>
    <row r="9" spans="1:33" ht="15.6" x14ac:dyDescent="0.3">
      <c r="A9" s="13" t="s">
        <v>138</v>
      </c>
      <c r="B9" s="49"/>
      <c r="C9" s="50"/>
      <c r="D9" s="50"/>
      <c r="E9" s="13" t="s">
        <v>121</v>
      </c>
      <c r="F9" s="50"/>
      <c r="G9" s="50"/>
      <c r="H9" s="43" t="s">
        <v>400</v>
      </c>
      <c r="I9" s="13" t="s">
        <v>225</v>
      </c>
      <c r="J9" s="49"/>
      <c r="K9" s="49"/>
      <c r="L9" s="49"/>
      <c r="M9" s="49"/>
      <c r="N9" s="50"/>
      <c r="O9" s="49"/>
      <c r="P9" s="49"/>
      <c r="Q9" s="51"/>
      <c r="R9" s="51"/>
      <c r="S9" s="51"/>
      <c r="T9" s="51"/>
      <c r="U9" s="51"/>
      <c r="V9" s="13" t="s">
        <v>398</v>
      </c>
      <c r="W9" s="50"/>
      <c r="X9" s="7"/>
      <c r="Y9" s="7"/>
      <c r="Z9" s="7"/>
      <c r="AA9" s="7"/>
      <c r="AD9" s="7"/>
      <c r="AE9" s="7"/>
      <c r="AF9" s="7"/>
      <c r="AG9" s="7"/>
    </row>
    <row r="10" spans="1:33" ht="15.6" x14ac:dyDescent="0.3">
      <c r="A10" s="13" t="s">
        <v>44</v>
      </c>
      <c r="B10" s="13" t="s">
        <v>42</v>
      </c>
      <c r="C10" s="16"/>
      <c r="D10" s="16"/>
      <c r="E10" s="13" t="s">
        <v>96</v>
      </c>
      <c r="F10" s="16" t="s">
        <v>208</v>
      </c>
      <c r="G10" s="16" t="s">
        <v>192</v>
      </c>
      <c r="H10" s="34" t="s">
        <v>383</v>
      </c>
      <c r="I10" s="13" t="s">
        <v>224</v>
      </c>
      <c r="J10" s="13"/>
      <c r="K10" s="13"/>
      <c r="L10" s="13"/>
      <c r="M10" s="13"/>
      <c r="N10" s="34" t="s">
        <v>366</v>
      </c>
      <c r="O10" s="13">
        <v>2</v>
      </c>
      <c r="P10" s="34">
        <v>0</v>
      </c>
      <c r="Q10" s="46"/>
      <c r="R10" s="46" t="s">
        <v>348</v>
      </c>
      <c r="S10" s="46" t="s">
        <v>334</v>
      </c>
      <c r="T10" s="46" t="s">
        <v>331</v>
      </c>
      <c r="U10" s="46" t="s">
        <v>333</v>
      </c>
      <c r="V10" s="13" t="s">
        <v>265</v>
      </c>
      <c r="W10" s="13" t="s">
        <v>266</v>
      </c>
      <c r="X10" s="7"/>
      <c r="Y10" s="7"/>
      <c r="Z10" s="7"/>
      <c r="AA10" s="7"/>
      <c r="AD10" s="7"/>
      <c r="AE10" s="7"/>
      <c r="AF10" s="7"/>
      <c r="AG10" s="7"/>
    </row>
    <row r="11" spans="1:33" ht="15.6" x14ac:dyDescent="0.3">
      <c r="A11" s="13" t="s">
        <v>56</v>
      </c>
      <c r="B11" s="13" t="s">
        <v>59</v>
      </c>
      <c r="C11" s="16"/>
      <c r="D11" s="16"/>
      <c r="E11" s="13" t="s">
        <v>96</v>
      </c>
      <c r="F11" s="16" t="s">
        <v>208</v>
      </c>
      <c r="G11" s="16" t="s">
        <v>193</v>
      </c>
      <c r="H11" s="34" t="s">
        <v>385</v>
      </c>
      <c r="I11" s="13" t="s">
        <v>224</v>
      </c>
      <c r="J11" s="13"/>
      <c r="K11" s="13"/>
      <c r="L11" s="13"/>
      <c r="M11" s="13"/>
      <c r="N11" s="34" t="s">
        <v>366</v>
      </c>
      <c r="O11" s="13">
        <v>2</v>
      </c>
      <c r="P11" s="34">
        <v>1</v>
      </c>
      <c r="Q11" s="46"/>
      <c r="R11" s="46" t="s">
        <v>348</v>
      </c>
      <c r="S11" s="46" t="s">
        <v>334</v>
      </c>
      <c r="T11" s="46" t="s">
        <v>331</v>
      </c>
      <c r="U11" s="46" t="s">
        <v>333</v>
      </c>
      <c r="V11" s="13" t="s">
        <v>265</v>
      </c>
      <c r="W11" s="13" t="s">
        <v>266</v>
      </c>
      <c r="X11" s="7"/>
      <c r="Y11" s="7"/>
      <c r="Z11" s="7"/>
      <c r="AA11" s="7"/>
      <c r="AD11" s="7"/>
      <c r="AE11" s="7"/>
      <c r="AF11" s="7"/>
      <c r="AG11" s="7"/>
    </row>
    <row r="12" spans="1:33" ht="15.6" x14ac:dyDescent="0.3">
      <c r="A12" s="13" t="s">
        <v>56</v>
      </c>
      <c r="B12" s="13" t="s">
        <v>59</v>
      </c>
      <c r="C12" s="16"/>
      <c r="D12" s="16"/>
      <c r="E12" s="13" t="s">
        <v>96</v>
      </c>
      <c r="F12" s="16" t="s">
        <v>208</v>
      </c>
      <c r="G12" s="16" t="s">
        <v>195</v>
      </c>
      <c r="H12" s="48" t="s">
        <v>384</v>
      </c>
      <c r="I12" s="13" t="s">
        <v>224</v>
      </c>
      <c r="J12" s="13"/>
      <c r="K12" s="13"/>
      <c r="L12" s="13"/>
      <c r="M12" s="13"/>
      <c r="N12" s="34" t="s">
        <v>366</v>
      </c>
      <c r="O12" s="13">
        <v>2</v>
      </c>
      <c r="P12" s="34">
        <v>2</v>
      </c>
      <c r="Q12" s="46"/>
      <c r="R12" s="46" t="s">
        <v>348</v>
      </c>
      <c r="S12" s="46" t="s">
        <v>334</v>
      </c>
      <c r="T12" s="46" t="s">
        <v>331</v>
      </c>
      <c r="U12" s="46" t="s">
        <v>333</v>
      </c>
      <c r="V12" s="13" t="s">
        <v>265</v>
      </c>
      <c r="W12" s="13" t="s">
        <v>387</v>
      </c>
      <c r="X12" s="7"/>
      <c r="Y12" s="7"/>
      <c r="Z12" s="7"/>
      <c r="AA12" s="7"/>
      <c r="AD12" s="7"/>
      <c r="AE12" s="7"/>
      <c r="AF12" s="7"/>
      <c r="AG12" s="7"/>
    </row>
    <row r="13" spans="1:33" ht="15.6" x14ac:dyDescent="0.3">
      <c r="A13" s="13" t="s">
        <v>56</v>
      </c>
      <c r="B13" s="13" t="s">
        <v>58</v>
      </c>
      <c r="C13" s="16"/>
      <c r="D13" s="16"/>
      <c r="E13" s="13" t="s">
        <v>96</v>
      </c>
      <c r="F13" s="16" t="s">
        <v>208</v>
      </c>
      <c r="G13" s="16" t="s">
        <v>196</v>
      </c>
      <c r="H13" s="34" t="s">
        <v>368</v>
      </c>
      <c r="I13" s="13" t="s">
        <v>224</v>
      </c>
      <c r="J13" s="13"/>
      <c r="K13" s="13"/>
      <c r="L13" s="13"/>
      <c r="M13" s="13"/>
      <c r="N13" s="34" t="s">
        <v>366</v>
      </c>
      <c r="O13" s="13">
        <v>2</v>
      </c>
      <c r="P13" s="34">
        <v>3</v>
      </c>
      <c r="Q13" s="46"/>
      <c r="R13" s="46" t="s">
        <v>348</v>
      </c>
      <c r="S13" s="46" t="s">
        <v>334</v>
      </c>
      <c r="T13" s="46" t="s">
        <v>331</v>
      </c>
      <c r="U13" s="46" t="s">
        <v>333</v>
      </c>
      <c r="V13" s="13" t="s">
        <v>265</v>
      </c>
      <c r="W13" s="13" t="s">
        <v>266</v>
      </c>
      <c r="X13" s="7"/>
      <c r="Y13" s="7"/>
      <c r="Z13" s="7"/>
      <c r="AA13" s="7"/>
      <c r="AD13" s="7"/>
      <c r="AE13" s="7"/>
      <c r="AF13" s="7"/>
      <c r="AG13" s="7"/>
    </row>
    <row r="14" spans="1:33" ht="15.6" x14ac:dyDescent="0.3">
      <c r="A14" s="13" t="s">
        <v>44</v>
      </c>
      <c r="B14" s="13" t="s">
        <v>58</v>
      </c>
      <c r="C14" s="16"/>
      <c r="D14" s="16"/>
      <c r="E14" s="13" t="s">
        <v>96</v>
      </c>
      <c r="F14" s="16" t="s">
        <v>208</v>
      </c>
      <c r="G14" s="16" t="s">
        <v>190</v>
      </c>
      <c r="H14" s="34" t="s">
        <v>386</v>
      </c>
      <c r="I14" s="13" t="s">
        <v>224</v>
      </c>
      <c r="J14" s="13"/>
      <c r="K14" s="13"/>
      <c r="L14" s="13"/>
      <c r="M14" s="13"/>
      <c r="N14" s="34" t="s">
        <v>366</v>
      </c>
      <c r="O14" s="13">
        <v>3</v>
      </c>
      <c r="P14" s="34">
        <v>0</v>
      </c>
      <c r="Q14" s="46"/>
      <c r="R14" s="46" t="s">
        <v>348</v>
      </c>
      <c r="S14" s="46" t="s">
        <v>334</v>
      </c>
      <c r="T14" s="46" t="s">
        <v>331</v>
      </c>
      <c r="U14" s="46" t="s">
        <v>333</v>
      </c>
      <c r="V14" s="13" t="s">
        <v>265</v>
      </c>
      <c r="W14" s="13" t="s">
        <v>266</v>
      </c>
      <c r="X14" s="7"/>
      <c r="Y14" s="7"/>
      <c r="Z14" s="7"/>
      <c r="AA14" s="7"/>
      <c r="AD14" s="7"/>
      <c r="AE14" s="7"/>
      <c r="AF14" s="7"/>
      <c r="AG14" s="7"/>
    </row>
    <row r="15" spans="1:33" ht="15.6" x14ac:dyDescent="0.3">
      <c r="A15" s="13" t="s">
        <v>44</v>
      </c>
      <c r="B15" s="13" t="s">
        <v>42</v>
      </c>
      <c r="C15" s="16"/>
      <c r="D15" s="16"/>
      <c r="E15" s="13" t="s">
        <v>96</v>
      </c>
      <c r="F15" s="16" t="s">
        <v>208</v>
      </c>
      <c r="G15" s="16" t="s">
        <v>191</v>
      </c>
      <c r="H15" s="34" t="s">
        <v>382</v>
      </c>
      <c r="I15" s="13" t="s">
        <v>224</v>
      </c>
      <c r="J15" s="13"/>
      <c r="K15" s="13"/>
      <c r="L15" s="13"/>
      <c r="M15" s="13"/>
      <c r="N15" s="34" t="s">
        <v>366</v>
      </c>
      <c r="O15" s="13">
        <v>3</v>
      </c>
      <c r="P15" s="34">
        <v>1</v>
      </c>
      <c r="Q15" s="46"/>
      <c r="R15" s="46" t="s">
        <v>348</v>
      </c>
      <c r="S15" s="46" t="s">
        <v>334</v>
      </c>
      <c r="T15" s="46" t="s">
        <v>331</v>
      </c>
      <c r="U15" s="46" t="s">
        <v>333</v>
      </c>
      <c r="V15" s="13" t="s">
        <v>265</v>
      </c>
      <c r="W15" s="13" t="s">
        <v>266</v>
      </c>
      <c r="X15" s="7"/>
      <c r="Y15" s="7"/>
      <c r="Z15" s="7"/>
      <c r="AA15" s="7"/>
      <c r="AD15" s="7"/>
      <c r="AE15" s="7"/>
      <c r="AF15" s="7"/>
      <c r="AG15" s="7"/>
    </row>
    <row r="16" spans="1:33" ht="15.6" x14ac:dyDescent="0.3">
      <c r="A16" s="13" t="s">
        <v>50</v>
      </c>
      <c r="B16" s="13" t="s">
        <v>42</v>
      </c>
      <c r="C16" s="16"/>
      <c r="D16" s="16"/>
      <c r="E16" s="13" t="s">
        <v>96</v>
      </c>
      <c r="F16" s="16" t="s">
        <v>208</v>
      </c>
      <c r="G16" s="16" t="s">
        <v>202</v>
      </c>
      <c r="H16" s="34" t="s">
        <v>380</v>
      </c>
      <c r="I16" s="13" t="s">
        <v>224</v>
      </c>
      <c r="J16" s="13"/>
      <c r="K16" s="13"/>
      <c r="L16" s="13"/>
      <c r="M16" s="13"/>
      <c r="N16" s="34" t="s">
        <v>366</v>
      </c>
      <c r="O16" s="13">
        <v>3</v>
      </c>
      <c r="P16" s="34">
        <v>2</v>
      </c>
      <c r="Q16" s="46"/>
      <c r="R16" s="46" t="s">
        <v>348</v>
      </c>
      <c r="S16" s="46" t="s">
        <v>334</v>
      </c>
      <c r="T16" s="46" t="s">
        <v>331</v>
      </c>
      <c r="U16" s="46" t="s">
        <v>333</v>
      </c>
      <c r="V16" s="13" t="s">
        <v>265</v>
      </c>
      <c r="W16" s="13" t="s">
        <v>266</v>
      </c>
      <c r="X16" s="7"/>
      <c r="Y16" s="7"/>
      <c r="Z16" s="7"/>
      <c r="AA16" s="7"/>
      <c r="AD16" s="7"/>
      <c r="AE16" s="7"/>
      <c r="AF16" s="7"/>
      <c r="AG16" s="7"/>
    </row>
    <row r="17" spans="1:33" ht="15.6" x14ac:dyDescent="0.3">
      <c r="A17" s="13" t="s">
        <v>50</v>
      </c>
      <c r="B17" s="13" t="s">
        <v>42</v>
      </c>
      <c r="C17" s="16"/>
      <c r="D17" s="16"/>
      <c r="E17" s="13" t="s">
        <v>96</v>
      </c>
      <c r="F17" s="16" t="s">
        <v>208</v>
      </c>
      <c r="G17" s="16" t="s">
        <v>203</v>
      </c>
      <c r="H17" s="34" t="s">
        <v>381</v>
      </c>
      <c r="I17" s="13" t="s">
        <v>224</v>
      </c>
      <c r="J17" s="13"/>
      <c r="K17" s="13"/>
      <c r="L17" s="13"/>
      <c r="M17" s="13"/>
      <c r="N17" s="34" t="s">
        <v>366</v>
      </c>
      <c r="O17" s="13">
        <v>3</v>
      </c>
      <c r="P17" s="34">
        <v>3</v>
      </c>
      <c r="Q17" s="46"/>
      <c r="R17" s="46" t="s">
        <v>348</v>
      </c>
      <c r="S17" s="46" t="s">
        <v>334</v>
      </c>
      <c r="T17" s="46" t="s">
        <v>331</v>
      </c>
      <c r="U17" s="46" t="s">
        <v>333</v>
      </c>
      <c r="V17" s="13" t="s">
        <v>265</v>
      </c>
      <c r="W17" s="13" t="s">
        <v>266</v>
      </c>
      <c r="X17" s="7"/>
      <c r="Y17" s="7"/>
      <c r="Z17" s="7"/>
      <c r="AA17" s="7"/>
      <c r="AD17" s="7"/>
      <c r="AE17" s="7"/>
      <c r="AF17" s="7"/>
      <c r="AG17" s="7"/>
    </row>
    <row r="18" spans="1:33" ht="15.6" x14ac:dyDescent="0.3">
      <c r="A18" s="13"/>
      <c r="B18" s="13" t="s">
        <v>156</v>
      </c>
      <c r="C18" s="16"/>
      <c r="D18" s="16"/>
      <c r="E18" s="13" t="s">
        <v>97</v>
      </c>
      <c r="F18" s="16" t="s">
        <v>207</v>
      </c>
      <c r="G18" s="16">
        <v>26</v>
      </c>
      <c r="H18" s="34" t="s">
        <v>401</v>
      </c>
      <c r="I18" s="16"/>
      <c r="J18" s="13"/>
      <c r="K18" s="13"/>
      <c r="L18" s="13"/>
      <c r="M18" s="13"/>
      <c r="N18" s="16"/>
      <c r="O18" s="13">
        <v>4</v>
      </c>
      <c r="P18" s="34">
        <v>0</v>
      </c>
      <c r="Q18" s="44"/>
      <c r="R18" s="44"/>
      <c r="S18" s="44"/>
      <c r="T18" s="44"/>
      <c r="U18" s="44"/>
      <c r="V18" s="13" t="s">
        <v>265</v>
      </c>
      <c r="W18" s="13" t="s">
        <v>370</v>
      </c>
      <c r="X18" s="7"/>
      <c r="Y18" s="7"/>
      <c r="Z18" s="7"/>
      <c r="AA18" s="7"/>
      <c r="AD18" s="7"/>
      <c r="AE18" s="7"/>
      <c r="AF18" s="7"/>
      <c r="AG18" s="7"/>
    </row>
    <row r="19" spans="1:33" ht="15.6" x14ac:dyDescent="0.3">
      <c r="A19" s="13" t="s">
        <v>56</v>
      </c>
      <c r="B19" s="13" t="s">
        <v>60</v>
      </c>
      <c r="C19" s="16"/>
      <c r="D19" s="16">
        <v>14</v>
      </c>
      <c r="E19" s="13" t="s">
        <v>96</v>
      </c>
      <c r="F19" s="16" t="s">
        <v>208</v>
      </c>
      <c r="G19" s="34" t="s">
        <v>177</v>
      </c>
      <c r="H19" s="13" t="s">
        <v>363</v>
      </c>
      <c r="I19" s="13" t="s">
        <v>224</v>
      </c>
      <c r="J19" s="13">
        <v>-328</v>
      </c>
      <c r="K19" s="13">
        <v>1562</v>
      </c>
      <c r="L19" s="13">
        <v>4.0000000000000001E-3</v>
      </c>
      <c r="M19" s="13">
        <v>0.02</v>
      </c>
      <c r="N19" s="34" t="s">
        <v>321</v>
      </c>
      <c r="O19" s="13">
        <v>4</v>
      </c>
      <c r="P19" s="13">
        <v>1</v>
      </c>
      <c r="Q19" s="43"/>
      <c r="R19" s="43"/>
      <c r="S19" s="43"/>
      <c r="T19" s="43"/>
      <c r="U19" s="43"/>
      <c r="V19" s="13" t="s">
        <v>265</v>
      </c>
      <c r="W19" s="13"/>
      <c r="X19" s="7"/>
      <c r="Y19" s="7"/>
      <c r="Z19" s="7"/>
      <c r="AA19" s="7"/>
      <c r="AD19" s="7"/>
      <c r="AE19" s="7"/>
      <c r="AF19" s="7"/>
      <c r="AG19" s="7"/>
    </row>
    <row r="20" spans="1:33" ht="15.6" x14ac:dyDescent="0.3">
      <c r="A20" s="13" t="s">
        <v>90</v>
      </c>
      <c r="B20" s="13" t="s">
        <v>98</v>
      </c>
      <c r="C20" s="16"/>
      <c r="D20" s="16">
        <v>14</v>
      </c>
      <c r="E20" s="13" t="s">
        <v>47</v>
      </c>
      <c r="F20" s="16" t="s">
        <v>208</v>
      </c>
      <c r="G20" s="34" t="s">
        <v>189</v>
      </c>
      <c r="H20" s="13" t="s">
        <v>255</v>
      </c>
      <c r="I20" s="13" t="s">
        <v>32</v>
      </c>
      <c r="J20" s="13">
        <v>0</v>
      </c>
      <c r="K20" s="13">
        <v>150</v>
      </c>
      <c r="L20" s="13">
        <v>4.0000000000000001E-3</v>
      </c>
      <c r="M20" s="13">
        <v>0.02</v>
      </c>
      <c r="N20" s="34" t="s">
        <v>321</v>
      </c>
      <c r="O20" s="13">
        <v>4</v>
      </c>
      <c r="P20" s="13">
        <v>2</v>
      </c>
      <c r="Q20" s="43"/>
      <c r="R20" s="43"/>
      <c r="S20" s="43"/>
      <c r="T20" s="43"/>
      <c r="U20" s="43"/>
      <c r="V20" s="13" t="s">
        <v>265</v>
      </c>
      <c r="W20" s="13"/>
      <c r="X20" s="7"/>
      <c r="Y20" s="7"/>
      <c r="Z20" s="7"/>
      <c r="AA20" s="7"/>
      <c r="AD20" s="7"/>
      <c r="AE20" s="7"/>
      <c r="AF20" s="7"/>
      <c r="AG20" s="7"/>
    </row>
    <row r="21" spans="1:33" ht="15.6" x14ac:dyDescent="0.3">
      <c r="A21" s="13" t="s">
        <v>55</v>
      </c>
      <c r="B21" s="13" t="s">
        <v>98</v>
      </c>
      <c r="C21" s="16"/>
      <c r="D21" s="16">
        <v>14</v>
      </c>
      <c r="E21" s="13" t="s">
        <v>47</v>
      </c>
      <c r="F21" s="16" t="s">
        <v>208</v>
      </c>
      <c r="G21" s="34" t="s">
        <v>183</v>
      </c>
      <c r="H21" s="13" t="s">
        <v>259</v>
      </c>
      <c r="I21" s="16" t="s">
        <v>268</v>
      </c>
      <c r="J21" s="13">
        <v>0</v>
      </c>
      <c r="K21" s="13">
        <v>3626</v>
      </c>
      <c r="L21" s="13">
        <v>4.0000000000000001E-3</v>
      </c>
      <c r="M21" s="13">
        <v>0.02</v>
      </c>
      <c r="N21" s="34" t="s">
        <v>321</v>
      </c>
      <c r="O21" s="13">
        <v>4</v>
      </c>
      <c r="P21" s="13">
        <v>3</v>
      </c>
      <c r="Q21" s="43"/>
      <c r="R21" s="43"/>
      <c r="S21" s="43"/>
      <c r="T21" s="43"/>
      <c r="U21" s="43"/>
      <c r="V21" s="13" t="s">
        <v>265</v>
      </c>
      <c r="W21" s="13"/>
      <c r="X21" s="7"/>
      <c r="Y21" s="7"/>
      <c r="Z21" s="7"/>
      <c r="AA21" s="7"/>
      <c r="AD21" s="7"/>
      <c r="AE21" s="7"/>
      <c r="AF21" s="7"/>
      <c r="AG21" s="7"/>
    </row>
    <row r="22" spans="1:33" ht="15.6" x14ac:dyDescent="0.3">
      <c r="A22" s="13" t="s">
        <v>137</v>
      </c>
      <c r="B22" s="13"/>
      <c r="C22" s="16"/>
      <c r="D22" s="16">
        <v>1</v>
      </c>
      <c r="E22" s="13" t="s">
        <v>97</v>
      </c>
      <c r="F22" s="16" t="s">
        <v>207</v>
      </c>
      <c r="G22" s="16">
        <v>1</v>
      </c>
      <c r="H22" s="13" t="s">
        <v>228</v>
      </c>
      <c r="I22" s="13" t="s">
        <v>218</v>
      </c>
      <c r="J22" s="13">
        <v>0</v>
      </c>
      <c r="K22" s="13">
        <v>76.5</v>
      </c>
      <c r="L22" s="13">
        <v>4.0000000000000001E-3</v>
      </c>
      <c r="M22" s="13">
        <v>0.02</v>
      </c>
      <c r="N22" s="34" t="s">
        <v>315</v>
      </c>
      <c r="O22" s="13">
        <v>5</v>
      </c>
      <c r="P22" s="13">
        <v>0</v>
      </c>
      <c r="Q22" s="43"/>
      <c r="R22" s="43" t="s">
        <v>232</v>
      </c>
      <c r="S22" s="43"/>
      <c r="T22" s="43"/>
      <c r="U22" s="43" t="s">
        <v>286</v>
      </c>
      <c r="V22" s="13" t="s">
        <v>216</v>
      </c>
      <c r="W22" s="13"/>
      <c r="X22" s="7"/>
      <c r="Y22" s="7"/>
      <c r="Z22" s="7"/>
      <c r="AA22" s="7"/>
      <c r="AD22" s="7"/>
      <c r="AE22" s="7"/>
      <c r="AF22" s="7"/>
      <c r="AG22" s="7"/>
    </row>
    <row r="23" spans="1:33" ht="15.6" x14ac:dyDescent="0.3">
      <c r="A23" s="13" t="s">
        <v>137</v>
      </c>
      <c r="B23" s="13"/>
      <c r="C23" s="16"/>
      <c r="D23" s="16">
        <v>2</v>
      </c>
      <c r="E23" s="13" t="s">
        <v>97</v>
      </c>
      <c r="F23" s="16" t="s">
        <v>207</v>
      </c>
      <c r="G23" s="16">
        <v>6</v>
      </c>
      <c r="H23" s="13" t="s">
        <v>278</v>
      </c>
      <c r="I23" s="13" t="s">
        <v>219</v>
      </c>
      <c r="J23" s="13">
        <v>0</v>
      </c>
      <c r="K23" s="13">
        <v>100</v>
      </c>
      <c r="L23" s="13">
        <v>4.0000000000000001E-3</v>
      </c>
      <c r="M23" s="13">
        <v>0.02</v>
      </c>
      <c r="N23" s="34" t="s">
        <v>316</v>
      </c>
      <c r="O23" s="13">
        <v>5</v>
      </c>
      <c r="P23" s="13">
        <v>1</v>
      </c>
      <c r="Q23" s="43"/>
      <c r="R23" s="43" t="s">
        <v>230</v>
      </c>
      <c r="S23" s="43"/>
      <c r="T23" s="43"/>
      <c r="U23" s="43" t="s">
        <v>287</v>
      </c>
      <c r="V23" s="13" t="s">
        <v>216</v>
      </c>
      <c r="W23" s="13"/>
      <c r="X23" s="7"/>
      <c r="Y23" s="7"/>
      <c r="Z23" s="7"/>
      <c r="AA23" s="7"/>
      <c r="AD23" s="7"/>
      <c r="AE23" s="7"/>
      <c r="AF23" s="7"/>
      <c r="AG23" s="7"/>
    </row>
    <row r="24" spans="1:33" ht="15.6" x14ac:dyDescent="0.3">
      <c r="A24" s="13" t="s">
        <v>137</v>
      </c>
      <c r="B24" s="13"/>
      <c r="C24" s="16"/>
      <c r="D24" s="16">
        <v>3</v>
      </c>
      <c r="E24" s="13" t="s">
        <v>97</v>
      </c>
      <c r="F24" s="16" t="s">
        <v>207</v>
      </c>
      <c r="G24" s="16">
        <v>2</v>
      </c>
      <c r="H24" s="13" t="s">
        <v>235</v>
      </c>
      <c r="I24" s="13" t="s">
        <v>219</v>
      </c>
      <c r="J24" s="13">
        <v>0</v>
      </c>
      <c r="K24" s="13">
        <v>100</v>
      </c>
      <c r="L24" s="13">
        <v>4.0000000000000001E-3</v>
      </c>
      <c r="M24" s="13">
        <v>1.4880000000000001E-2</v>
      </c>
      <c r="N24" s="34" t="s">
        <v>317</v>
      </c>
      <c r="O24" s="13">
        <v>5</v>
      </c>
      <c r="P24" s="13">
        <v>2</v>
      </c>
      <c r="Q24" s="43"/>
      <c r="R24" s="43" t="s">
        <v>233</v>
      </c>
      <c r="S24" s="43"/>
      <c r="T24" s="43"/>
      <c r="U24" s="43" t="s">
        <v>288</v>
      </c>
      <c r="V24" s="13" t="s">
        <v>216</v>
      </c>
      <c r="W24" s="13"/>
      <c r="X24" s="7"/>
      <c r="Y24" s="7"/>
      <c r="Z24" s="7"/>
      <c r="AA24" s="7"/>
      <c r="AD24" s="7"/>
      <c r="AE24" s="7"/>
      <c r="AF24" s="7"/>
      <c r="AG24" s="7"/>
    </row>
    <row r="25" spans="1:33" ht="15.6" x14ac:dyDescent="0.3">
      <c r="A25" s="13" t="s">
        <v>137</v>
      </c>
      <c r="B25" s="13"/>
      <c r="C25" s="16"/>
      <c r="D25" s="16">
        <v>4</v>
      </c>
      <c r="E25" s="13" t="s">
        <v>97</v>
      </c>
      <c r="F25" s="16" t="s">
        <v>207</v>
      </c>
      <c r="G25" s="16">
        <v>3</v>
      </c>
      <c r="H25" s="13" t="s">
        <v>236</v>
      </c>
      <c r="I25" s="13" t="s">
        <v>219</v>
      </c>
      <c r="J25" s="13">
        <v>0</v>
      </c>
      <c r="K25" s="13">
        <v>100</v>
      </c>
      <c r="L25" s="13">
        <v>4.0000000000000001E-3</v>
      </c>
      <c r="M25" s="13">
        <v>0.02</v>
      </c>
      <c r="N25" s="34" t="s">
        <v>317</v>
      </c>
      <c r="O25" s="13">
        <v>5</v>
      </c>
      <c r="P25" s="13">
        <v>3</v>
      </c>
      <c r="Q25" s="43"/>
      <c r="R25" s="43" t="s">
        <v>234</v>
      </c>
      <c r="S25" s="43"/>
      <c r="T25" s="43"/>
      <c r="U25" s="43" t="s">
        <v>289</v>
      </c>
      <c r="V25" s="13" t="s">
        <v>216</v>
      </c>
      <c r="W25" s="13"/>
      <c r="X25" s="7"/>
      <c r="Y25" s="7"/>
      <c r="Z25" s="7"/>
      <c r="AA25" s="7"/>
      <c r="AD25" s="7"/>
      <c r="AE25" s="7"/>
      <c r="AF25" s="7"/>
      <c r="AG25" s="7"/>
    </row>
    <row r="26" spans="1:33" ht="15.6" x14ac:dyDescent="0.3">
      <c r="A26" s="13" t="s">
        <v>137</v>
      </c>
      <c r="B26" s="13"/>
      <c r="C26" s="16"/>
      <c r="D26" s="16">
        <v>5</v>
      </c>
      <c r="E26" s="13" t="s">
        <v>97</v>
      </c>
      <c r="F26" s="16" t="s">
        <v>207</v>
      </c>
      <c r="G26" s="16">
        <v>4</v>
      </c>
      <c r="H26" s="13" t="s">
        <v>237</v>
      </c>
      <c r="I26" s="13" t="s">
        <v>219</v>
      </c>
      <c r="J26" s="13">
        <v>0</v>
      </c>
      <c r="K26" s="13">
        <v>100</v>
      </c>
      <c r="L26" s="13">
        <v>4.0000000000000001E-3</v>
      </c>
      <c r="M26" s="13">
        <v>0.02</v>
      </c>
      <c r="N26" s="34" t="s">
        <v>317</v>
      </c>
      <c r="O26" s="13">
        <v>5</v>
      </c>
      <c r="P26" s="13">
        <v>4</v>
      </c>
      <c r="Q26" s="43"/>
      <c r="R26" s="43" t="s">
        <v>231</v>
      </c>
      <c r="S26" s="43"/>
      <c r="T26" s="43"/>
      <c r="U26" s="43" t="s">
        <v>290</v>
      </c>
      <c r="V26" s="13" t="s">
        <v>216</v>
      </c>
      <c r="W26" s="13"/>
      <c r="X26" s="7"/>
      <c r="Y26" s="7"/>
      <c r="Z26" s="7"/>
      <c r="AA26" s="7"/>
      <c r="AD26" s="7"/>
      <c r="AE26" s="7"/>
      <c r="AF26" s="7"/>
      <c r="AG26" s="7"/>
    </row>
    <row r="27" spans="1:33" ht="15.6" x14ac:dyDescent="0.3">
      <c r="A27" s="13" t="s">
        <v>137</v>
      </c>
      <c r="B27" s="13"/>
      <c r="C27" s="16"/>
      <c r="D27" s="16">
        <v>6</v>
      </c>
      <c r="E27" s="13" t="s">
        <v>97</v>
      </c>
      <c r="F27" s="16" t="s">
        <v>207</v>
      </c>
      <c r="G27" s="16">
        <v>7</v>
      </c>
      <c r="H27" s="13" t="s">
        <v>238</v>
      </c>
      <c r="I27" s="13" t="s">
        <v>267</v>
      </c>
      <c r="J27" s="13">
        <v>0</v>
      </c>
      <c r="K27" s="52">
        <v>141.27080000000001</v>
      </c>
      <c r="L27" s="13">
        <v>4.0000000000000001E-3</v>
      </c>
      <c r="M27" s="13">
        <v>0.02</v>
      </c>
      <c r="N27" s="34" t="s">
        <v>318</v>
      </c>
      <c r="O27" s="13">
        <v>5</v>
      </c>
      <c r="P27" s="13">
        <v>5</v>
      </c>
      <c r="Q27" s="43"/>
      <c r="R27" s="43" t="s">
        <v>291</v>
      </c>
      <c r="S27" s="43" t="s">
        <v>355</v>
      </c>
      <c r="T27" s="43" t="s">
        <v>229</v>
      </c>
      <c r="U27" s="43"/>
      <c r="V27" s="13" t="s">
        <v>216</v>
      </c>
      <c r="W27" s="13"/>
      <c r="X27" s="7"/>
      <c r="Y27" s="7"/>
      <c r="Z27" s="7"/>
      <c r="AA27" s="7"/>
      <c r="AD27" s="7"/>
      <c r="AE27" s="7"/>
      <c r="AF27" s="7"/>
      <c r="AG27" s="7"/>
    </row>
    <row r="28" spans="1:33" ht="15.6" x14ac:dyDescent="0.3">
      <c r="A28" s="13" t="s">
        <v>137</v>
      </c>
      <c r="B28" s="13"/>
      <c r="C28" s="16"/>
      <c r="D28" s="16">
        <v>7</v>
      </c>
      <c r="E28" s="13" t="s">
        <v>97</v>
      </c>
      <c r="F28" s="16" t="s">
        <v>207</v>
      </c>
      <c r="G28" s="16">
        <v>5</v>
      </c>
      <c r="H28" s="13" t="s">
        <v>239</v>
      </c>
      <c r="I28" s="13" t="s">
        <v>219</v>
      </c>
      <c r="J28" s="13">
        <v>0</v>
      </c>
      <c r="K28" s="13">
        <v>100</v>
      </c>
      <c r="L28" s="13">
        <v>4.0000000000000001E-3</v>
      </c>
      <c r="M28" s="13">
        <v>0.02</v>
      </c>
      <c r="N28" s="16"/>
      <c r="O28" s="13">
        <v>5</v>
      </c>
      <c r="P28" s="13">
        <v>6</v>
      </c>
      <c r="Q28" s="44"/>
      <c r="R28" s="44"/>
      <c r="S28" s="44"/>
      <c r="T28" s="44"/>
      <c r="U28" s="44"/>
      <c r="V28" s="13" t="s">
        <v>216</v>
      </c>
      <c r="W28" s="13"/>
      <c r="X28" s="7"/>
      <c r="Y28" s="7"/>
      <c r="Z28" s="7"/>
      <c r="AA28" s="7"/>
      <c r="AD28" s="7"/>
      <c r="AE28" s="7"/>
      <c r="AF28" s="7"/>
      <c r="AG28" s="7"/>
    </row>
    <row r="29" spans="1:33" ht="15.6" x14ac:dyDescent="0.3">
      <c r="A29" s="13" t="s">
        <v>137</v>
      </c>
      <c r="B29" s="13"/>
      <c r="C29" s="16"/>
      <c r="D29" s="16">
        <v>8</v>
      </c>
      <c r="E29" s="13" t="s">
        <v>97</v>
      </c>
      <c r="F29" s="16" t="s">
        <v>207</v>
      </c>
      <c r="G29" s="16">
        <v>8</v>
      </c>
      <c r="H29" s="13" t="s">
        <v>240</v>
      </c>
      <c r="I29" s="13" t="s">
        <v>267</v>
      </c>
      <c r="J29" s="13">
        <v>0</v>
      </c>
      <c r="K29" s="13">
        <v>1000</v>
      </c>
      <c r="L29" s="13">
        <v>4.0000000000000001E-3</v>
      </c>
      <c r="M29" s="13">
        <v>0.02</v>
      </c>
      <c r="N29" s="16"/>
      <c r="O29" s="13">
        <v>5</v>
      </c>
      <c r="P29" s="13">
        <v>7</v>
      </c>
      <c r="Q29" s="44"/>
      <c r="R29" s="44"/>
      <c r="S29" s="44"/>
      <c r="T29" s="44"/>
      <c r="U29" s="44"/>
      <c r="V29" s="13" t="s">
        <v>216</v>
      </c>
      <c r="W29" s="13"/>
      <c r="X29" s="7"/>
      <c r="Y29" s="7"/>
      <c r="Z29" s="7"/>
      <c r="AA29" s="7"/>
      <c r="AD29" s="7"/>
      <c r="AE29" s="7"/>
      <c r="AF29" s="7"/>
      <c r="AG29" s="7"/>
    </row>
    <row r="30" spans="1:33" ht="15.6" x14ac:dyDescent="0.3">
      <c r="A30" s="13" t="s">
        <v>61</v>
      </c>
      <c r="B30" s="13"/>
      <c r="C30" s="16"/>
      <c r="D30" s="16">
        <v>17</v>
      </c>
      <c r="E30" s="13" t="s">
        <v>47</v>
      </c>
      <c r="F30" s="16" t="s">
        <v>207</v>
      </c>
      <c r="G30" s="16">
        <v>21</v>
      </c>
      <c r="H30" s="34" t="s">
        <v>283</v>
      </c>
      <c r="I30" s="13" t="s">
        <v>226</v>
      </c>
      <c r="J30" s="13">
        <v>0</v>
      </c>
      <c r="K30" s="13">
        <v>50</v>
      </c>
      <c r="L30" s="13">
        <v>4.0000000000000001E-3</v>
      </c>
      <c r="M30" s="13">
        <v>0.02</v>
      </c>
      <c r="N30" s="13" t="s">
        <v>313</v>
      </c>
      <c r="O30" s="13">
        <v>6</v>
      </c>
      <c r="P30" s="13">
        <v>0</v>
      </c>
      <c r="Q30" s="43"/>
      <c r="R30" s="43"/>
      <c r="S30" s="43"/>
      <c r="T30" s="43" t="s">
        <v>335</v>
      </c>
      <c r="U30" s="43" t="s">
        <v>330</v>
      </c>
      <c r="V30" s="13" t="s">
        <v>214</v>
      </c>
      <c r="W30" s="13"/>
      <c r="X30" s="7"/>
      <c r="Y30" s="7"/>
      <c r="Z30" s="7"/>
      <c r="AA30" s="7"/>
      <c r="AD30" s="7"/>
      <c r="AE30" s="7"/>
      <c r="AF30" s="7"/>
      <c r="AG30" s="7"/>
    </row>
    <row r="31" spans="1:33" ht="15.6" x14ac:dyDescent="0.3">
      <c r="A31" s="13" t="s">
        <v>55</v>
      </c>
      <c r="B31" s="13" t="s">
        <v>33</v>
      </c>
      <c r="C31" s="16"/>
      <c r="D31" s="16">
        <v>10</v>
      </c>
      <c r="E31" s="13" t="s">
        <v>47</v>
      </c>
      <c r="F31" s="16" t="s">
        <v>207</v>
      </c>
      <c r="G31" s="34" t="s">
        <v>180</v>
      </c>
      <c r="H31" s="34" t="s">
        <v>245</v>
      </c>
      <c r="I31" s="16" t="s">
        <v>268</v>
      </c>
      <c r="J31" s="13">
        <v>0</v>
      </c>
      <c r="K31" s="13">
        <v>3626</v>
      </c>
      <c r="L31" s="13">
        <v>4.0000000000000001E-3</v>
      </c>
      <c r="M31" s="13">
        <v>0.02</v>
      </c>
      <c r="N31" s="34" t="s">
        <v>321</v>
      </c>
      <c r="O31" s="13">
        <v>6</v>
      </c>
      <c r="P31" s="13">
        <v>1</v>
      </c>
      <c r="Q31" s="43" t="s">
        <v>336</v>
      </c>
      <c r="R31" s="43"/>
      <c r="S31" s="43"/>
      <c r="T31" s="43"/>
      <c r="U31" s="43" t="s">
        <v>332</v>
      </c>
      <c r="V31" s="13" t="s">
        <v>214</v>
      </c>
      <c r="W31" s="13"/>
      <c r="X31" s="7"/>
      <c r="Y31" s="7"/>
      <c r="Z31" s="7"/>
      <c r="AA31" s="7"/>
      <c r="AD31" s="7"/>
      <c r="AE31" s="7"/>
      <c r="AF31" s="7"/>
      <c r="AG31" s="7"/>
    </row>
    <row r="32" spans="1:33" ht="15.6" x14ac:dyDescent="0.3">
      <c r="A32" s="13" t="s">
        <v>90</v>
      </c>
      <c r="B32" s="13" t="s">
        <v>33</v>
      </c>
      <c r="C32" s="16"/>
      <c r="D32" s="16">
        <v>10</v>
      </c>
      <c r="E32" s="13" t="s">
        <v>47</v>
      </c>
      <c r="F32" s="16" t="s">
        <v>207</v>
      </c>
      <c r="G32" s="34" t="s">
        <v>185</v>
      </c>
      <c r="H32" s="34" t="s">
        <v>246</v>
      </c>
      <c r="I32" s="13" t="s">
        <v>32</v>
      </c>
      <c r="J32" s="13">
        <v>0</v>
      </c>
      <c r="K32" s="13">
        <v>36.127290000000002</v>
      </c>
      <c r="L32" s="13">
        <v>4.0000000000000001E-3</v>
      </c>
      <c r="M32" s="13">
        <v>0.02</v>
      </c>
      <c r="N32" s="34" t="s">
        <v>321</v>
      </c>
      <c r="O32" s="13">
        <v>6</v>
      </c>
      <c r="P32" s="13">
        <v>2</v>
      </c>
      <c r="Q32" s="43" t="s">
        <v>327</v>
      </c>
      <c r="R32" s="43"/>
      <c r="S32" s="43"/>
      <c r="T32" s="43"/>
      <c r="U32" s="43" t="s">
        <v>334</v>
      </c>
      <c r="V32" s="13" t="s">
        <v>214</v>
      </c>
      <c r="W32" s="13"/>
      <c r="X32" s="7"/>
      <c r="Y32" s="7"/>
      <c r="Z32" s="7"/>
      <c r="AA32" s="7"/>
      <c r="AD32" s="7"/>
      <c r="AE32" s="7"/>
      <c r="AF32" s="7"/>
      <c r="AG32" s="7"/>
    </row>
    <row r="33" spans="1:33" ht="15.6" x14ac:dyDescent="0.3">
      <c r="A33" s="13" t="s">
        <v>44</v>
      </c>
      <c r="B33" s="13" t="s">
        <v>42</v>
      </c>
      <c r="C33" s="16"/>
      <c r="D33" s="16">
        <v>10</v>
      </c>
      <c r="E33" s="13" t="s">
        <v>96</v>
      </c>
      <c r="F33" s="16" t="s">
        <v>207</v>
      </c>
      <c r="G33" s="34" t="s">
        <v>178</v>
      </c>
      <c r="H33" s="34" t="s">
        <v>367</v>
      </c>
      <c r="I33" s="13" t="s">
        <v>224</v>
      </c>
      <c r="J33" s="13">
        <v>-328</v>
      </c>
      <c r="K33" s="13">
        <v>1562</v>
      </c>
      <c r="L33" s="13">
        <v>4.0000000000000001E-3</v>
      </c>
      <c r="M33" s="13">
        <v>0.02</v>
      </c>
      <c r="N33" s="34" t="s">
        <v>321</v>
      </c>
      <c r="O33" s="13">
        <v>6</v>
      </c>
      <c r="P33" s="13">
        <v>3</v>
      </c>
      <c r="Q33" s="43" t="s">
        <v>359</v>
      </c>
      <c r="R33" s="43"/>
      <c r="S33" s="43"/>
      <c r="T33" s="43"/>
      <c r="U33" s="43" t="s">
        <v>331</v>
      </c>
      <c r="V33" s="13" t="s">
        <v>214</v>
      </c>
      <c r="W33" s="13"/>
      <c r="X33" s="7"/>
      <c r="Y33" s="7"/>
      <c r="Z33" s="7"/>
      <c r="AA33" s="7"/>
      <c r="AD33" s="7"/>
      <c r="AE33" s="7"/>
      <c r="AF33" s="7"/>
      <c r="AG33" s="7"/>
    </row>
    <row r="34" spans="1:33" ht="15.6" x14ac:dyDescent="0.3">
      <c r="A34" s="13" t="s">
        <v>139</v>
      </c>
      <c r="B34" s="13"/>
      <c r="C34" s="16"/>
      <c r="D34" s="16">
        <v>1</v>
      </c>
      <c r="E34" s="13" t="s">
        <v>97</v>
      </c>
      <c r="F34" s="16" t="s">
        <v>207</v>
      </c>
      <c r="G34" s="16">
        <v>9</v>
      </c>
      <c r="H34" s="34" t="s">
        <v>244</v>
      </c>
      <c r="I34" s="13" t="s">
        <v>218</v>
      </c>
      <c r="J34" s="13">
        <v>0</v>
      </c>
      <c r="K34" s="13">
        <v>76.5</v>
      </c>
      <c r="L34" s="13">
        <v>4.0000000000000001E-3</v>
      </c>
      <c r="M34" s="13">
        <v>100</v>
      </c>
      <c r="N34" s="34" t="s">
        <v>315</v>
      </c>
      <c r="O34" s="13">
        <v>6</v>
      </c>
      <c r="P34" s="13">
        <v>4</v>
      </c>
      <c r="Q34" s="43"/>
      <c r="R34" s="43"/>
      <c r="S34" s="43">
        <v>5</v>
      </c>
      <c r="T34" s="43">
        <v>29</v>
      </c>
      <c r="U34" s="43"/>
      <c r="V34" s="13" t="s">
        <v>214</v>
      </c>
      <c r="W34" s="13"/>
      <c r="X34" s="7"/>
      <c r="Y34" s="7"/>
      <c r="Z34" s="7"/>
      <c r="AA34" s="7"/>
      <c r="AD34" s="7"/>
      <c r="AE34" s="7"/>
      <c r="AF34" s="7"/>
      <c r="AG34" s="7"/>
    </row>
    <row r="35" spans="1:33" ht="15.6" x14ac:dyDescent="0.3">
      <c r="A35" s="13" t="s">
        <v>139</v>
      </c>
      <c r="B35" s="13"/>
      <c r="C35" s="16"/>
      <c r="D35" s="16">
        <v>2</v>
      </c>
      <c r="E35" s="13" t="s">
        <v>97</v>
      </c>
      <c r="F35" s="16" t="s">
        <v>207</v>
      </c>
      <c r="G35" s="16">
        <v>14</v>
      </c>
      <c r="H35" s="34" t="s">
        <v>277</v>
      </c>
      <c r="I35" s="13" t="s">
        <v>219</v>
      </c>
      <c r="J35" s="13">
        <v>0</v>
      </c>
      <c r="K35" s="13">
        <v>100</v>
      </c>
      <c r="L35" s="13">
        <v>4.0000000000000001E-3</v>
      </c>
      <c r="M35" s="13">
        <v>0.02</v>
      </c>
      <c r="N35" s="34" t="s">
        <v>316</v>
      </c>
      <c r="O35" s="13">
        <v>6</v>
      </c>
      <c r="P35" s="13">
        <v>5</v>
      </c>
      <c r="Q35" s="43"/>
      <c r="R35" s="43"/>
      <c r="S35" s="43">
        <v>6</v>
      </c>
      <c r="T35" s="43">
        <v>29</v>
      </c>
      <c r="U35" s="43"/>
      <c r="V35" s="13" t="s">
        <v>214</v>
      </c>
      <c r="W35" s="13"/>
      <c r="X35" s="7"/>
      <c r="Y35" s="7"/>
      <c r="Z35" s="7"/>
      <c r="AA35" s="7"/>
      <c r="AD35" s="7"/>
      <c r="AE35" s="7"/>
      <c r="AF35" s="7"/>
      <c r="AG35" s="7"/>
    </row>
    <row r="36" spans="1:33" ht="15.6" x14ac:dyDescent="0.3">
      <c r="A36" s="13" t="s">
        <v>55</v>
      </c>
      <c r="B36" s="13" t="s">
        <v>98</v>
      </c>
      <c r="C36" s="16"/>
      <c r="D36" s="16">
        <v>9</v>
      </c>
      <c r="E36" s="13" t="s">
        <v>47</v>
      </c>
      <c r="F36" s="16" t="s">
        <v>207</v>
      </c>
      <c r="G36" s="34" t="s">
        <v>179</v>
      </c>
      <c r="H36" s="34" t="s">
        <v>260</v>
      </c>
      <c r="I36" s="16" t="s">
        <v>268</v>
      </c>
      <c r="J36" s="13">
        <v>0</v>
      </c>
      <c r="K36" s="13">
        <v>3626</v>
      </c>
      <c r="L36" s="13">
        <v>4.0000000000000001E-3</v>
      </c>
      <c r="M36" s="13">
        <v>0.02</v>
      </c>
      <c r="N36" s="34" t="s">
        <v>321</v>
      </c>
      <c r="O36" s="13">
        <v>6</v>
      </c>
      <c r="P36" s="13">
        <v>6</v>
      </c>
      <c r="Q36" s="43" t="s">
        <v>295</v>
      </c>
      <c r="R36" s="43"/>
      <c r="S36" s="43"/>
      <c r="T36" s="43"/>
      <c r="U36" s="43" t="s">
        <v>296</v>
      </c>
      <c r="V36" s="13" t="s">
        <v>214</v>
      </c>
      <c r="W36" s="13"/>
      <c r="X36" s="7"/>
      <c r="Y36" s="7"/>
      <c r="Z36" s="7"/>
      <c r="AA36" s="7"/>
      <c r="AD36" s="7"/>
      <c r="AE36" s="7"/>
      <c r="AF36" s="7"/>
      <c r="AG36" s="7"/>
    </row>
    <row r="37" spans="1:33" ht="15.6" x14ac:dyDescent="0.3">
      <c r="A37" s="13" t="s">
        <v>90</v>
      </c>
      <c r="B37" s="13" t="s">
        <v>98</v>
      </c>
      <c r="C37" s="16"/>
      <c r="D37" s="16">
        <v>9</v>
      </c>
      <c r="E37" s="13" t="s">
        <v>47</v>
      </c>
      <c r="F37" s="16" t="s">
        <v>207</v>
      </c>
      <c r="G37" s="34" t="s">
        <v>172</v>
      </c>
      <c r="H37" s="34" t="s">
        <v>257</v>
      </c>
      <c r="I37" s="13" t="s">
        <v>32</v>
      </c>
      <c r="J37" s="13">
        <v>0</v>
      </c>
      <c r="K37" s="13">
        <v>150</v>
      </c>
      <c r="L37" s="13">
        <v>4.0000000000000001E-3</v>
      </c>
      <c r="M37" s="13">
        <v>0.02</v>
      </c>
      <c r="N37" s="34" t="s">
        <v>321</v>
      </c>
      <c r="O37" s="13">
        <v>6</v>
      </c>
      <c r="P37" s="13">
        <v>7</v>
      </c>
      <c r="Q37" s="43" t="s">
        <v>297</v>
      </c>
      <c r="R37" s="43"/>
      <c r="S37" s="43"/>
      <c r="T37" s="43"/>
      <c r="U37" s="43" t="s">
        <v>298</v>
      </c>
      <c r="V37" s="13" t="s">
        <v>214</v>
      </c>
      <c r="W37" s="13"/>
      <c r="X37" s="7"/>
      <c r="Y37" s="7"/>
      <c r="Z37" s="7"/>
      <c r="AA37" s="7"/>
      <c r="AD37" s="7"/>
      <c r="AE37" s="7"/>
      <c r="AF37" s="7"/>
      <c r="AG37" s="7"/>
    </row>
    <row r="38" spans="1:33" ht="15.6" x14ac:dyDescent="0.3">
      <c r="A38" s="13" t="s">
        <v>44</v>
      </c>
      <c r="B38" s="13" t="s">
        <v>58</v>
      </c>
      <c r="C38" s="16"/>
      <c r="D38" s="16">
        <v>9</v>
      </c>
      <c r="E38" s="13" t="s">
        <v>96</v>
      </c>
      <c r="F38" s="16" t="s">
        <v>207</v>
      </c>
      <c r="G38" s="34" t="s">
        <v>173</v>
      </c>
      <c r="H38" s="34" t="s">
        <v>279</v>
      </c>
      <c r="I38" s="13" t="s">
        <v>224</v>
      </c>
      <c r="J38" s="13">
        <v>-328</v>
      </c>
      <c r="K38" s="13">
        <v>1562</v>
      </c>
      <c r="L38" s="13">
        <v>4.0000000000000001E-3</v>
      </c>
      <c r="M38" s="13">
        <v>0.02</v>
      </c>
      <c r="N38" s="34" t="s">
        <v>321</v>
      </c>
      <c r="O38" s="13">
        <v>6</v>
      </c>
      <c r="P38" s="13">
        <v>8</v>
      </c>
      <c r="Q38" s="43" t="s">
        <v>299</v>
      </c>
      <c r="R38" s="43"/>
      <c r="S38" s="43"/>
      <c r="T38" s="43"/>
      <c r="U38" s="43" t="s">
        <v>300</v>
      </c>
      <c r="V38" s="13" t="s">
        <v>214</v>
      </c>
      <c r="W38" s="13"/>
      <c r="X38" s="7"/>
      <c r="Y38" s="7"/>
      <c r="Z38" s="7"/>
      <c r="AA38" s="7"/>
      <c r="AD38" s="7"/>
      <c r="AE38" s="7"/>
      <c r="AF38" s="7"/>
      <c r="AG38" s="7"/>
    </row>
    <row r="39" spans="1:33" ht="15.6" x14ac:dyDescent="0.3">
      <c r="A39" s="13" t="s">
        <v>139</v>
      </c>
      <c r="B39" s="13"/>
      <c r="C39" s="16"/>
      <c r="D39" s="16">
        <v>3</v>
      </c>
      <c r="E39" s="13" t="s">
        <v>97</v>
      </c>
      <c r="F39" s="16" t="s">
        <v>207</v>
      </c>
      <c r="G39" s="16">
        <v>10</v>
      </c>
      <c r="H39" s="34" t="s">
        <v>247</v>
      </c>
      <c r="I39" s="13" t="s">
        <v>219</v>
      </c>
      <c r="J39" s="13">
        <v>0</v>
      </c>
      <c r="K39" s="13">
        <v>100</v>
      </c>
      <c r="L39" s="13">
        <v>4.0000000000000001E-3</v>
      </c>
      <c r="M39" s="13">
        <v>0.02</v>
      </c>
      <c r="N39" s="34" t="s">
        <v>317</v>
      </c>
      <c r="O39" s="13">
        <v>6</v>
      </c>
      <c r="P39" s="13">
        <v>9</v>
      </c>
      <c r="Q39" s="43"/>
      <c r="R39" s="43"/>
      <c r="S39" s="43">
        <v>12</v>
      </c>
      <c r="T39" s="43">
        <v>9</v>
      </c>
      <c r="U39" s="43"/>
      <c r="V39" s="13" t="s">
        <v>214</v>
      </c>
      <c r="W39" s="13"/>
      <c r="X39" s="7"/>
      <c r="Y39" s="7"/>
      <c r="Z39" s="7"/>
      <c r="AA39" s="7"/>
      <c r="AD39" s="7"/>
      <c r="AE39" s="7"/>
      <c r="AF39" s="7"/>
      <c r="AG39" s="7"/>
    </row>
    <row r="40" spans="1:33" ht="15.6" x14ac:dyDescent="0.3">
      <c r="A40" s="13" t="s">
        <v>139</v>
      </c>
      <c r="B40" s="13"/>
      <c r="C40" s="16"/>
      <c r="D40" s="16">
        <v>4</v>
      </c>
      <c r="E40" s="13" t="s">
        <v>97</v>
      </c>
      <c r="F40" s="16" t="s">
        <v>207</v>
      </c>
      <c r="G40" s="16">
        <v>11</v>
      </c>
      <c r="H40" s="34" t="s">
        <v>248</v>
      </c>
      <c r="I40" s="13" t="s">
        <v>219</v>
      </c>
      <c r="J40" s="13">
        <v>0</v>
      </c>
      <c r="K40" s="13">
        <v>100</v>
      </c>
      <c r="L40" s="13">
        <v>4.0000000000000001E-3</v>
      </c>
      <c r="M40" s="13">
        <v>0.02</v>
      </c>
      <c r="N40" s="34" t="s">
        <v>317</v>
      </c>
      <c r="O40" s="13">
        <v>6</v>
      </c>
      <c r="P40" s="13">
        <v>10</v>
      </c>
      <c r="Q40" s="43"/>
      <c r="R40" s="43"/>
      <c r="S40" s="43">
        <v>13</v>
      </c>
      <c r="T40" s="43">
        <v>9</v>
      </c>
      <c r="U40" s="43"/>
      <c r="V40" s="13" t="s">
        <v>214</v>
      </c>
      <c r="W40" s="13"/>
      <c r="X40" s="7"/>
      <c r="Y40" s="7"/>
      <c r="Z40" s="7"/>
      <c r="AA40" s="7"/>
      <c r="AD40" s="7"/>
      <c r="AE40" s="7"/>
      <c r="AF40" s="7"/>
      <c r="AG40" s="7"/>
    </row>
    <row r="41" spans="1:33" ht="15.6" x14ac:dyDescent="0.3">
      <c r="A41" s="13" t="s">
        <v>139</v>
      </c>
      <c r="B41" s="13"/>
      <c r="C41" s="16"/>
      <c r="D41" s="16">
        <v>5</v>
      </c>
      <c r="E41" s="13" t="s">
        <v>97</v>
      </c>
      <c r="F41" s="16" t="s">
        <v>207</v>
      </c>
      <c r="G41" s="16">
        <v>12</v>
      </c>
      <c r="H41" s="34" t="s">
        <v>249</v>
      </c>
      <c r="I41" s="13" t="s">
        <v>219</v>
      </c>
      <c r="J41" s="13">
        <v>0</v>
      </c>
      <c r="K41" s="13">
        <v>100</v>
      </c>
      <c r="L41" s="13">
        <v>4.0000000000000001E-3</v>
      </c>
      <c r="M41" s="13">
        <v>0.02</v>
      </c>
      <c r="N41" s="34" t="s">
        <v>317</v>
      </c>
      <c r="O41" s="13">
        <v>6</v>
      </c>
      <c r="P41" s="13">
        <v>11</v>
      </c>
      <c r="Q41" s="43"/>
      <c r="R41" s="43"/>
      <c r="S41" s="43">
        <v>14</v>
      </c>
      <c r="T41" s="43">
        <v>9</v>
      </c>
      <c r="U41" s="43"/>
      <c r="V41" s="13" t="s">
        <v>214</v>
      </c>
      <c r="W41" s="13"/>
      <c r="X41" s="7"/>
      <c r="Y41" s="7"/>
      <c r="Z41" s="7"/>
      <c r="AA41" s="7"/>
      <c r="AD41" s="7"/>
      <c r="AE41" s="7"/>
      <c r="AF41" s="7"/>
      <c r="AG41" s="7"/>
    </row>
    <row r="42" spans="1:33" ht="15.6" x14ac:dyDescent="0.3">
      <c r="A42" s="13" t="s">
        <v>62</v>
      </c>
      <c r="B42" s="13" t="s">
        <v>101</v>
      </c>
      <c r="C42" s="16"/>
      <c r="D42" s="16">
        <v>16</v>
      </c>
      <c r="E42" s="13" t="s">
        <v>47</v>
      </c>
      <c r="F42" s="16" t="s">
        <v>207</v>
      </c>
      <c r="G42" s="16">
        <v>15</v>
      </c>
      <c r="H42" s="34" t="s">
        <v>274</v>
      </c>
      <c r="I42" s="13" t="s">
        <v>222</v>
      </c>
      <c r="J42" s="13">
        <v>0</v>
      </c>
      <c r="K42" s="13">
        <v>6.5277000000000003</v>
      </c>
      <c r="L42" s="13">
        <v>4.0000000000000001E-3</v>
      </c>
      <c r="M42" s="13">
        <v>0.02</v>
      </c>
      <c r="N42" s="34" t="s">
        <v>320</v>
      </c>
      <c r="O42" s="13">
        <v>6</v>
      </c>
      <c r="P42" s="13">
        <v>12</v>
      </c>
      <c r="Q42" s="43"/>
      <c r="R42" s="43" t="s">
        <v>292</v>
      </c>
      <c r="S42" s="43"/>
      <c r="T42" s="43"/>
      <c r="U42" s="43" t="s">
        <v>294</v>
      </c>
      <c r="V42" s="13" t="s">
        <v>214</v>
      </c>
      <c r="W42" s="13"/>
      <c r="X42" s="7"/>
      <c r="Y42" s="7"/>
      <c r="Z42" s="7"/>
      <c r="AA42" s="7"/>
      <c r="AD42" s="7"/>
      <c r="AE42" s="7"/>
      <c r="AF42" s="7"/>
      <c r="AG42" s="7"/>
    </row>
    <row r="43" spans="1:33" ht="15.6" x14ac:dyDescent="0.3">
      <c r="A43" s="13" t="s">
        <v>63</v>
      </c>
      <c r="B43" s="13" t="s">
        <v>101</v>
      </c>
      <c r="C43" s="16"/>
      <c r="D43" s="16">
        <v>16</v>
      </c>
      <c r="E43" s="13" t="s">
        <v>47</v>
      </c>
      <c r="F43" s="16" t="s">
        <v>207</v>
      </c>
      <c r="G43" s="16">
        <v>16</v>
      </c>
      <c r="H43" s="34" t="s">
        <v>275</v>
      </c>
      <c r="I43" s="13" t="s">
        <v>223</v>
      </c>
      <c r="J43" s="13">
        <v>0</v>
      </c>
      <c r="K43" s="13">
        <v>5000</v>
      </c>
      <c r="L43" s="13">
        <v>4.0000000000000001E-3</v>
      </c>
      <c r="M43" s="13">
        <v>0.02</v>
      </c>
      <c r="N43" s="34" t="s">
        <v>320</v>
      </c>
      <c r="O43" s="13">
        <v>6</v>
      </c>
      <c r="P43" s="13">
        <v>13</v>
      </c>
      <c r="Q43" s="43"/>
      <c r="R43" s="43"/>
      <c r="S43" s="43" t="s">
        <v>293</v>
      </c>
      <c r="T43" s="43" t="s">
        <v>294</v>
      </c>
      <c r="U43" s="43"/>
      <c r="V43" s="13" t="s">
        <v>214</v>
      </c>
      <c r="W43" s="13"/>
      <c r="X43" s="7"/>
      <c r="Y43" s="7"/>
      <c r="Z43" s="7"/>
      <c r="AA43" s="7"/>
      <c r="AD43" s="7"/>
      <c r="AE43" s="7"/>
      <c r="AF43" s="7"/>
      <c r="AG43" s="7"/>
    </row>
    <row r="44" spans="1:33" ht="15.6" x14ac:dyDescent="0.3">
      <c r="A44" s="13" t="s">
        <v>93</v>
      </c>
      <c r="B44" s="13"/>
      <c r="C44" s="16"/>
      <c r="D44" s="16">
        <v>18</v>
      </c>
      <c r="E44" s="13" t="s">
        <v>47</v>
      </c>
      <c r="F44" s="16" t="s">
        <v>207</v>
      </c>
      <c r="G44" s="16">
        <v>22</v>
      </c>
      <c r="H44" s="34" t="s">
        <v>280</v>
      </c>
      <c r="I44" s="13" t="s">
        <v>267</v>
      </c>
      <c r="J44" s="13">
        <v>0</v>
      </c>
      <c r="K44" s="13">
        <v>140</v>
      </c>
      <c r="L44" s="13">
        <v>4.0000000000000001E-3</v>
      </c>
      <c r="M44" s="13">
        <v>0.02</v>
      </c>
      <c r="N44" s="13" t="s">
        <v>314</v>
      </c>
      <c r="O44" s="13">
        <v>6</v>
      </c>
      <c r="P44" s="13">
        <v>14</v>
      </c>
      <c r="Q44" s="43"/>
      <c r="R44" s="43" t="s">
        <v>393</v>
      </c>
      <c r="S44" s="43" t="s">
        <v>345</v>
      </c>
      <c r="T44" s="43" t="s">
        <v>342</v>
      </c>
      <c r="U44" s="43"/>
      <c r="V44" s="13" t="s">
        <v>214</v>
      </c>
      <c r="W44" s="13"/>
      <c r="X44" s="7"/>
      <c r="Y44" s="7"/>
      <c r="Z44" s="7"/>
      <c r="AA44" s="7"/>
      <c r="AD44" s="7"/>
      <c r="AE44" s="7"/>
      <c r="AF44" s="7"/>
      <c r="AG44" s="7"/>
    </row>
    <row r="45" spans="1:33" ht="15.6" x14ac:dyDescent="0.3">
      <c r="A45" s="13" t="s">
        <v>93</v>
      </c>
      <c r="B45" s="13"/>
      <c r="C45" s="16"/>
      <c r="D45" s="16">
        <v>19</v>
      </c>
      <c r="E45" s="13" t="s">
        <v>47</v>
      </c>
      <c r="F45" s="16" t="s">
        <v>207</v>
      </c>
      <c r="G45" s="16">
        <v>23</v>
      </c>
      <c r="H45" s="34" t="s">
        <v>281</v>
      </c>
      <c r="I45" s="13" t="s">
        <v>267</v>
      </c>
      <c r="J45" s="13">
        <v>0</v>
      </c>
      <c r="K45" s="13">
        <v>140</v>
      </c>
      <c r="L45" s="13">
        <v>4.0000000000000001E-3</v>
      </c>
      <c r="M45" s="13">
        <v>0.02</v>
      </c>
      <c r="N45" s="13" t="s">
        <v>314</v>
      </c>
      <c r="O45" s="13">
        <v>6</v>
      </c>
      <c r="P45" s="13">
        <v>15</v>
      </c>
      <c r="Q45" s="43"/>
      <c r="R45" s="43" t="s">
        <v>393</v>
      </c>
      <c r="S45" s="43" t="s">
        <v>346</v>
      </c>
      <c r="T45" s="43" t="s">
        <v>343</v>
      </c>
      <c r="U45" s="43"/>
      <c r="V45" s="13" t="s">
        <v>214</v>
      </c>
      <c r="W45" s="13"/>
      <c r="X45" s="7"/>
      <c r="Y45" s="7"/>
      <c r="Z45" s="7"/>
      <c r="AA45" s="7"/>
      <c r="AD45" s="7"/>
      <c r="AE45" s="7"/>
      <c r="AF45" s="7"/>
      <c r="AG45" s="7"/>
    </row>
    <row r="46" spans="1:33" ht="15.6" x14ac:dyDescent="0.3">
      <c r="A46" s="13" t="s">
        <v>90</v>
      </c>
      <c r="B46" s="13" t="s">
        <v>98</v>
      </c>
      <c r="C46" s="16"/>
      <c r="D46" s="16">
        <v>11</v>
      </c>
      <c r="E46" s="13" t="s">
        <v>47</v>
      </c>
      <c r="F46" s="16" t="s">
        <v>207</v>
      </c>
      <c r="G46" s="34" t="s">
        <v>186</v>
      </c>
      <c r="H46" s="13" t="s">
        <v>253</v>
      </c>
      <c r="I46" s="13" t="s">
        <v>32</v>
      </c>
      <c r="J46" s="13">
        <v>0</v>
      </c>
      <c r="K46" s="13">
        <v>150</v>
      </c>
      <c r="L46" s="13">
        <v>4.0000000000000001E-3</v>
      </c>
      <c r="M46" s="13">
        <v>0.02</v>
      </c>
      <c r="N46" s="34" t="s">
        <v>321</v>
      </c>
      <c r="O46" s="13">
        <v>7</v>
      </c>
      <c r="P46" s="13">
        <v>0</v>
      </c>
      <c r="Q46" s="43" t="s">
        <v>335</v>
      </c>
      <c r="R46" s="43"/>
      <c r="S46" s="43"/>
      <c r="T46" s="43"/>
      <c r="U46" s="43" t="s">
        <v>330</v>
      </c>
      <c r="V46" s="13" t="s">
        <v>214</v>
      </c>
      <c r="W46" s="13"/>
      <c r="X46" s="7"/>
      <c r="Y46" s="7"/>
      <c r="Z46" s="7"/>
      <c r="AA46" s="7"/>
      <c r="AD46" s="7"/>
      <c r="AE46" s="7"/>
      <c r="AF46" s="7"/>
      <c r="AG46" s="7"/>
    </row>
    <row r="47" spans="1:33" ht="15.6" x14ac:dyDescent="0.3">
      <c r="A47" s="13" t="s">
        <v>44</v>
      </c>
      <c r="B47" s="13" t="s">
        <v>42</v>
      </c>
      <c r="C47" s="16"/>
      <c r="D47" s="16">
        <v>11</v>
      </c>
      <c r="E47" s="13" t="s">
        <v>96</v>
      </c>
      <c r="F47" s="16" t="s">
        <v>207</v>
      </c>
      <c r="G47" s="34" t="s">
        <v>174</v>
      </c>
      <c r="H47" s="13" t="s">
        <v>273</v>
      </c>
      <c r="I47" s="13" t="s">
        <v>224</v>
      </c>
      <c r="J47" s="13">
        <v>-328</v>
      </c>
      <c r="K47" s="13">
        <v>1562</v>
      </c>
      <c r="L47" s="13">
        <v>4.0000000000000001E-3</v>
      </c>
      <c r="M47" s="13">
        <v>0.02</v>
      </c>
      <c r="N47" s="34" t="s">
        <v>321</v>
      </c>
      <c r="O47" s="13">
        <v>7</v>
      </c>
      <c r="P47" s="13">
        <v>1</v>
      </c>
      <c r="Q47" s="43" t="s">
        <v>336</v>
      </c>
      <c r="R47" s="43"/>
      <c r="S47" s="43"/>
      <c r="T47" s="43"/>
      <c r="U47" s="43" t="s">
        <v>332</v>
      </c>
      <c r="V47" s="13" t="s">
        <v>214</v>
      </c>
      <c r="W47" s="13"/>
      <c r="X47" s="7"/>
      <c r="Y47" s="7"/>
      <c r="Z47" s="7"/>
      <c r="AA47" s="7"/>
      <c r="AD47" s="7"/>
      <c r="AE47" s="7"/>
      <c r="AF47" s="7"/>
      <c r="AG47" s="7"/>
    </row>
    <row r="48" spans="1:33" ht="15.6" x14ac:dyDescent="0.3">
      <c r="A48" s="13" t="s">
        <v>55</v>
      </c>
      <c r="B48" s="13" t="s">
        <v>98</v>
      </c>
      <c r="C48" s="16"/>
      <c r="D48" s="16">
        <v>11</v>
      </c>
      <c r="E48" s="13" t="s">
        <v>47</v>
      </c>
      <c r="F48" s="16" t="s">
        <v>207</v>
      </c>
      <c r="G48" s="34" t="s">
        <v>181</v>
      </c>
      <c r="H48" s="13" t="s">
        <v>261</v>
      </c>
      <c r="I48" s="16" t="s">
        <v>268</v>
      </c>
      <c r="J48" s="13">
        <v>0</v>
      </c>
      <c r="K48" s="13">
        <v>3626</v>
      </c>
      <c r="L48" s="13">
        <v>4.0000000000000001E-3</v>
      </c>
      <c r="M48" s="13">
        <v>0.02</v>
      </c>
      <c r="N48" s="34" t="s">
        <v>321</v>
      </c>
      <c r="O48" s="13">
        <v>7</v>
      </c>
      <c r="P48" s="13">
        <v>2</v>
      </c>
      <c r="Q48" s="43" t="s">
        <v>327</v>
      </c>
      <c r="R48" s="43"/>
      <c r="S48" s="43"/>
      <c r="T48" s="43"/>
      <c r="U48" s="43" t="s">
        <v>334</v>
      </c>
      <c r="V48" s="13" t="s">
        <v>214</v>
      </c>
      <c r="W48" s="13"/>
      <c r="X48" s="7"/>
      <c r="Y48" s="7"/>
      <c r="Z48" s="7"/>
      <c r="AA48" s="7"/>
      <c r="AD48" s="7"/>
      <c r="AE48" s="7"/>
      <c r="AF48" s="7"/>
      <c r="AG48" s="7"/>
    </row>
    <row r="49" spans="1:33" ht="15.6" x14ac:dyDescent="0.3">
      <c r="A49" s="13" t="s">
        <v>90</v>
      </c>
      <c r="B49" s="13" t="s">
        <v>98</v>
      </c>
      <c r="C49" s="16"/>
      <c r="D49" s="16">
        <v>12</v>
      </c>
      <c r="E49" s="13" t="s">
        <v>47</v>
      </c>
      <c r="F49" s="16" t="s">
        <v>208</v>
      </c>
      <c r="G49" s="34" t="s">
        <v>187</v>
      </c>
      <c r="H49" s="13" t="s">
        <v>254</v>
      </c>
      <c r="I49" s="13" t="s">
        <v>32</v>
      </c>
      <c r="J49" s="13">
        <v>0</v>
      </c>
      <c r="K49" s="13">
        <v>150</v>
      </c>
      <c r="L49" s="13">
        <v>4.0000000000000001E-3</v>
      </c>
      <c r="M49" s="13">
        <v>0.02</v>
      </c>
      <c r="N49" s="34" t="s">
        <v>321</v>
      </c>
      <c r="O49" s="13">
        <v>7</v>
      </c>
      <c r="P49" s="13">
        <v>3</v>
      </c>
      <c r="Q49" s="43" t="s">
        <v>359</v>
      </c>
      <c r="R49" s="43"/>
      <c r="S49" s="43"/>
      <c r="T49" s="43"/>
      <c r="U49" s="43" t="s">
        <v>331</v>
      </c>
      <c r="V49" s="13" t="s">
        <v>214</v>
      </c>
      <c r="W49" s="13"/>
      <c r="X49" s="7"/>
      <c r="Y49" s="7"/>
      <c r="Z49" s="7"/>
      <c r="AA49" s="7"/>
      <c r="AD49" s="7"/>
      <c r="AE49" s="7"/>
      <c r="AF49" s="7"/>
      <c r="AG49" s="7"/>
    </row>
    <row r="50" spans="1:33" ht="15.6" x14ac:dyDescent="0.3">
      <c r="A50" s="13" t="s">
        <v>56</v>
      </c>
      <c r="B50" s="13" t="s">
        <v>59</v>
      </c>
      <c r="C50" s="16"/>
      <c r="D50" s="16">
        <v>12</v>
      </c>
      <c r="E50" s="13" t="s">
        <v>96</v>
      </c>
      <c r="F50" s="16" t="s">
        <v>208</v>
      </c>
      <c r="G50" s="34" t="s">
        <v>175</v>
      </c>
      <c r="H50" s="13" t="s">
        <v>269</v>
      </c>
      <c r="I50" s="13" t="s">
        <v>224</v>
      </c>
      <c r="J50" s="13">
        <v>-328</v>
      </c>
      <c r="K50" s="13">
        <v>1562</v>
      </c>
      <c r="L50" s="13">
        <v>4.0000000000000001E-3</v>
      </c>
      <c r="M50" s="13">
        <v>0.02</v>
      </c>
      <c r="N50" s="34" t="s">
        <v>321</v>
      </c>
      <c r="O50" s="13">
        <v>7</v>
      </c>
      <c r="P50" s="13">
        <v>4</v>
      </c>
      <c r="Q50" s="43" t="s">
        <v>360</v>
      </c>
      <c r="R50" s="43"/>
      <c r="S50" s="43"/>
      <c r="T50" s="43"/>
      <c r="U50" s="43" t="s">
        <v>348</v>
      </c>
      <c r="V50" s="13" t="s">
        <v>214</v>
      </c>
      <c r="W50" s="13"/>
      <c r="X50" s="7"/>
      <c r="Y50" s="7"/>
      <c r="Z50" s="7"/>
      <c r="AA50" s="7"/>
      <c r="AD50" s="7"/>
      <c r="AE50" s="7"/>
      <c r="AF50" s="7"/>
      <c r="AG50" s="7"/>
    </row>
    <row r="51" spans="1:33" ht="15.6" x14ac:dyDescent="0.3">
      <c r="A51" s="13" t="s">
        <v>55</v>
      </c>
      <c r="B51" s="13" t="s">
        <v>98</v>
      </c>
      <c r="C51" s="16"/>
      <c r="D51" s="16">
        <v>12</v>
      </c>
      <c r="E51" s="13" t="s">
        <v>47</v>
      </c>
      <c r="F51" s="16" t="s">
        <v>208</v>
      </c>
      <c r="G51" s="34" t="s">
        <v>184</v>
      </c>
      <c r="H51" s="13" t="s">
        <v>262</v>
      </c>
      <c r="I51" s="16" t="s">
        <v>268</v>
      </c>
      <c r="J51" s="13">
        <v>0</v>
      </c>
      <c r="K51" s="13">
        <v>3626</v>
      </c>
      <c r="L51" s="13">
        <v>4.0000000000000001E-3</v>
      </c>
      <c r="M51" s="13">
        <v>0.02</v>
      </c>
      <c r="N51" s="34" t="s">
        <v>321</v>
      </c>
      <c r="O51" s="13">
        <v>7</v>
      </c>
      <c r="P51" s="13">
        <v>5</v>
      </c>
      <c r="Q51" s="43" t="s">
        <v>361</v>
      </c>
      <c r="R51" s="43"/>
      <c r="S51" s="43"/>
      <c r="T51" s="43"/>
      <c r="U51" s="43" t="s">
        <v>333</v>
      </c>
      <c r="V51" s="13" t="s">
        <v>214</v>
      </c>
      <c r="W51" s="13"/>
      <c r="X51" s="7"/>
      <c r="Y51" s="7"/>
      <c r="Z51" s="7"/>
      <c r="AA51" s="7"/>
      <c r="AD51" s="7"/>
      <c r="AE51" s="7"/>
      <c r="AF51" s="7"/>
      <c r="AG51" s="7"/>
    </row>
    <row r="52" spans="1:33" ht="15.6" x14ac:dyDescent="0.3">
      <c r="A52" s="13" t="s">
        <v>62</v>
      </c>
      <c r="B52" s="13" t="s">
        <v>101</v>
      </c>
      <c r="C52" s="16"/>
      <c r="D52" s="16">
        <v>15</v>
      </c>
      <c r="E52" s="13" t="s">
        <v>47</v>
      </c>
      <c r="F52" s="16" t="s">
        <v>207</v>
      </c>
      <c r="G52" s="16">
        <v>17</v>
      </c>
      <c r="H52" s="13" t="s">
        <v>250</v>
      </c>
      <c r="I52" s="13" t="s">
        <v>222</v>
      </c>
      <c r="J52" s="13">
        <v>0</v>
      </c>
      <c r="K52" s="13">
        <v>6.5277000000000003</v>
      </c>
      <c r="L52" s="13">
        <v>4.0000000000000001E-3</v>
      </c>
      <c r="M52" s="13">
        <v>0.02</v>
      </c>
      <c r="N52" s="34" t="s">
        <v>320</v>
      </c>
      <c r="O52" s="13">
        <v>7</v>
      </c>
      <c r="P52" s="13">
        <v>6</v>
      </c>
      <c r="Q52" s="43"/>
      <c r="R52" s="43" t="s">
        <v>296</v>
      </c>
      <c r="S52" s="43"/>
      <c r="T52" s="43"/>
      <c r="U52" s="43" t="s">
        <v>344</v>
      </c>
      <c r="V52" s="13" t="s">
        <v>214</v>
      </c>
      <c r="W52" s="13"/>
      <c r="X52" s="7"/>
      <c r="Y52" s="7"/>
      <c r="Z52" s="7"/>
      <c r="AA52" s="7"/>
      <c r="AD52" s="7"/>
      <c r="AE52" s="7"/>
      <c r="AF52" s="7"/>
      <c r="AG52" s="7"/>
    </row>
    <row r="53" spans="1:33" ht="15.6" x14ac:dyDescent="0.3">
      <c r="A53" s="13" t="s">
        <v>63</v>
      </c>
      <c r="B53" s="13" t="s">
        <v>101</v>
      </c>
      <c r="C53" s="16"/>
      <c r="D53" s="16">
        <v>15</v>
      </c>
      <c r="E53" s="13" t="s">
        <v>47</v>
      </c>
      <c r="F53" s="16" t="s">
        <v>207</v>
      </c>
      <c r="G53" s="16">
        <v>18</v>
      </c>
      <c r="H53" s="13" t="s">
        <v>276</v>
      </c>
      <c r="I53" s="13" t="s">
        <v>223</v>
      </c>
      <c r="J53" s="13">
        <v>0</v>
      </c>
      <c r="K53" s="13">
        <v>5000</v>
      </c>
      <c r="L53" s="13">
        <v>4.0000000000000001E-3</v>
      </c>
      <c r="M53" s="13">
        <v>0.02</v>
      </c>
      <c r="N53" s="34" t="s">
        <v>320</v>
      </c>
      <c r="O53" s="13">
        <v>7</v>
      </c>
      <c r="P53" s="13">
        <v>7</v>
      </c>
      <c r="Q53" s="43"/>
      <c r="R53" s="43"/>
      <c r="S53" s="43" t="s">
        <v>298</v>
      </c>
      <c r="T53" s="43" t="s">
        <v>344</v>
      </c>
      <c r="U53" s="43"/>
      <c r="V53" s="13" t="s">
        <v>214</v>
      </c>
      <c r="W53" s="13"/>
      <c r="X53" s="7"/>
      <c r="Y53" s="7"/>
      <c r="Z53" s="7"/>
      <c r="AA53" s="7"/>
      <c r="AD53" s="7"/>
      <c r="AE53" s="7"/>
      <c r="AF53" s="7"/>
      <c r="AG53" s="7"/>
    </row>
    <row r="54" spans="1:33" ht="15.6" x14ac:dyDescent="0.3">
      <c r="A54" s="13" t="s">
        <v>90</v>
      </c>
      <c r="B54" s="13" t="s">
        <v>91</v>
      </c>
      <c r="C54" s="16"/>
      <c r="D54" s="16">
        <v>24</v>
      </c>
      <c r="E54" s="13" t="s">
        <v>47</v>
      </c>
      <c r="F54" s="16" t="s">
        <v>207</v>
      </c>
      <c r="G54" s="16">
        <v>19</v>
      </c>
      <c r="H54" s="48" t="s">
        <v>396</v>
      </c>
      <c r="I54" s="13" t="s">
        <v>32</v>
      </c>
      <c r="J54" s="13">
        <v>0</v>
      </c>
      <c r="K54" s="13">
        <v>27</v>
      </c>
      <c r="L54" s="13">
        <v>4.0000000000000001E-3</v>
      </c>
      <c r="M54" s="13">
        <v>0.02</v>
      </c>
      <c r="N54" s="34" t="s">
        <v>324</v>
      </c>
      <c r="O54" s="13">
        <v>7</v>
      </c>
      <c r="P54" s="13">
        <v>8</v>
      </c>
      <c r="Q54" s="43" t="s">
        <v>299</v>
      </c>
      <c r="R54" s="43"/>
      <c r="S54" s="43"/>
      <c r="T54" s="43"/>
      <c r="U54" s="43" t="s">
        <v>300</v>
      </c>
      <c r="V54" s="13" t="s">
        <v>214</v>
      </c>
      <c r="W54" s="13"/>
      <c r="X54" s="7"/>
      <c r="Y54" s="7"/>
      <c r="Z54" s="7"/>
      <c r="AA54" s="7"/>
      <c r="AD54" s="7"/>
      <c r="AE54" s="7"/>
      <c r="AF54" s="7"/>
      <c r="AG54" s="7"/>
    </row>
    <row r="55" spans="1:33" ht="15.6" x14ac:dyDescent="0.3">
      <c r="A55" s="13"/>
      <c r="B55" s="13" t="s">
        <v>156</v>
      </c>
      <c r="C55" s="16"/>
      <c r="D55" s="16">
        <v>22</v>
      </c>
      <c r="E55" s="13" t="s">
        <v>97</v>
      </c>
      <c r="F55" s="16" t="s">
        <v>207</v>
      </c>
      <c r="G55" s="16">
        <v>25</v>
      </c>
      <c r="H55" s="34" t="s">
        <v>271</v>
      </c>
      <c r="I55" s="34" t="s">
        <v>267</v>
      </c>
      <c r="J55" s="13">
        <v>0</v>
      </c>
      <c r="K55" s="13">
        <v>3000</v>
      </c>
      <c r="L55" s="13">
        <v>4.0000000000000001E-3</v>
      </c>
      <c r="M55" s="13">
        <v>0.02</v>
      </c>
      <c r="N55" s="34" t="s">
        <v>323</v>
      </c>
      <c r="O55" s="13">
        <v>7</v>
      </c>
      <c r="P55" s="13">
        <v>9</v>
      </c>
      <c r="Q55" s="46" t="s">
        <v>326</v>
      </c>
      <c r="R55" s="46"/>
      <c r="S55" s="46"/>
      <c r="T55" s="46"/>
      <c r="U55" s="46" t="s">
        <v>347</v>
      </c>
      <c r="V55" s="13" t="s">
        <v>214</v>
      </c>
      <c r="W55" s="13"/>
      <c r="X55" s="7"/>
      <c r="Y55" s="7"/>
      <c r="Z55" s="7"/>
      <c r="AA55" s="7"/>
      <c r="AD55" s="7"/>
      <c r="AE55" s="7"/>
      <c r="AF55" s="7"/>
      <c r="AG55" s="7"/>
    </row>
    <row r="56" spans="1:33" ht="15.6" x14ac:dyDescent="0.3">
      <c r="A56" s="13" t="s">
        <v>90</v>
      </c>
      <c r="B56" s="13" t="s">
        <v>91</v>
      </c>
      <c r="C56" s="16"/>
      <c r="D56" s="16">
        <v>23</v>
      </c>
      <c r="E56" s="13" t="s">
        <v>47</v>
      </c>
      <c r="F56" s="16" t="s">
        <v>207</v>
      </c>
      <c r="G56" s="16">
        <v>20</v>
      </c>
      <c r="H56" s="34" t="s">
        <v>252</v>
      </c>
      <c r="I56" s="13" t="s">
        <v>32</v>
      </c>
      <c r="J56" s="13">
        <v>0</v>
      </c>
      <c r="K56" s="13">
        <v>27</v>
      </c>
      <c r="L56" s="13">
        <v>4.0000000000000001E-3</v>
      </c>
      <c r="M56" s="13">
        <v>0.02</v>
      </c>
      <c r="N56" s="34" t="s">
        <v>324</v>
      </c>
      <c r="O56" s="13">
        <v>7</v>
      </c>
      <c r="P56" s="13">
        <v>10</v>
      </c>
      <c r="Q56" s="46" t="s">
        <v>325</v>
      </c>
      <c r="R56" s="46"/>
      <c r="S56" s="46"/>
      <c r="T56" s="46"/>
      <c r="U56" s="46" t="s">
        <v>328</v>
      </c>
      <c r="V56" s="13" t="s">
        <v>214</v>
      </c>
      <c r="W56" s="13"/>
      <c r="X56" s="7"/>
      <c r="Y56" s="7"/>
      <c r="Z56" s="7"/>
      <c r="AA56" s="7"/>
      <c r="AD56" s="7"/>
      <c r="AE56" s="7"/>
      <c r="AF56" s="7"/>
      <c r="AG56" s="7"/>
    </row>
    <row r="57" spans="1:33" ht="15.6" x14ac:dyDescent="0.3">
      <c r="A57" s="13"/>
      <c r="B57" s="13" t="s">
        <v>156</v>
      </c>
      <c r="C57" s="16"/>
      <c r="D57" s="16">
        <v>21</v>
      </c>
      <c r="E57" s="13" t="s">
        <v>97</v>
      </c>
      <c r="F57" s="16" t="s">
        <v>207</v>
      </c>
      <c r="G57" s="16">
        <v>24</v>
      </c>
      <c r="H57" s="34" t="s">
        <v>270</v>
      </c>
      <c r="I57" s="34" t="s">
        <v>267</v>
      </c>
      <c r="J57" s="34">
        <v>0</v>
      </c>
      <c r="K57" s="34">
        <v>3000</v>
      </c>
      <c r="L57" s="34">
        <v>4.0000000000000001E-3</v>
      </c>
      <c r="M57" s="34">
        <v>0.02</v>
      </c>
      <c r="N57" s="34" t="s">
        <v>323</v>
      </c>
      <c r="O57" s="13">
        <v>7</v>
      </c>
      <c r="P57" s="13">
        <v>11</v>
      </c>
      <c r="Q57" s="46" t="s">
        <v>395</v>
      </c>
      <c r="R57" s="46"/>
      <c r="S57" s="46"/>
      <c r="T57" s="46"/>
      <c r="U57" s="46" t="s">
        <v>394</v>
      </c>
      <c r="V57" s="13" t="s">
        <v>214</v>
      </c>
      <c r="W57" s="13"/>
      <c r="X57" s="7"/>
      <c r="Y57" s="7"/>
      <c r="Z57" s="7"/>
      <c r="AA57" s="7"/>
      <c r="AD57" s="7"/>
      <c r="AE57" s="7"/>
      <c r="AF57" s="7"/>
      <c r="AG57" s="7"/>
    </row>
    <row r="58" spans="1:33" ht="15.6" x14ac:dyDescent="0.3">
      <c r="A58" s="13" t="s">
        <v>90</v>
      </c>
      <c r="B58" s="13" t="s">
        <v>33</v>
      </c>
      <c r="C58" s="16"/>
      <c r="D58" s="16">
        <v>13</v>
      </c>
      <c r="E58" s="13" t="s">
        <v>47</v>
      </c>
      <c r="F58" s="16" t="s">
        <v>208</v>
      </c>
      <c r="G58" s="34" t="s">
        <v>188</v>
      </c>
      <c r="H58" s="34" t="s">
        <v>256</v>
      </c>
      <c r="I58" s="13" t="s">
        <v>32</v>
      </c>
      <c r="J58" s="13">
        <v>0</v>
      </c>
      <c r="K58" s="13">
        <v>36.127290000000002</v>
      </c>
      <c r="L58" s="13">
        <v>4.0000000000000001E-3</v>
      </c>
      <c r="M58" s="13">
        <v>0.02</v>
      </c>
      <c r="N58" s="34" t="s">
        <v>321</v>
      </c>
      <c r="O58" s="13">
        <v>7</v>
      </c>
      <c r="P58" s="13">
        <v>12</v>
      </c>
      <c r="Q58" s="46" t="s">
        <v>329</v>
      </c>
      <c r="R58" s="46"/>
      <c r="S58" s="46"/>
      <c r="T58" s="46"/>
      <c r="U58" s="46" t="s">
        <v>292</v>
      </c>
      <c r="V58" s="13" t="s">
        <v>214</v>
      </c>
      <c r="W58" s="13"/>
      <c r="X58" s="7"/>
      <c r="Y58" s="7"/>
      <c r="Z58" s="7"/>
      <c r="AA58" s="7"/>
      <c r="AD58" s="7"/>
      <c r="AE58" s="7"/>
      <c r="AF58" s="7"/>
      <c r="AG58" s="7"/>
    </row>
    <row r="59" spans="1:33" ht="15.6" x14ac:dyDescent="0.3">
      <c r="A59" s="13" t="s">
        <v>56</v>
      </c>
      <c r="B59" s="13" t="s">
        <v>59</v>
      </c>
      <c r="C59" s="16"/>
      <c r="D59" s="16">
        <v>13</v>
      </c>
      <c r="E59" s="13" t="s">
        <v>96</v>
      </c>
      <c r="F59" s="16" t="s">
        <v>208</v>
      </c>
      <c r="G59" s="34" t="s">
        <v>176</v>
      </c>
      <c r="H59" s="34" t="s">
        <v>272</v>
      </c>
      <c r="I59" s="13" t="s">
        <v>224</v>
      </c>
      <c r="J59" s="13">
        <v>-328</v>
      </c>
      <c r="K59" s="13">
        <v>1562</v>
      </c>
      <c r="L59" s="13">
        <v>4.0000000000000001E-3</v>
      </c>
      <c r="M59" s="13">
        <v>0.02</v>
      </c>
      <c r="N59" s="34" t="s">
        <v>321</v>
      </c>
      <c r="O59" s="13">
        <v>7</v>
      </c>
      <c r="P59" s="13">
        <v>13</v>
      </c>
      <c r="Q59" s="46" t="s">
        <v>362</v>
      </c>
      <c r="R59" s="46"/>
      <c r="S59" s="46"/>
      <c r="T59" s="46"/>
      <c r="U59" s="46" t="s">
        <v>293</v>
      </c>
      <c r="V59" s="13" t="s">
        <v>214</v>
      </c>
      <c r="W59" s="13"/>
      <c r="X59" s="7"/>
      <c r="Y59" s="7"/>
      <c r="Z59" s="7"/>
      <c r="AA59" s="7"/>
      <c r="AD59" s="7"/>
      <c r="AE59" s="7"/>
      <c r="AF59" s="7"/>
      <c r="AG59" s="7"/>
    </row>
    <row r="60" spans="1:33" ht="15.6" x14ac:dyDescent="0.3">
      <c r="A60" s="13" t="s">
        <v>55</v>
      </c>
      <c r="B60" s="13" t="s">
        <v>33</v>
      </c>
      <c r="C60" s="16"/>
      <c r="D60" s="16">
        <v>13</v>
      </c>
      <c r="E60" s="13" t="s">
        <v>47</v>
      </c>
      <c r="F60" s="16" t="s">
        <v>208</v>
      </c>
      <c r="G60" s="34" t="s">
        <v>182</v>
      </c>
      <c r="H60" s="34" t="s">
        <v>258</v>
      </c>
      <c r="I60" s="16" t="s">
        <v>268</v>
      </c>
      <c r="J60" s="13">
        <v>0</v>
      </c>
      <c r="K60" s="13">
        <v>3626</v>
      </c>
      <c r="L60" s="13">
        <v>4.0000000000000001E-3</v>
      </c>
      <c r="M60" s="13">
        <v>0.02</v>
      </c>
      <c r="N60" s="34" t="s">
        <v>321</v>
      </c>
      <c r="O60" s="13">
        <v>7</v>
      </c>
      <c r="P60" s="13">
        <v>14</v>
      </c>
      <c r="Q60" s="43" t="s">
        <v>345</v>
      </c>
      <c r="R60" s="43"/>
      <c r="S60" s="43"/>
      <c r="T60" s="43"/>
      <c r="U60" s="43" t="s">
        <v>342</v>
      </c>
      <c r="V60" s="13" t="s">
        <v>214</v>
      </c>
      <c r="W60" s="13"/>
      <c r="X60" s="7"/>
      <c r="Y60" s="7"/>
      <c r="Z60" s="7"/>
      <c r="AA60" s="7"/>
      <c r="AD60" s="7"/>
      <c r="AE60" s="7"/>
      <c r="AF60" s="7"/>
      <c r="AG60" s="7"/>
    </row>
    <row r="61" spans="1:33" ht="15.6" x14ac:dyDescent="0.3">
      <c r="A61" s="13" t="s">
        <v>139</v>
      </c>
      <c r="B61" s="13"/>
      <c r="C61" s="16"/>
      <c r="D61" s="16">
        <v>7</v>
      </c>
      <c r="E61" s="13" t="s">
        <v>97</v>
      </c>
      <c r="F61" s="16" t="s">
        <v>207</v>
      </c>
      <c r="G61" s="16">
        <v>13</v>
      </c>
      <c r="H61" s="34" t="s">
        <v>282</v>
      </c>
      <c r="I61" s="13" t="s">
        <v>219</v>
      </c>
      <c r="J61" s="13">
        <v>0</v>
      </c>
      <c r="K61" s="13">
        <v>100</v>
      </c>
      <c r="L61" s="13">
        <v>4.0000000000000001E-3</v>
      </c>
      <c r="M61" s="13">
        <v>0.02</v>
      </c>
      <c r="N61" s="16"/>
      <c r="O61" s="13">
        <v>7</v>
      </c>
      <c r="P61" s="13">
        <v>15</v>
      </c>
      <c r="Q61" s="44"/>
      <c r="R61" s="44"/>
      <c r="S61" s="44"/>
      <c r="T61" s="44"/>
      <c r="U61" s="44"/>
      <c r="V61" s="13" t="s">
        <v>214</v>
      </c>
      <c r="W61" s="13"/>
      <c r="X61" s="7"/>
      <c r="Y61" s="7"/>
      <c r="Z61" s="7"/>
      <c r="AA61" s="7"/>
      <c r="AD61" s="7"/>
      <c r="AE61" s="7"/>
      <c r="AF61" s="7"/>
      <c r="AG61" s="7"/>
    </row>
    <row r="62" spans="1:33" ht="15.6" x14ac:dyDescent="0.3">
      <c r="A62" s="13"/>
      <c r="B62" s="13"/>
      <c r="C62" s="16"/>
      <c r="D62" s="16"/>
      <c r="E62" s="13" t="s">
        <v>312</v>
      </c>
      <c r="F62" s="16" t="s">
        <v>209</v>
      </c>
      <c r="G62" s="16">
        <v>1</v>
      </c>
      <c r="H62" s="16" t="s">
        <v>371</v>
      </c>
      <c r="I62" s="13" t="s">
        <v>224</v>
      </c>
      <c r="J62" s="13"/>
      <c r="K62" s="13"/>
      <c r="L62" s="13"/>
      <c r="M62" s="13"/>
      <c r="N62" s="16"/>
      <c r="O62" s="13">
        <v>8</v>
      </c>
      <c r="P62" s="16"/>
      <c r="Q62" s="44"/>
      <c r="R62" s="44"/>
      <c r="S62" s="44"/>
      <c r="T62" s="44"/>
      <c r="U62" s="44"/>
      <c r="V62" s="13" t="s">
        <v>212</v>
      </c>
      <c r="W62" s="13"/>
      <c r="X62" s="7"/>
      <c r="Y62" s="7"/>
      <c r="Z62" s="7"/>
      <c r="AA62" s="7"/>
      <c r="AD62" s="7"/>
      <c r="AE62" s="7"/>
      <c r="AF62" s="7"/>
      <c r="AG62" s="7"/>
    </row>
    <row r="63" spans="1:33" ht="15.6" x14ac:dyDescent="0.3">
      <c r="A63" s="13"/>
      <c r="B63" s="13"/>
      <c r="C63" s="16"/>
      <c r="D63" s="16"/>
      <c r="E63" s="13" t="s">
        <v>312</v>
      </c>
      <c r="F63" s="16" t="s">
        <v>209</v>
      </c>
      <c r="G63" s="16">
        <v>2</v>
      </c>
      <c r="H63" s="16" t="s">
        <v>372</v>
      </c>
      <c r="I63" s="13" t="s">
        <v>224</v>
      </c>
      <c r="J63" s="13"/>
      <c r="K63" s="13"/>
      <c r="L63" s="13"/>
      <c r="M63" s="13"/>
      <c r="N63" s="16"/>
      <c r="O63" s="13">
        <v>8</v>
      </c>
      <c r="P63" s="16"/>
      <c r="Q63" s="44"/>
      <c r="R63" s="44"/>
      <c r="S63" s="44"/>
      <c r="T63" s="44"/>
      <c r="U63" s="44"/>
      <c r="V63" s="13" t="s">
        <v>212</v>
      </c>
      <c r="W63" s="13"/>
      <c r="X63" s="7"/>
      <c r="Y63" s="7"/>
      <c r="Z63" s="7"/>
      <c r="AA63" s="7"/>
      <c r="AD63" s="7"/>
      <c r="AE63" s="7"/>
      <c r="AF63" s="7"/>
      <c r="AG63" s="7"/>
    </row>
    <row r="64" spans="1:33" ht="15.6" x14ac:dyDescent="0.3">
      <c r="A64" s="13"/>
      <c r="B64" s="13"/>
      <c r="C64" s="16"/>
      <c r="D64" s="16"/>
      <c r="E64" s="13" t="s">
        <v>312</v>
      </c>
      <c r="F64" s="16" t="s">
        <v>209</v>
      </c>
      <c r="G64" s="16">
        <v>3</v>
      </c>
      <c r="H64" s="16" t="s">
        <v>373</v>
      </c>
      <c r="I64" s="13" t="s">
        <v>224</v>
      </c>
      <c r="J64" s="13"/>
      <c r="K64" s="13"/>
      <c r="L64" s="13"/>
      <c r="M64" s="13"/>
      <c r="N64" s="16"/>
      <c r="O64" s="13">
        <v>8</v>
      </c>
      <c r="P64" s="16"/>
      <c r="Q64" s="44"/>
      <c r="R64" s="44"/>
      <c r="S64" s="44"/>
      <c r="T64" s="44"/>
      <c r="U64" s="44"/>
      <c r="V64" s="13" t="s">
        <v>212</v>
      </c>
      <c r="W64" s="13"/>
      <c r="X64" s="7"/>
      <c r="Y64" s="7"/>
      <c r="Z64" s="7"/>
      <c r="AA64" s="7"/>
      <c r="AD64" s="7"/>
      <c r="AE64" s="7"/>
      <c r="AF64" s="7"/>
      <c r="AG64" s="7"/>
    </row>
    <row r="65" spans="1:33" ht="15.6" x14ac:dyDescent="0.3">
      <c r="A65" s="13"/>
      <c r="B65" s="13"/>
      <c r="C65" s="16"/>
      <c r="D65" s="16"/>
      <c r="E65" s="13" t="s">
        <v>312</v>
      </c>
      <c r="F65" s="16" t="s">
        <v>209</v>
      </c>
      <c r="G65" s="16">
        <v>4</v>
      </c>
      <c r="H65" s="16" t="s">
        <v>374</v>
      </c>
      <c r="I65" s="13" t="s">
        <v>224</v>
      </c>
      <c r="J65" s="13"/>
      <c r="K65" s="13"/>
      <c r="L65" s="13"/>
      <c r="M65" s="13"/>
      <c r="N65" s="16"/>
      <c r="O65" s="13">
        <v>8</v>
      </c>
      <c r="P65" s="16"/>
      <c r="Q65" s="44"/>
      <c r="R65" s="44"/>
      <c r="S65" s="44"/>
      <c r="T65" s="44"/>
      <c r="U65" s="44"/>
      <c r="V65" s="13" t="s">
        <v>212</v>
      </c>
      <c r="W65" s="13"/>
      <c r="X65" s="7"/>
      <c r="Y65" s="7"/>
      <c r="Z65" s="7"/>
      <c r="AA65" s="7"/>
      <c r="AD65" s="7"/>
      <c r="AE65" s="7"/>
      <c r="AF65" s="7"/>
      <c r="AG65" s="7"/>
    </row>
    <row r="66" spans="1:33" ht="15.6" x14ac:dyDescent="0.3">
      <c r="A66" s="13"/>
      <c r="B66" s="13"/>
      <c r="C66" s="16"/>
      <c r="D66" s="16"/>
      <c r="E66" s="13" t="s">
        <v>312</v>
      </c>
      <c r="F66" s="16" t="s">
        <v>209</v>
      </c>
      <c r="G66" s="16">
        <v>5</v>
      </c>
      <c r="H66" s="16" t="s">
        <v>375</v>
      </c>
      <c r="I66" s="13" t="s">
        <v>224</v>
      </c>
      <c r="J66" s="13"/>
      <c r="K66" s="13"/>
      <c r="L66" s="13"/>
      <c r="M66" s="13"/>
      <c r="N66" s="16"/>
      <c r="O66" s="13">
        <v>8</v>
      </c>
      <c r="P66" s="16"/>
      <c r="Q66" s="44"/>
      <c r="R66" s="44"/>
      <c r="S66" s="44"/>
      <c r="T66" s="44"/>
      <c r="U66" s="44"/>
      <c r="V66" s="13" t="s">
        <v>212</v>
      </c>
      <c r="W66" s="13"/>
      <c r="X66" s="7"/>
      <c r="Y66" s="7"/>
      <c r="Z66" s="7"/>
      <c r="AA66" s="7"/>
      <c r="AD66" s="7"/>
      <c r="AE66" s="7"/>
      <c r="AF66" s="7"/>
      <c r="AG66" s="7"/>
    </row>
    <row r="67" spans="1:33" ht="15.6" x14ac:dyDescent="0.3">
      <c r="A67" s="13"/>
      <c r="B67" s="13"/>
      <c r="C67" s="16"/>
      <c r="D67" s="16"/>
      <c r="E67" s="13" t="s">
        <v>312</v>
      </c>
      <c r="F67" s="16" t="s">
        <v>209</v>
      </c>
      <c r="G67" s="16">
        <v>6</v>
      </c>
      <c r="H67" s="16" t="s">
        <v>376</v>
      </c>
      <c r="I67" s="13" t="s">
        <v>224</v>
      </c>
      <c r="J67" s="13"/>
      <c r="K67" s="13"/>
      <c r="L67" s="13"/>
      <c r="M67" s="13"/>
      <c r="N67" s="16"/>
      <c r="O67" s="13">
        <v>8</v>
      </c>
      <c r="P67" s="16"/>
      <c r="Q67" s="44"/>
      <c r="R67" s="44"/>
      <c r="S67" s="44"/>
      <c r="T67" s="44"/>
      <c r="U67" s="44"/>
      <c r="V67" s="13" t="s">
        <v>212</v>
      </c>
      <c r="W67" s="13"/>
      <c r="X67" s="7"/>
      <c r="Y67" s="7"/>
      <c r="Z67" s="7"/>
      <c r="AA67" s="7"/>
      <c r="AD67" s="7"/>
      <c r="AE67" s="7"/>
      <c r="AF67" s="7"/>
      <c r="AG67" s="7"/>
    </row>
    <row r="68" spans="1:33" ht="15.6" x14ac:dyDescent="0.3">
      <c r="A68" s="13"/>
      <c r="B68" s="13"/>
      <c r="C68" s="16"/>
      <c r="D68" s="16"/>
      <c r="E68" s="13" t="s">
        <v>312</v>
      </c>
      <c r="F68" s="16" t="s">
        <v>209</v>
      </c>
      <c r="G68" s="16">
        <v>7</v>
      </c>
      <c r="H68" s="16" t="s">
        <v>377</v>
      </c>
      <c r="I68" s="13" t="s">
        <v>224</v>
      </c>
      <c r="J68" s="13"/>
      <c r="K68" s="13"/>
      <c r="L68" s="13"/>
      <c r="M68" s="13"/>
      <c r="N68" s="16"/>
      <c r="O68" s="13">
        <v>8</v>
      </c>
      <c r="P68" s="16"/>
      <c r="Q68" s="44"/>
      <c r="R68" s="44"/>
      <c r="S68" s="44"/>
      <c r="T68" s="44"/>
      <c r="U68" s="44"/>
      <c r="V68" s="13" t="s">
        <v>212</v>
      </c>
      <c r="W68" s="13"/>
      <c r="X68" s="7"/>
      <c r="Y68" s="7"/>
      <c r="Z68" s="7"/>
      <c r="AA68" s="7"/>
      <c r="AD68" s="7"/>
      <c r="AE68" s="7"/>
      <c r="AF68" s="7"/>
      <c r="AG68" s="7"/>
    </row>
    <row r="69" spans="1:33" ht="15.6" x14ac:dyDescent="0.3">
      <c r="A69" s="13"/>
      <c r="B69" s="13"/>
      <c r="C69" s="16"/>
      <c r="D69" s="16"/>
      <c r="E69" s="13" t="s">
        <v>312</v>
      </c>
      <c r="F69" s="16" t="s">
        <v>209</v>
      </c>
      <c r="G69" s="16">
        <v>8</v>
      </c>
      <c r="H69" s="16" t="s">
        <v>378</v>
      </c>
      <c r="I69" s="13" t="s">
        <v>224</v>
      </c>
      <c r="J69" s="13"/>
      <c r="K69" s="13"/>
      <c r="L69" s="13"/>
      <c r="M69" s="13"/>
      <c r="N69" s="16"/>
      <c r="O69" s="13">
        <v>8</v>
      </c>
      <c r="P69" s="16"/>
      <c r="Q69" s="44"/>
      <c r="R69" s="44"/>
      <c r="S69" s="44"/>
      <c r="T69" s="44"/>
      <c r="U69" s="44"/>
      <c r="V69" s="13" t="s">
        <v>212</v>
      </c>
      <c r="W69" s="13"/>
      <c r="X69" s="7"/>
      <c r="Y69" s="7"/>
      <c r="Z69" s="7"/>
      <c r="AA69" s="7"/>
      <c r="AD69" s="7"/>
      <c r="AE69" s="7"/>
      <c r="AF69" s="7"/>
      <c r="AG69" s="7"/>
    </row>
    <row r="70" spans="1:33" ht="15.6" x14ac:dyDescent="0.3">
      <c r="A70" s="13"/>
      <c r="B70" s="13"/>
      <c r="C70" s="16"/>
      <c r="D70" s="16"/>
      <c r="E70" s="13" t="s">
        <v>312</v>
      </c>
      <c r="F70" s="16" t="s">
        <v>209</v>
      </c>
      <c r="G70" s="16">
        <v>9</v>
      </c>
      <c r="H70" s="16" t="s">
        <v>379</v>
      </c>
      <c r="I70" s="13" t="s">
        <v>224</v>
      </c>
      <c r="J70" s="13"/>
      <c r="K70" s="13"/>
      <c r="L70" s="13"/>
      <c r="M70" s="13"/>
      <c r="N70" s="16"/>
      <c r="O70" s="13">
        <v>8</v>
      </c>
      <c r="P70" s="16"/>
      <c r="Q70" s="44"/>
      <c r="R70" s="44"/>
      <c r="S70" s="44"/>
      <c r="T70" s="44"/>
      <c r="U70" s="44"/>
      <c r="V70" s="13" t="s">
        <v>212</v>
      </c>
      <c r="W70" s="13"/>
      <c r="X70" s="7"/>
      <c r="Y70" s="7"/>
      <c r="Z70" s="7"/>
      <c r="AA70" s="7"/>
      <c r="AD70" s="7"/>
      <c r="AE70" s="7"/>
      <c r="AF70" s="7"/>
      <c r="AG70" s="7"/>
    </row>
    <row r="71" spans="1:33" ht="15.6" x14ac:dyDescent="0.3">
      <c r="A71" s="13"/>
      <c r="B71" s="13"/>
      <c r="C71" s="16"/>
      <c r="D71" s="16"/>
      <c r="E71" s="13" t="s">
        <v>312</v>
      </c>
      <c r="F71" s="16" t="s">
        <v>209</v>
      </c>
      <c r="G71" s="16">
        <v>10</v>
      </c>
      <c r="H71" s="16" t="s">
        <v>379</v>
      </c>
      <c r="I71" s="13" t="s">
        <v>224</v>
      </c>
      <c r="J71" s="13"/>
      <c r="K71" s="13"/>
      <c r="L71" s="13"/>
      <c r="M71" s="13"/>
      <c r="N71" s="16"/>
      <c r="O71" s="13">
        <v>8</v>
      </c>
      <c r="P71" s="16"/>
      <c r="Q71" s="44"/>
      <c r="R71" s="44"/>
      <c r="S71" s="44"/>
      <c r="T71" s="44"/>
      <c r="U71" s="44"/>
      <c r="V71" s="13" t="s">
        <v>212</v>
      </c>
      <c r="W71" s="13"/>
      <c r="X71" s="7"/>
      <c r="Y71" s="7"/>
      <c r="Z71" s="7"/>
      <c r="AA71" s="7"/>
      <c r="AD71" s="7"/>
      <c r="AE71" s="7"/>
      <c r="AF71" s="7"/>
      <c r="AG71" s="7"/>
    </row>
    <row r="72" spans="1:33" ht="15.6" x14ac:dyDescent="0.3">
      <c r="A72" s="13"/>
      <c r="B72" s="13"/>
      <c r="C72" s="16"/>
      <c r="D72" s="16"/>
      <c r="E72" s="13" t="s">
        <v>312</v>
      </c>
      <c r="F72" s="16" t="s">
        <v>209</v>
      </c>
      <c r="G72" s="16">
        <v>11</v>
      </c>
      <c r="H72" s="16" t="s">
        <v>379</v>
      </c>
      <c r="I72" s="13" t="s">
        <v>224</v>
      </c>
      <c r="J72" s="13"/>
      <c r="K72" s="13"/>
      <c r="L72" s="13"/>
      <c r="M72" s="13"/>
      <c r="N72" s="16"/>
      <c r="O72" s="13">
        <v>8</v>
      </c>
      <c r="P72" s="16"/>
      <c r="Q72" s="44"/>
      <c r="R72" s="44"/>
      <c r="S72" s="44"/>
      <c r="T72" s="44"/>
      <c r="U72" s="44"/>
      <c r="V72" s="13" t="s">
        <v>212</v>
      </c>
      <c r="W72" s="13"/>
      <c r="X72" s="7"/>
      <c r="Y72" s="7"/>
      <c r="Z72" s="7"/>
      <c r="AA72" s="7"/>
      <c r="AD72" s="7"/>
      <c r="AE72" s="7"/>
      <c r="AF72" s="7"/>
      <c r="AG72" s="7"/>
    </row>
    <row r="73" spans="1:33" ht="15.6" x14ac:dyDescent="0.3">
      <c r="A73" s="13"/>
      <c r="B73" s="13"/>
      <c r="C73" s="16"/>
      <c r="D73" s="16"/>
      <c r="E73" s="13" t="s">
        <v>312</v>
      </c>
      <c r="F73" s="16" t="s">
        <v>209</v>
      </c>
      <c r="G73" s="16">
        <v>12</v>
      </c>
      <c r="H73" s="16" t="s">
        <v>379</v>
      </c>
      <c r="I73" s="13" t="s">
        <v>224</v>
      </c>
      <c r="J73" s="13"/>
      <c r="K73" s="13"/>
      <c r="L73" s="13"/>
      <c r="M73" s="13"/>
      <c r="N73" s="16"/>
      <c r="O73" s="13">
        <v>8</v>
      </c>
      <c r="P73" s="16"/>
      <c r="Q73" s="44"/>
      <c r="R73" s="44"/>
      <c r="S73" s="44"/>
      <c r="T73" s="44"/>
      <c r="U73" s="44"/>
      <c r="V73" s="13" t="s">
        <v>212</v>
      </c>
      <c r="W73" s="13"/>
      <c r="X73" s="7"/>
      <c r="Y73" s="7"/>
      <c r="Z73" s="7"/>
      <c r="AA73" s="7"/>
      <c r="AD73" s="7"/>
      <c r="AE73" s="7"/>
      <c r="AF73" s="7"/>
      <c r="AG73" s="7"/>
    </row>
    <row r="74" spans="1:33" ht="15.6" x14ac:dyDescent="0.3">
      <c r="A74" s="13"/>
      <c r="B74" s="13"/>
      <c r="C74" s="16"/>
      <c r="D74" s="16"/>
      <c r="E74" s="13" t="s">
        <v>312</v>
      </c>
      <c r="F74" s="16" t="s">
        <v>209</v>
      </c>
      <c r="G74" s="16">
        <v>13</v>
      </c>
      <c r="H74" s="16" t="s">
        <v>379</v>
      </c>
      <c r="I74" s="13" t="s">
        <v>224</v>
      </c>
      <c r="J74" s="13"/>
      <c r="K74" s="13"/>
      <c r="L74" s="13"/>
      <c r="M74" s="13"/>
      <c r="N74" s="16"/>
      <c r="O74" s="13">
        <v>8</v>
      </c>
      <c r="P74" s="16"/>
      <c r="Q74" s="44"/>
      <c r="R74" s="44"/>
      <c r="S74" s="44"/>
      <c r="T74" s="44"/>
      <c r="U74" s="44"/>
      <c r="V74" s="13" t="s">
        <v>212</v>
      </c>
      <c r="W74" s="13"/>
      <c r="X74" s="7"/>
      <c r="Y74" s="7"/>
      <c r="Z74" s="7"/>
      <c r="AA74" s="7"/>
      <c r="AD74" s="7"/>
      <c r="AE74" s="7"/>
      <c r="AF74" s="7"/>
      <c r="AG74" s="7"/>
    </row>
    <row r="75" spans="1:33" ht="15.6" x14ac:dyDescent="0.3">
      <c r="A75" s="13"/>
      <c r="B75" s="13"/>
      <c r="C75" s="16"/>
      <c r="D75" s="16"/>
      <c r="E75" s="13" t="s">
        <v>312</v>
      </c>
      <c r="F75" s="16" t="s">
        <v>209</v>
      </c>
      <c r="G75" s="16">
        <v>14</v>
      </c>
      <c r="H75" s="16" t="s">
        <v>379</v>
      </c>
      <c r="I75" s="13" t="s">
        <v>224</v>
      </c>
      <c r="J75" s="13"/>
      <c r="K75" s="13"/>
      <c r="L75" s="13"/>
      <c r="M75" s="13"/>
      <c r="N75" s="16"/>
      <c r="O75" s="13">
        <v>8</v>
      </c>
      <c r="P75" s="16"/>
      <c r="Q75" s="44"/>
      <c r="R75" s="44"/>
      <c r="S75" s="44"/>
      <c r="T75" s="44"/>
      <c r="U75" s="44"/>
      <c r="V75" s="13" t="s">
        <v>212</v>
      </c>
      <c r="W75" s="13"/>
      <c r="X75" s="7"/>
      <c r="Y75" s="7"/>
      <c r="Z75" s="7"/>
      <c r="AA75" s="7"/>
      <c r="AD75" s="7"/>
      <c r="AE75" s="7"/>
      <c r="AF75" s="7"/>
      <c r="AG75" s="7"/>
    </row>
    <row r="76" spans="1:33" ht="15.6" x14ac:dyDescent="0.3">
      <c r="A76" s="13"/>
      <c r="B76" s="13"/>
      <c r="C76" s="16"/>
      <c r="D76" s="16"/>
      <c r="E76" s="13" t="s">
        <v>312</v>
      </c>
      <c r="F76" s="16" t="s">
        <v>209</v>
      </c>
      <c r="G76" s="16">
        <v>15</v>
      </c>
      <c r="H76" s="16" t="s">
        <v>379</v>
      </c>
      <c r="I76" s="13" t="s">
        <v>224</v>
      </c>
      <c r="J76" s="13"/>
      <c r="K76" s="13"/>
      <c r="L76" s="13"/>
      <c r="M76" s="13"/>
      <c r="N76" s="16"/>
      <c r="O76" s="13">
        <v>8</v>
      </c>
      <c r="P76" s="16"/>
      <c r="Q76" s="44"/>
      <c r="R76" s="44"/>
      <c r="S76" s="44"/>
      <c r="T76" s="44"/>
      <c r="U76" s="44"/>
      <c r="V76" s="13" t="s">
        <v>212</v>
      </c>
      <c r="W76" s="13"/>
      <c r="X76" s="7"/>
      <c r="Y76" s="7"/>
      <c r="Z76" s="7"/>
      <c r="AA76" s="7"/>
      <c r="AD76" s="7"/>
      <c r="AE76" s="7"/>
      <c r="AF76" s="7"/>
      <c r="AG76" s="7"/>
    </row>
    <row r="77" spans="1:33" ht="15.6" x14ac:dyDescent="0.3">
      <c r="A77" s="13"/>
      <c r="B77" s="13"/>
      <c r="C77" s="16"/>
      <c r="D77" s="16"/>
      <c r="E77" s="13" t="s">
        <v>312</v>
      </c>
      <c r="F77" s="16" t="s">
        <v>209</v>
      </c>
      <c r="G77" s="16">
        <v>16</v>
      </c>
      <c r="H77" s="16" t="s">
        <v>379</v>
      </c>
      <c r="I77" s="13" t="s">
        <v>224</v>
      </c>
      <c r="J77" s="13"/>
      <c r="K77" s="13"/>
      <c r="L77" s="13"/>
      <c r="M77" s="13"/>
      <c r="N77" s="16"/>
      <c r="O77" s="13">
        <v>8</v>
      </c>
      <c r="P77" s="16"/>
      <c r="Q77" s="44"/>
      <c r="R77" s="44"/>
      <c r="S77" s="44"/>
      <c r="T77" s="44"/>
      <c r="U77" s="44"/>
      <c r="V77" s="13" t="s">
        <v>212</v>
      </c>
      <c r="W77" s="13"/>
      <c r="X77" s="7"/>
      <c r="Y77" s="7"/>
      <c r="Z77" s="7"/>
      <c r="AA77" s="7"/>
      <c r="AD77" s="7"/>
      <c r="AE77" s="7"/>
      <c r="AF77" s="7"/>
      <c r="AG77" s="7"/>
    </row>
    <row r="78" spans="1:33" ht="15.6" x14ac:dyDescent="0.3">
      <c r="A78" s="13" t="s">
        <v>56</v>
      </c>
      <c r="B78" s="13" t="s">
        <v>58</v>
      </c>
      <c r="C78" s="16"/>
      <c r="D78" s="16"/>
      <c r="E78" s="13" t="s">
        <v>96</v>
      </c>
      <c r="F78" s="16" t="s">
        <v>208</v>
      </c>
      <c r="G78" s="16" t="s">
        <v>213</v>
      </c>
      <c r="H78" s="16" t="s">
        <v>78</v>
      </c>
      <c r="I78" s="13" t="s">
        <v>224</v>
      </c>
      <c r="J78" s="13"/>
      <c r="K78" s="13"/>
      <c r="L78" s="13"/>
      <c r="M78" s="13"/>
      <c r="N78" s="34" t="s">
        <v>366</v>
      </c>
      <c r="O78" s="16"/>
      <c r="P78" s="16"/>
      <c r="Q78" s="46"/>
      <c r="R78" s="46" t="s">
        <v>348</v>
      </c>
      <c r="S78" s="46" t="s">
        <v>334</v>
      </c>
      <c r="T78" s="46" t="s">
        <v>331</v>
      </c>
      <c r="U78" s="46" t="s">
        <v>333</v>
      </c>
      <c r="V78" s="13"/>
      <c r="W78" s="13" t="s">
        <v>266</v>
      </c>
      <c r="X78" s="7"/>
      <c r="Y78" s="7"/>
      <c r="Z78" s="7"/>
      <c r="AA78" s="7"/>
      <c r="AD78" s="7"/>
      <c r="AE78" s="7"/>
      <c r="AF78" s="7"/>
      <c r="AG78" s="7"/>
    </row>
    <row r="79" spans="1:33" ht="15.6" x14ac:dyDescent="0.3">
      <c r="A79" s="13" t="s">
        <v>57</v>
      </c>
      <c r="B79" s="13" t="s">
        <v>58</v>
      </c>
      <c r="C79" s="16"/>
      <c r="D79" s="16"/>
      <c r="E79" s="13" t="s">
        <v>96</v>
      </c>
      <c r="F79" s="16" t="s">
        <v>208</v>
      </c>
      <c r="G79" s="16" t="s">
        <v>194</v>
      </c>
      <c r="H79" s="16" t="s">
        <v>144</v>
      </c>
      <c r="I79" s="13" t="s">
        <v>224</v>
      </c>
      <c r="J79" s="13"/>
      <c r="K79" s="13"/>
      <c r="L79" s="13"/>
      <c r="M79" s="13"/>
      <c r="N79" s="34" t="s">
        <v>366</v>
      </c>
      <c r="O79" s="16"/>
      <c r="P79" s="16"/>
      <c r="Q79" s="46"/>
      <c r="R79" s="46" t="s">
        <v>348</v>
      </c>
      <c r="S79" s="46" t="s">
        <v>334</v>
      </c>
      <c r="T79" s="46" t="s">
        <v>331</v>
      </c>
      <c r="U79" s="46" t="s">
        <v>333</v>
      </c>
      <c r="V79" s="13"/>
      <c r="W79" s="13" t="s">
        <v>266</v>
      </c>
      <c r="X79" s="7"/>
      <c r="Y79" s="7"/>
      <c r="Z79" s="7"/>
      <c r="AA79" s="7"/>
      <c r="AD79" s="7"/>
      <c r="AE79" s="7"/>
      <c r="AF79" s="7"/>
      <c r="AG79" s="7"/>
    </row>
    <row r="80" spans="1:33" ht="15.6" x14ac:dyDescent="0.3">
      <c r="A80" s="13" t="s">
        <v>57</v>
      </c>
      <c r="B80" s="13" t="s">
        <v>58</v>
      </c>
      <c r="C80" s="16"/>
      <c r="D80" s="16"/>
      <c r="E80" s="13" t="s">
        <v>96</v>
      </c>
      <c r="F80" s="16" t="s">
        <v>208</v>
      </c>
      <c r="G80" s="16" t="s">
        <v>197</v>
      </c>
      <c r="H80" s="16" t="s">
        <v>145</v>
      </c>
      <c r="I80" s="13" t="s">
        <v>224</v>
      </c>
      <c r="J80" s="13"/>
      <c r="K80" s="13"/>
      <c r="L80" s="13"/>
      <c r="M80" s="13"/>
      <c r="N80" s="34" t="s">
        <v>366</v>
      </c>
      <c r="O80" s="16"/>
      <c r="P80" s="16"/>
      <c r="Q80" s="46"/>
      <c r="R80" s="46" t="s">
        <v>348</v>
      </c>
      <c r="S80" s="46" t="s">
        <v>334</v>
      </c>
      <c r="T80" s="46" t="s">
        <v>331</v>
      </c>
      <c r="U80" s="46" t="s">
        <v>333</v>
      </c>
      <c r="V80" s="13"/>
      <c r="W80" s="13" t="s">
        <v>266</v>
      </c>
      <c r="X80" s="7"/>
      <c r="Y80" s="7"/>
      <c r="Z80" s="7"/>
      <c r="AA80" s="7"/>
      <c r="AD80" s="7"/>
      <c r="AE80" s="7"/>
      <c r="AF80" s="7"/>
      <c r="AG80" s="7"/>
    </row>
    <row r="81" spans="1:36" ht="15.6" x14ac:dyDescent="0.3">
      <c r="A81" s="13" t="s">
        <v>57</v>
      </c>
      <c r="B81" s="13" t="s">
        <v>58</v>
      </c>
      <c r="C81" s="16"/>
      <c r="D81" s="16"/>
      <c r="E81" s="13" t="s">
        <v>96</v>
      </c>
      <c r="F81" s="16" t="s">
        <v>208</v>
      </c>
      <c r="G81" s="16" t="s">
        <v>198</v>
      </c>
      <c r="H81" s="16" t="s">
        <v>146</v>
      </c>
      <c r="I81" s="13" t="s">
        <v>224</v>
      </c>
      <c r="J81" s="13"/>
      <c r="K81" s="13"/>
      <c r="L81" s="13"/>
      <c r="M81" s="13"/>
      <c r="N81" s="34" t="s">
        <v>366</v>
      </c>
      <c r="O81" s="16"/>
      <c r="P81" s="16"/>
      <c r="Q81" s="46"/>
      <c r="R81" s="46" t="s">
        <v>348</v>
      </c>
      <c r="S81" s="46" t="s">
        <v>334</v>
      </c>
      <c r="T81" s="46" t="s">
        <v>331</v>
      </c>
      <c r="U81" s="46" t="s">
        <v>333</v>
      </c>
      <c r="V81" s="13"/>
      <c r="W81" s="13" t="s">
        <v>266</v>
      </c>
      <c r="X81" s="7"/>
      <c r="Y81" s="7"/>
      <c r="Z81" s="7"/>
      <c r="AA81" s="7"/>
      <c r="AD81" s="7"/>
      <c r="AE81" s="7"/>
      <c r="AF81" s="7"/>
      <c r="AG81" s="7"/>
    </row>
    <row r="82" spans="1:36" ht="15.6" x14ac:dyDescent="0.3">
      <c r="A82" s="13" t="s">
        <v>57</v>
      </c>
      <c r="B82" s="13" t="s">
        <v>58</v>
      </c>
      <c r="C82" s="16"/>
      <c r="D82" s="16"/>
      <c r="E82" s="13" t="s">
        <v>96</v>
      </c>
      <c r="F82" s="16" t="s">
        <v>208</v>
      </c>
      <c r="G82" s="16" t="s">
        <v>199</v>
      </c>
      <c r="H82" s="16" t="s">
        <v>147</v>
      </c>
      <c r="I82" s="13" t="s">
        <v>224</v>
      </c>
      <c r="J82" s="13"/>
      <c r="K82" s="13"/>
      <c r="L82" s="13"/>
      <c r="M82" s="13"/>
      <c r="N82" s="34" t="s">
        <v>366</v>
      </c>
      <c r="O82" s="16"/>
      <c r="P82" s="16"/>
      <c r="Q82" s="46"/>
      <c r="R82" s="46" t="s">
        <v>348</v>
      </c>
      <c r="S82" s="46" t="s">
        <v>334</v>
      </c>
      <c r="T82" s="46" t="s">
        <v>331</v>
      </c>
      <c r="U82" s="46" t="s">
        <v>333</v>
      </c>
      <c r="V82" s="13"/>
      <c r="W82" s="13" t="s">
        <v>266</v>
      </c>
      <c r="X82" s="7"/>
      <c r="Y82" s="7"/>
      <c r="Z82" s="7"/>
      <c r="AA82" s="7"/>
      <c r="AD82" s="7"/>
      <c r="AE82" s="7"/>
      <c r="AF82" s="7"/>
      <c r="AG82" s="7"/>
    </row>
    <row r="83" spans="1:36" ht="15.6" x14ac:dyDescent="0.3">
      <c r="A83" s="13" t="s">
        <v>57</v>
      </c>
      <c r="B83" s="13" t="s">
        <v>58</v>
      </c>
      <c r="C83" s="16"/>
      <c r="D83" s="16"/>
      <c r="E83" s="13" t="s">
        <v>96</v>
      </c>
      <c r="F83" s="16" t="s">
        <v>208</v>
      </c>
      <c r="G83" s="16" t="s">
        <v>200</v>
      </c>
      <c r="H83" s="16" t="s">
        <v>148</v>
      </c>
      <c r="I83" s="13" t="s">
        <v>224</v>
      </c>
      <c r="J83" s="13"/>
      <c r="K83" s="13"/>
      <c r="L83" s="13"/>
      <c r="M83" s="13"/>
      <c r="N83" s="34" t="s">
        <v>366</v>
      </c>
      <c r="O83" s="16"/>
      <c r="P83" s="16"/>
      <c r="Q83" s="46"/>
      <c r="R83" s="46" t="s">
        <v>348</v>
      </c>
      <c r="S83" s="46" t="s">
        <v>334</v>
      </c>
      <c r="T83" s="46" t="s">
        <v>331</v>
      </c>
      <c r="U83" s="46" t="s">
        <v>333</v>
      </c>
      <c r="V83" s="13"/>
      <c r="W83" s="13" t="s">
        <v>266</v>
      </c>
      <c r="X83" s="7"/>
      <c r="Y83" s="7"/>
      <c r="Z83" s="7"/>
      <c r="AA83" s="7"/>
      <c r="AD83" s="7"/>
      <c r="AE83" s="7"/>
      <c r="AF83" s="7"/>
      <c r="AG83" s="7"/>
    </row>
    <row r="84" spans="1:36" ht="15.6" x14ac:dyDescent="0.3">
      <c r="A84" s="13" t="s">
        <v>57</v>
      </c>
      <c r="B84" s="13" t="s">
        <v>58</v>
      </c>
      <c r="C84" s="16"/>
      <c r="D84" s="16"/>
      <c r="E84" s="13" t="s">
        <v>96</v>
      </c>
      <c r="F84" s="16" t="s">
        <v>208</v>
      </c>
      <c r="G84" s="16" t="s">
        <v>201</v>
      </c>
      <c r="H84" s="16" t="s">
        <v>149</v>
      </c>
      <c r="I84" s="13" t="s">
        <v>224</v>
      </c>
      <c r="J84" s="13"/>
      <c r="K84" s="13"/>
      <c r="L84" s="13"/>
      <c r="M84" s="13"/>
      <c r="N84" s="34" t="s">
        <v>366</v>
      </c>
      <c r="O84" s="16"/>
      <c r="P84" s="16"/>
      <c r="Q84" s="46"/>
      <c r="R84" s="46" t="s">
        <v>348</v>
      </c>
      <c r="S84" s="46" t="s">
        <v>334</v>
      </c>
      <c r="T84" s="46" t="s">
        <v>331</v>
      </c>
      <c r="U84" s="46" t="s">
        <v>333</v>
      </c>
      <c r="V84" s="13"/>
      <c r="W84" s="13" t="s">
        <v>266</v>
      </c>
      <c r="X84" s="7"/>
      <c r="Y84" s="7"/>
      <c r="Z84" s="7"/>
      <c r="AA84" s="7"/>
      <c r="AD84" s="7"/>
      <c r="AE84" s="7"/>
      <c r="AF84" s="7"/>
      <c r="AG84" s="7"/>
    </row>
    <row r="85" spans="1:36" ht="15.6" x14ac:dyDescent="0.3">
      <c r="A85" s="13"/>
      <c r="B85" s="13"/>
      <c r="C85" s="16"/>
      <c r="D85" s="16"/>
      <c r="E85" s="13" t="s">
        <v>96</v>
      </c>
      <c r="F85" s="16" t="s">
        <v>208</v>
      </c>
      <c r="G85" s="16" t="s">
        <v>204</v>
      </c>
      <c r="H85" s="16"/>
      <c r="I85" s="13" t="s">
        <v>224</v>
      </c>
      <c r="J85" s="13"/>
      <c r="K85" s="13"/>
      <c r="L85" s="13"/>
      <c r="M85" s="13"/>
      <c r="N85" s="34" t="s">
        <v>366</v>
      </c>
      <c r="O85" s="16"/>
      <c r="P85" s="16"/>
      <c r="Q85" s="46"/>
      <c r="R85" s="46" t="s">
        <v>348</v>
      </c>
      <c r="S85" s="46" t="s">
        <v>334</v>
      </c>
      <c r="T85" s="46" t="s">
        <v>331</v>
      </c>
      <c r="U85" s="46" t="s">
        <v>333</v>
      </c>
      <c r="V85" s="13"/>
      <c r="W85" s="13" t="s">
        <v>266</v>
      </c>
      <c r="X85" s="7"/>
      <c r="Y85" s="7"/>
      <c r="Z85" s="7"/>
      <c r="AA85" s="7"/>
      <c r="AD85" s="7"/>
      <c r="AE85" s="7"/>
      <c r="AF85" s="7"/>
      <c r="AG85" s="7"/>
    </row>
    <row r="86" spans="1:36" ht="15.6" x14ac:dyDescent="0.3">
      <c r="A86" s="13"/>
      <c r="B86" s="13"/>
      <c r="C86" s="16"/>
      <c r="D86" s="16"/>
      <c r="E86" s="13" t="s">
        <v>121</v>
      </c>
      <c r="F86" s="16" t="s">
        <v>207</v>
      </c>
      <c r="G86" s="16">
        <v>31</v>
      </c>
      <c r="H86" s="16"/>
      <c r="I86" s="13" t="s">
        <v>225</v>
      </c>
      <c r="J86" s="13"/>
      <c r="K86" s="13"/>
      <c r="L86" s="13"/>
      <c r="M86" s="13"/>
      <c r="N86" s="16"/>
      <c r="O86" s="16"/>
      <c r="P86" s="16"/>
      <c r="Q86" s="44"/>
      <c r="R86" s="44"/>
      <c r="S86" s="44"/>
      <c r="T86" s="44"/>
      <c r="U86" s="44"/>
      <c r="V86" s="13"/>
      <c r="W86" s="13" t="s">
        <v>264</v>
      </c>
      <c r="X86" s="7"/>
      <c r="Y86" s="7"/>
      <c r="Z86" s="7"/>
      <c r="AA86" s="7"/>
      <c r="AD86" s="7"/>
      <c r="AE86" s="7"/>
      <c r="AF86" s="7"/>
      <c r="AG86" s="7"/>
    </row>
    <row r="87" spans="1:36" ht="15.6" x14ac:dyDescent="0.3">
      <c r="A87" s="13"/>
      <c r="B87" s="13"/>
      <c r="C87" s="16"/>
      <c r="D87" s="16"/>
      <c r="E87" s="13" t="s">
        <v>121</v>
      </c>
      <c r="F87" s="16" t="s">
        <v>207</v>
      </c>
      <c r="G87" s="16">
        <v>32</v>
      </c>
      <c r="H87" s="16"/>
      <c r="I87" s="13" t="s">
        <v>225</v>
      </c>
      <c r="J87" s="13"/>
      <c r="K87" s="13"/>
      <c r="L87" s="13"/>
      <c r="M87" s="13"/>
      <c r="N87" s="16"/>
      <c r="O87" s="16"/>
      <c r="P87" s="16"/>
      <c r="Q87" s="44"/>
      <c r="R87" s="44"/>
      <c r="S87" s="44"/>
      <c r="T87" s="44"/>
      <c r="U87" s="44"/>
      <c r="V87" s="13"/>
      <c r="W87" s="13" t="s">
        <v>264</v>
      </c>
      <c r="X87" s="7"/>
      <c r="Y87" s="7"/>
      <c r="Z87" s="7"/>
      <c r="AA87" s="7"/>
      <c r="AD87" s="7"/>
      <c r="AE87" s="7"/>
      <c r="AF87" s="7"/>
      <c r="AG87" s="7"/>
    </row>
    <row r="88" spans="1:36" ht="15.6" x14ac:dyDescent="0.3">
      <c r="A88" s="15"/>
      <c r="B88" s="15"/>
      <c r="C88" s="15"/>
      <c r="D88" s="15"/>
      <c r="F88" s="38"/>
      <c r="G88" s="38"/>
      <c r="H88" s="21"/>
      <c r="I88" s="15"/>
      <c r="K88" s="15"/>
      <c r="M88" s="15"/>
      <c r="O88" s="15"/>
      <c r="P88" s="15"/>
      <c r="Q88" s="15"/>
      <c r="AB88" s="15"/>
      <c r="AC88" s="15"/>
      <c r="AH88" s="15"/>
      <c r="AI88" s="15"/>
      <c r="AJ88" s="15"/>
    </row>
  </sheetData>
  <pageMargins left="0.25" right="0.25" top="0.75" bottom="0.75" header="0.3" footer="0.3"/>
  <pageSetup scale="34" fitToHeight="0" orientation="landscape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84"/>
  <sheetViews>
    <sheetView zoomScale="70" zoomScaleNormal="70" workbookViewId="0">
      <pane ySplit="1" topLeftCell="A2" activePane="bottomLeft" state="frozen"/>
      <selection pane="bottomLeft" activeCell="C37" sqref="C37"/>
    </sheetView>
  </sheetViews>
  <sheetFormatPr defaultColWidth="9.109375" defaultRowHeight="14.4" x14ac:dyDescent="0.3"/>
  <cols>
    <col min="1" max="1" width="16.5546875" style="7" customWidth="1"/>
    <col min="2" max="2" width="52.5546875" style="7" hidden="1" customWidth="1"/>
    <col min="3" max="4" width="17.5546875" style="7" bestFit="1" customWidth="1"/>
    <col min="5" max="5" width="16.5546875" bestFit="1" customWidth="1"/>
    <col min="6" max="6" width="13.5546875" style="39" hidden="1" customWidth="1"/>
    <col min="7" max="7" width="17" style="39" bestFit="1" customWidth="1"/>
    <col min="8" max="8" width="45.44140625" style="22" bestFit="1" customWidth="1"/>
    <col min="9" max="9" width="10.109375" style="7" bestFit="1" customWidth="1"/>
    <col min="10" max="10" width="13.109375" customWidth="1"/>
    <col min="11" max="11" width="13.5546875" style="7" customWidth="1"/>
    <col min="12" max="12" width="14" customWidth="1"/>
    <col min="13" max="13" width="14.44140625" style="7" customWidth="1"/>
    <col min="14" max="14" width="40.5546875" bestFit="1" customWidth="1"/>
    <col min="15" max="15" width="11.44140625" style="7" bestFit="1" customWidth="1"/>
    <col min="16" max="16" width="9.44140625" style="7" bestFit="1" customWidth="1"/>
    <col min="17" max="17" width="9.109375" style="7" bestFit="1" customWidth="1"/>
    <col min="18" max="18" width="9.88671875" bestFit="1" customWidth="1"/>
    <col min="19" max="19" width="12.109375" style="23" bestFit="1" customWidth="1"/>
    <col min="20" max="20" width="11.5546875" style="23" bestFit="1" customWidth="1"/>
    <col min="21" max="21" width="10.5546875" style="23" bestFit="1" customWidth="1"/>
    <col min="22" max="22" width="12.88671875" style="23" bestFit="1" customWidth="1"/>
    <col min="23" max="23" width="30.44140625" customWidth="1"/>
    <col min="24" max="24" width="70.5546875" bestFit="1" customWidth="1"/>
    <col min="25" max="25" width="70.5546875" style="23" bestFit="1" customWidth="1"/>
    <col min="28" max="28" width="12.109375" style="7" customWidth="1"/>
    <col min="29" max="29" width="18.88671875" style="7" bestFit="1" customWidth="1"/>
    <col min="30" max="30" width="18.88671875" bestFit="1" customWidth="1"/>
    <col min="31" max="31" width="41.44140625" bestFit="1" customWidth="1"/>
    <col min="34" max="34" width="16.88671875" style="7" customWidth="1"/>
    <col min="35" max="35" width="16.44140625" style="7" hidden="1" customWidth="1"/>
    <col min="36" max="36" width="42.44140625" style="7" customWidth="1"/>
    <col min="37" max="16384" width="9.109375" style="7"/>
  </cols>
  <sheetData>
    <row r="1" spans="1:33" s="32" customFormat="1" ht="18" x14ac:dyDescent="0.3">
      <c r="A1" s="24" t="s">
        <v>43</v>
      </c>
      <c r="B1" s="25" t="s">
        <v>140</v>
      </c>
      <c r="C1" s="25" t="s">
        <v>390</v>
      </c>
      <c r="D1" s="25" t="s">
        <v>389</v>
      </c>
      <c r="E1" s="25" t="s">
        <v>94</v>
      </c>
      <c r="F1" s="36" t="s">
        <v>364</v>
      </c>
      <c r="G1" s="37" t="s">
        <v>365</v>
      </c>
      <c r="H1" s="30" t="s">
        <v>227</v>
      </c>
      <c r="I1" s="25" t="s">
        <v>24</v>
      </c>
      <c r="J1" s="30" t="s">
        <v>305</v>
      </c>
      <c r="K1" s="30" t="s">
        <v>306</v>
      </c>
      <c r="L1" s="30" t="s">
        <v>307</v>
      </c>
      <c r="M1" s="30" t="s">
        <v>308</v>
      </c>
      <c r="N1" s="30" t="s">
        <v>309</v>
      </c>
      <c r="O1" s="30" t="s">
        <v>310</v>
      </c>
      <c r="P1" s="30" t="s">
        <v>311</v>
      </c>
      <c r="Q1" s="31" t="s">
        <v>337</v>
      </c>
      <c r="R1" s="26" t="s">
        <v>338</v>
      </c>
      <c r="S1" s="27" t="s">
        <v>339</v>
      </c>
      <c r="T1" s="28" t="s">
        <v>340</v>
      </c>
      <c r="U1" s="29" t="s">
        <v>341</v>
      </c>
      <c r="V1" s="30" t="s">
        <v>211</v>
      </c>
      <c r="W1" s="30" t="s">
        <v>263</v>
      </c>
    </row>
    <row r="2" spans="1:33" ht="15.6" x14ac:dyDescent="0.3">
      <c r="A2" s="12" t="s">
        <v>137</v>
      </c>
      <c r="B2" s="13"/>
      <c r="C2" s="13"/>
      <c r="D2" s="13">
        <v>1</v>
      </c>
      <c r="E2" s="13" t="s">
        <v>97</v>
      </c>
      <c r="F2" s="17" t="s">
        <v>207</v>
      </c>
      <c r="G2" s="17">
        <v>1</v>
      </c>
      <c r="H2" s="14" t="s">
        <v>228</v>
      </c>
      <c r="I2" s="13" t="s">
        <v>218</v>
      </c>
      <c r="J2" s="14">
        <v>0</v>
      </c>
      <c r="K2" s="14">
        <v>76.5</v>
      </c>
      <c r="L2" s="14">
        <v>4.0000000000000001E-3</v>
      </c>
      <c r="M2" s="14">
        <v>0.02</v>
      </c>
      <c r="N2" s="33" t="s">
        <v>315</v>
      </c>
      <c r="O2" s="14">
        <v>1</v>
      </c>
      <c r="P2" s="14">
        <v>0</v>
      </c>
      <c r="Q2" s="20"/>
      <c r="R2" s="20" t="s">
        <v>232</v>
      </c>
      <c r="S2" s="20"/>
      <c r="T2" s="20"/>
      <c r="U2" s="20" t="s">
        <v>286</v>
      </c>
      <c r="V2" s="14" t="s">
        <v>216</v>
      </c>
      <c r="W2" s="14"/>
      <c r="X2" s="7"/>
      <c r="Y2" s="7"/>
      <c r="Z2" s="7"/>
      <c r="AA2" s="7"/>
      <c r="AD2" s="7"/>
      <c r="AE2" s="7"/>
      <c r="AF2" s="7"/>
      <c r="AG2" s="7"/>
    </row>
    <row r="3" spans="1:33" ht="15.6" x14ac:dyDescent="0.3">
      <c r="A3" s="12" t="s">
        <v>137</v>
      </c>
      <c r="B3" s="13"/>
      <c r="C3" s="13"/>
      <c r="D3" s="13">
        <v>2</v>
      </c>
      <c r="E3" s="13" t="s">
        <v>97</v>
      </c>
      <c r="F3" s="17" t="s">
        <v>207</v>
      </c>
      <c r="G3" s="17">
        <v>6</v>
      </c>
      <c r="H3" s="14" t="s">
        <v>278</v>
      </c>
      <c r="I3" s="13" t="s">
        <v>219</v>
      </c>
      <c r="J3" s="14">
        <v>0</v>
      </c>
      <c r="K3" s="14">
        <v>100</v>
      </c>
      <c r="L3" s="14">
        <v>4.0000000000000001E-3</v>
      </c>
      <c r="M3" s="14">
        <v>0.02</v>
      </c>
      <c r="N3" s="33" t="s">
        <v>316</v>
      </c>
      <c r="O3" s="14">
        <v>1</v>
      </c>
      <c r="P3" s="14">
        <v>1</v>
      </c>
      <c r="Q3" s="20"/>
      <c r="R3" s="20" t="s">
        <v>230</v>
      </c>
      <c r="S3" s="20"/>
      <c r="T3" s="20"/>
      <c r="U3" s="20" t="s">
        <v>287</v>
      </c>
      <c r="V3" s="14" t="s">
        <v>216</v>
      </c>
      <c r="W3" s="14"/>
      <c r="X3" s="7"/>
      <c r="Y3" s="7"/>
      <c r="Z3" s="7"/>
      <c r="AA3" s="7"/>
      <c r="AD3" s="7"/>
      <c r="AE3" s="7"/>
      <c r="AF3" s="7"/>
      <c r="AG3" s="7"/>
    </row>
    <row r="4" spans="1:33" ht="15.6" x14ac:dyDescent="0.3">
      <c r="A4" s="12" t="s">
        <v>137</v>
      </c>
      <c r="B4" s="13"/>
      <c r="C4" s="13"/>
      <c r="D4" s="13">
        <v>3</v>
      </c>
      <c r="E4" s="13" t="s">
        <v>97</v>
      </c>
      <c r="F4" s="17" t="s">
        <v>207</v>
      </c>
      <c r="G4" s="17">
        <v>2</v>
      </c>
      <c r="H4" s="14" t="s">
        <v>235</v>
      </c>
      <c r="I4" s="13" t="s">
        <v>219</v>
      </c>
      <c r="J4" s="14">
        <v>0</v>
      </c>
      <c r="K4" s="14">
        <v>100</v>
      </c>
      <c r="L4" s="14">
        <v>4.0000000000000001E-3</v>
      </c>
      <c r="M4" s="14">
        <v>1.4880000000000001E-2</v>
      </c>
      <c r="N4" s="33" t="s">
        <v>317</v>
      </c>
      <c r="O4" s="14">
        <v>1</v>
      </c>
      <c r="P4" s="14">
        <v>2</v>
      </c>
      <c r="Q4" s="20"/>
      <c r="R4" s="20" t="s">
        <v>233</v>
      </c>
      <c r="S4" s="20"/>
      <c r="T4" s="20"/>
      <c r="U4" s="20" t="s">
        <v>288</v>
      </c>
      <c r="V4" s="14" t="s">
        <v>216</v>
      </c>
      <c r="W4" s="14"/>
      <c r="X4" s="7"/>
      <c r="Y4" s="7"/>
      <c r="Z4" s="7"/>
      <c r="AA4" s="7"/>
      <c r="AD4" s="7"/>
      <c r="AE4" s="7"/>
      <c r="AF4" s="7"/>
      <c r="AG4" s="7"/>
    </row>
    <row r="5" spans="1:33" ht="15.6" x14ac:dyDescent="0.3">
      <c r="A5" s="12" t="s">
        <v>137</v>
      </c>
      <c r="B5" s="13"/>
      <c r="C5" s="13"/>
      <c r="D5" s="13">
        <v>4</v>
      </c>
      <c r="E5" s="13" t="s">
        <v>97</v>
      </c>
      <c r="F5" s="17" t="s">
        <v>207</v>
      </c>
      <c r="G5" s="17">
        <v>3</v>
      </c>
      <c r="H5" s="14" t="s">
        <v>236</v>
      </c>
      <c r="I5" s="13" t="s">
        <v>219</v>
      </c>
      <c r="J5" s="14">
        <v>0</v>
      </c>
      <c r="K5" s="14">
        <v>100</v>
      </c>
      <c r="L5" s="14">
        <v>4.0000000000000001E-3</v>
      </c>
      <c r="M5" s="14">
        <v>0.02</v>
      </c>
      <c r="N5" s="33" t="s">
        <v>317</v>
      </c>
      <c r="O5" s="14">
        <v>1</v>
      </c>
      <c r="P5" s="14">
        <v>3</v>
      </c>
      <c r="Q5" s="20"/>
      <c r="R5" s="20" t="s">
        <v>234</v>
      </c>
      <c r="S5" s="20"/>
      <c r="T5" s="20"/>
      <c r="U5" s="20" t="s">
        <v>289</v>
      </c>
      <c r="V5" s="14" t="s">
        <v>216</v>
      </c>
      <c r="W5" s="14"/>
      <c r="X5" s="7"/>
      <c r="Y5" s="7"/>
      <c r="Z5" s="7"/>
      <c r="AA5" s="7"/>
      <c r="AD5" s="7"/>
      <c r="AE5" s="7"/>
      <c r="AF5" s="7"/>
      <c r="AG5" s="7"/>
    </row>
    <row r="6" spans="1:33" ht="15.6" x14ac:dyDescent="0.3">
      <c r="A6" s="12" t="s">
        <v>137</v>
      </c>
      <c r="B6" s="13"/>
      <c r="C6" s="13"/>
      <c r="D6" s="13">
        <v>5</v>
      </c>
      <c r="E6" s="13" t="s">
        <v>97</v>
      </c>
      <c r="F6" s="17" t="s">
        <v>207</v>
      </c>
      <c r="G6" s="17">
        <v>4</v>
      </c>
      <c r="H6" s="14" t="s">
        <v>237</v>
      </c>
      <c r="I6" s="13" t="s">
        <v>219</v>
      </c>
      <c r="J6" s="14">
        <v>0</v>
      </c>
      <c r="K6" s="14">
        <v>100</v>
      </c>
      <c r="L6" s="14">
        <v>4.0000000000000001E-3</v>
      </c>
      <c r="M6" s="14">
        <v>0.02</v>
      </c>
      <c r="N6" s="33" t="s">
        <v>317</v>
      </c>
      <c r="O6" s="14">
        <v>1</v>
      </c>
      <c r="P6" s="14">
        <v>4</v>
      </c>
      <c r="Q6" s="20"/>
      <c r="R6" s="20" t="s">
        <v>231</v>
      </c>
      <c r="S6" s="20"/>
      <c r="T6" s="20"/>
      <c r="U6" s="20" t="s">
        <v>290</v>
      </c>
      <c r="V6" s="14" t="s">
        <v>216</v>
      </c>
      <c r="W6" s="14"/>
      <c r="X6" s="7"/>
      <c r="Y6" s="7"/>
      <c r="Z6" s="7"/>
      <c r="AA6" s="7"/>
      <c r="AD6" s="7"/>
      <c r="AE6" s="7"/>
      <c r="AF6" s="7"/>
      <c r="AG6" s="7"/>
    </row>
    <row r="7" spans="1:33" ht="15.6" x14ac:dyDescent="0.3">
      <c r="A7" s="12" t="s">
        <v>137</v>
      </c>
      <c r="B7" s="13"/>
      <c r="C7" s="13"/>
      <c r="D7" s="13">
        <v>6</v>
      </c>
      <c r="E7" s="13" t="s">
        <v>97</v>
      </c>
      <c r="F7" s="17" t="s">
        <v>207</v>
      </c>
      <c r="G7" s="17">
        <v>7</v>
      </c>
      <c r="H7" s="14" t="s">
        <v>238</v>
      </c>
      <c r="I7" s="13" t="s">
        <v>267</v>
      </c>
      <c r="J7" s="14">
        <v>0</v>
      </c>
      <c r="K7" s="19">
        <v>141.27080000000001</v>
      </c>
      <c r="L7" s="14">
        <v>4.0000000000000001E-3</v>
      </c>
      <c r="M7" s="14">
        <v>0.02</v>
      </c>
      <c r="N7" s="33" t="s">
        <v>318</v>
      </c>
      <c r="O7" s="14">
        <v>1</v>
      </c>
      <c r="P7" s="14">
        <v>5</v>
      </c>
      <c r="Q7" s="20"/>
      <c r="R7" s="20" t="s">
        <v>291</v>
      </c>
      <c r="S7" s="20" t="s">
        <v>355</v>
      </c>
      <c r="T7" s="20" t="s">
        <v>229</v>
      </c>
      <c r="U7" s="20"/>
      <c r="V7" s="14" t="s">
        <v>216</v>
      </c>
      <c r="W7" s="14"/>
      <c r="X7" s="7"/>
      <c r="Y7" s="7"/>
      <c r="Z7" s="7"/>
      <c r="AA7" s="7"/>
      <c r="AD7" s="7"/>
      <c r="AE7" s="7"/>
      <c r="AF7" s="7"/>
      <c r="AG7" s="7"/>
    </row>
    <row r="8" spans="1:33" ht="15.6" x14ac:dyDescent="0.3">
      <c r="A8" s="12" t="s">
        <v>137</v>
      </c>
      <c r="B8" s="13"/>
      <c r="C8" s="13"/>
      <c r="D8" s="13">
        <v>7</v>
      </c>
      <c r="E8" s="13" t="s">
        <v>97</v>
      </c>
      <c r="F8" s="17" t="s">
        <v>207</v>
      </c>
      <c r="G8" s="17">
        <v>5</v>
      </c>
      <c r="H8" s="14" t="s">
        <v>239</v>
      </c>
      <c r="I8" s="13" t="s">
        <v>219</v>
      </c>
      <c r="J8" s="14">
        <v>0</v>
      </c>
      <c r="K8" s="14">
        <v>100</v>
      </c>
      <c r="L8" s="14">
        <v>4.0000000000000001E-3</v>
      </c>
      <c r="M8" s="14">
        <v>0.02</v>
      </c>
      <c r="N8" s="17"/>
      <c r="O8" s="14">
        <v>1</v>
      </c>
      <c r="P8" s="14">
        <v>6</v>
      </c>
      <c r="Q8" s="35"/>
      <c r="R8" s="35"/>
      <c r="S8" s="35"/>
      <c r="T8" s="35"/>
      <c r="U8" s="35"/>
      <c r="V8" s="14" t="s">
        <v>216</v>
      </c>
      <c r="W8" s="14"/>
      <c r="X8" s="7"/>
      <c r="Y8" s="7"/>
      <c r="Z8" s="7"/>
      <c r="AA8" s="7"/>
      <c r="AD8" s="7"/>
      <c r="AE8" s="7"/>
      <c r="AF8" s="7"/>
      <c r="AG8" s="7"/>
    </row>
    <row r="9" spans="1:33" ht="15.6" x14ac:dyDescent="0.3">
      <c r="A9" s="12" t="s">
        <v>137</v>
      </c>
      <c r="B9" s="13"/>
      <c r="C9" s="13"/>
      <c r="D9" s="13">
        <v>8</v>
      </c>
      <c r="E9" s="13" t="s">
        <v>97</v>
      </c>
      <c r="F9" s="17" t="s">
        <v>207</v>
      </c>
      <c r="G9" s="17">
        <v>8</v>
      </c>
      <c r="H9" s="14" t="s">
        <v>240</v>
      </c>
      <c r="I9" s="13" t="s">
        <v>267</v>
      </c>
      <c r="J9" s="14">
        <v>0</v>
      </c>
      <c r="K9" s="14">
        <v>1000</v>
      </c>
      <c r="L9" s="14">
        <v>4.0000000000000001E-3</v>
      </c>
      <c r="M9" s="14">
        <v>0.02</v>
      </c>
      <c r="N9" s="17"/>
      <c r="O9" s="14">
        <v>1</v>
      </c>
      <c r="P9" s="14">
        <v>7</v>
      </c>
      <c r="Q9" s="35"/>
      <c r="R9" s="35"/>
      <c r="S9" s="35"/>
      <c r="T9" s="35"/>
      <c r="U9" s="35"/>
      <c r="V9" s="14" t="s">
        <v>216</v>
      </c>
      <c r="W9" s="14"/>
      <c r="X9" s="7"/>
      <c r="Y9" s="7"/>
      <c r="Z9" s="7"/>
      <c r="AA9" s="7"/>
      <c r="AD9" s="7"/>
      <c r="AE9" s="7"/>
      <c r="AF9" s="7"/>
      <c r="AG9" s="7"/>
    </row>
    <row r="10" spans="1:33" ht="15.6" x14ac:dyDescent="0.3">
      <c r="A10" s="12" t="s">
        <v>138</v>
      </c>
      <c r="B10" s="13"/>
      <c r="C10" s="13">
        <v>1</v>
      </c>
      <c r="D10" s="13"/>
      <c r="E10" s="13" t="s">
        <v>121</v>
      </c>
      <c r="F10" s="17" t="s">
        <v>207</v>
      </c>
      <c r="G10" s="17">
        <v>27</v>
      </c>
      <c r="H10" s="14" t="s">
        <v>241</v>
      </c>
      <c r="I10" s="13" t="s">
        <v>225</v>
      </c>
      <c r="J10" s="14"/>
      <c r="K10" s="14"/>
      <c r="L10" s="14"/>
      <c r="M10" s="14"/>
      <c r="N10" s="33" t="s">
        <v>315</v>
      </c>
      <c r="O10" s="14">
        <v>2</v>
      </c>
      <c r="P10" s="14">
        <v>0</v>
      </c>
      <c r="Q10" s="20"/>
      <c r="R10" s="20" t="s">
        <v>351</v>
      </c>
      <c r="S10" s="20" t="s">
        <v>349</v>
      </c>
      <c r="T10" s="20"/>
      <c r="U10" s="20"/>
      <c r="V10" s="14" t="s">
        <v>215</v>
      </c>
      <c r="W10" s="14"/>
      <c r="X10" s="7"/>
      <c r="Y10" s="7"/>
      <c r="Z10" s="7"/>
      <c r="AA10" s="7"/>
      <c r="AD10" s="7"/>
      <c r="AE10" s="7"/>
      <c r="AF10" s="7"/>
      <c r="AG10" s="7"/>
    </row>
    <row r="11" spans="1:33" ht="15.6" x14ac:dyDescent="0.3">
      <c r="A11" s="12"/>
      <c r="B11" s="13"/>
      <c r="C11" s="13">
        <v>2</v>
      </c>
      <c r="D11" s="13"/>
      <c r="E11" s="13" t="s">
        <v>121</v>
      </c>
      <c r="F11" s="17" t="s">
        <v>207</v>
      </c>
      <c r="G11" s="17">
        <v>29</v>
      </c>
      <c r="H11" s="14" t="s">
        <v>242</v>
      </c>
      <c r="I11" s="13" t="s">
        <v>225</v>
      </c>
      <c r="J11" s="14"/>
      <c r="K11" s="14"/>
      <c r="L11" s="14"/>
      <c r="M11" s="14"/>
      <c r="N11" s="33" t="s">
        <v>318</v>
      </c>
      <c r="O11" s="14">
        <v>2</v>
      </c>
      <c r="P11" s="14">
        <v>1</v>
      </c>
      <c r="Q11" s="20" t="s">
        <v>354</v>
      </c>
      <c r="R11" s="20" t="s">
        <v>353</v>
      </c>
      <c r="S11" s="20" t="s">
        <v>352</v>
      </c>
      <c r="T11" s="20"/>
      <c r="U11" s="20"/>
      <c r="V11" s="14" t="s">
        <v>215</v>
      </c>
      <c r="W11" s="14"/>
      <c r="X11" s="7"/>
      <c r="Y11" s="7"/>
      <c r="Z11" s="7"/>
      <c r="AA11" s="7"/>
      <c r="AD11" s="7"/>
      <c r="AE11" s="7"/>
      <c r="AF11" s="7"/>
      <c r="AG11" s="7"/>
    </row>
    <row r="12" spans="1:33" ht="15.6" x14ac:dyDescent="0.3">
      <c r="A12" s="12"/>
      <c r="B12" s="13"/>
      <c r="C12" s="13">
        <v>3</v>
      </c>
      <c r="D12" s="13"/>
      <c r="E12" s="13" t="s">
        <v>121</v>
      </c>
      <c r="F12" s="17" t="s">
        <v>207</v>
      </c>
      <c r="G12" s="17">
        <v>30</v>
      </c>
      <c r="H12" s="14" t="s">
        <v>243</v>
      </c>
      <c r="I12" s="13" t="s">
        <v>225</v>
      </c>
      <c r="J12" s="14"/>
      <c r="K12" s="14"/>
      <c r="L12" s="14"/>
      <c r="M12" s="14"/>
      <c r="N12" s="33" t="s">
        <v>319</v>
      </c>
      <c r="O12" s="14">
        <v>2</v>
      </c>
      <c r="P12" s="14">
        <v>2</v>
      </c>
      <c r="Q12" s="20" t="s">
        <v>358</v>
      </c>
      <c r="R12" s="20"/>
      <c r="S12" s="20" t="s">
        <v>356</v>
      </c>
      <c r="T12" s="20"/>
      <c r="U12" s="20" t="s">
        <v>353</v>
      </c>
      <c r="V12" s="14" t="s">
        <v>215</v>
      </c>
      <c r="W12" s="14" t="s">
        <v>369</v>
      </c>
      <c r="X12" s="7"/>
      <c r="Y12" s="7"/>
      <c r="Z12" s="7"/>
      <c r="AA12" s="7"/>
      <c r="AD12" s="7"/>
      <c r="AE12" s="7"/>
      <c r="AF12" s="7"/>
      <c r="AG12" s="7"/>
    </row>
    <row r="13" spans="1:33" ht="15.6" x14ac:dyDescent="0.3">
      <c r="A13" s="12" t="s">
        <v>138</v>
      </c>
      <c r="B13" s="13"/>
      <c r="C13" s="13">
        <v>4</v>
      </c>
      <c r="D13" s="13"/>
      <c r="E13" s="13" t="s">
        <v>121</v>
      </c>
      <c r="F13" s="17" t="s">
        <v>207</v>
      </c>
      <c r="G13" s="17">
        <v>28</v>
      </c>
      <c r="H13" s="14" t="s">
        <v>284</v>
      </c>
      <c r="I13" s="13" t="s">
        <v>225</v>
      </c>
      <c r="J13" s="14"/>
      <c r="K13" s="14"/>
      <c r="L13" s="14"/>
      <c r="M13" s="14"/>
      <c r="N13" s="33" t="s">
        <v>319</v>
      </c>
      <c r="O13" s="14">
        <v>2</v>
      </c>
      <c r="P13" s="14">
        <v>3</v>
      </c>
      <c r="Q13" s="20" t="s">
        <v>350</v>
      </c>
      <c r="R13" s="20"/>
      <c r="S13" s="20"/>
      <c r="T13" s="20" t="s">
        <v>357</v>
      </c>
      <c r="U13" s="20" t="s">
        <v>353</v>
      </c>
      <c r="V13" s="14" t="s">
        <v>215</v>
      </c>
      <c r="W13" s="14" t="s">
        <v>285</v>
      </c>
      <c r="X13" s="7"/>
      <c r="Y13" s="7"/>
      <c r="Z13" s="7"/>
      <c r="AA13" s="7"/>
      <c r="AD13" s="7"/>
      <c r="AE13" s="7"/>
      <c r="AF13" s="7"/>
      <c r="AG13" s="7"/>
    </row>
    <row r="14" spans="1:33" ht="15.6" x14ac:dyDescent="0.3">
      <c r="A14" s="12" t="s">
        <v>90</v>
      </c>
      <c r="B14" s="13" t="s">
        <v>98</v>
      </c>
      <c r="C14" s="13"/>
      <c r="D14" s="13">
        <v>11</v>
      </c>
      <c r="E14" s="13" t="s">
        <v>47</v>
      </c>
      <c r="F14" s="17" t="s">
        <v>207</v>
      </c>
      <c r="G14" s="17" t="s">
        <v>186</v>
      </c>
      <c r="H14" s="14" t="s">
        <v>253</v>
      </c>
      <c r="I14" s="13" t="s">
        <v>32</v>
      </c>
      <c r="J14" s="14">
        <v>0</v>
      </c>
      <c r="K14" s="14">
        <v>150</v>
      </c>
      <c r="L14" s="14">
        <v>4.0000000000000001E-3</v>
      </c>
      <c r="M14" s="14">
        <v>0.02</v>
      </c>
      <c r="N14" s="33" t="s">
        <v>321</v>
      </c>
      <c r="O14" s="14">
        <v>3</v>
      </c>
      <c r="P14" s="14">
        <v>0</v>
      </c>
      <c r="Q14" s="20" t="s">
        <v>335</v>
      </c>
      <c r="R14" s="20"/>
      <c r="S14" s="20"/>
      <c r="T14" s="20"/>
      <c r="U14" s="20" t="s">
        <v>330</v>
      </c>
      <c r="V14" s="14" t="s">
        <v>214</v>
      </c>
      <c r="W14" s="14"/>
      <c r="X14" s="7"/>
      <c r="Y14" s="7"/>
      <c r="Z14" s="7"/>
      <c r="AA14" s="7"/>
      <c r="AD14" s="7"/>
      <c r="AE14" s="7"/>
      <c r="AF14" s="7"/>
      <c r="AG14" s="7"/>
    </row>
    <row r="15" spans="1:33" ht="15.6" x14ac:dyDescent="0.3">
      <c r="A15" s="12" t="s">
        <v>44</v>
      </c>
      <c r="B15" s="13" t="s">
        <v>42</v>
      </c>
      <c r="C15" s="13"/>
      <c r="D15" s="13">
        <v>11</v>
      </c>
      <c r="E15" s="13" t="s">
        <v>96</v>
      </c>
      <c r="F15" s="17" t="s">
        <v>207</v>
      </c>
      <c r="G15" s="17" t="s">
        <v>174</v>
      </c>
      <c r="H15" s="14" t="s">
        <v>273</v>
      </c>
      <c r="I15" s="13" t="s">
        <v>224</v>
      </c>
      <c r="J15" s="14">
        <v>-328</v>
      </c>
      <c r="K15" s="14">
        <v>1562</v>
      </c>
      <c r="L15" s="14">
        <v>4.0000000000000001E-3</v>
      </c>
      <c r="M15" s="14">
        <v>0.02</v>
      </c>
      <c r="N15" s="33" t="s">
        <v>321</v>
      </c>
      <c r="O15" s="14">
        <v>3</v>
      </c>
      <c r="P15" s="14">
        <v>1</v>
      </c>
      <c r="Q15" s="20" t="s">
        <v>336</v>
      </c>
      <c r="R15" s="20"/>
      <c r="S15" s="20"/>
      <c r="T15" s="20"/>
      <c r="U15" s="20" t="s">
        <v>332</v>
      </c>
      <c r="V15" s="14" t="s">
        <v>214</v>
      </c>
      <c r="W15" s="14"/>
      <c r="X15" s="7"/>
      <c r="Y15" s="7"/>
      <c r="Z15" s="7"/>
      <c r="AA15" s="7"/>
      <c r="AD15" s="7"/>
      <c r="AE15" s="7"/>
      <c r="AF15" s="7"/>
      <c r="AG15" s="7"/>
    </row>
    <row r="16" spans="1:33" ht="15.6" x14ac:dyDescent="0.3">
      <c r="A16" s="12" t="s">
        <v>55</v>
      </c>
      <c r="B16" s="13" t="s">
        <v>98</v>
      </c>
      <c r="C16" s="14"/>
      <c r="D16" s="13">
        <v>11</v>
      </c>
      <c r="E16" s="14" t="s">
        <v>47</v>
      </c>
      <c r="F16" s="17" t="s">
        <v>207</v>
      </c>
      <c r="G16" s="17" t="s">
        <v>181</v>
      </c>
      <c r="H16" s="14" t="s">
        <v>261</v>
      </c>
      <c r="I16" s="16" t="s">
        <v>268</v>
      </c>
      <c r="J16" s="14">
        <v>0</v>
      </c>
      <c r="K16" s="14">
        <v>3626</v>
      </c>
      <c r="L16" s="14">
        <v>4.0000000000000001E-3</v>
      </c>
      <c r="M16" s="14">
        <v>0.02</v>
      </c>
      <c r="N16" s="33" t="s">
        <v>321</v>
      </c>
      <c r="O16" s="14">
        <v>3</v>
      </c>
      <c r="P16" s="14">
        <v>2</v>
      </c>
      <c r="Q16" s="20" t="s">
        <v>327</v>
      </c>
      <c r="R16" s="20"/>
      <c r="S16" s="20"/>
      <c r="T16" s="20"/>
      <c r="U16" s="20" t="s">
        <v>334</v>
      </c>
      <c r="V16" s="14" t="s">
        <v>214</v>
      </c>
      <c r="W16" s="14"/>
      <c r="X16" s="7"/>
      <c r="Y16" s="7"/>
      <c r="Z16" s="7"/>
      <c r="AA16" s="7"/>
      <c r="AD16" s="7"/>
      <c r="AE16" s="7"/>
      <c r="AF16" s="7"/>
      <c r="AG16" s="7"/>
    </row>
    <row r="17" spans="1:33" ht="15.6" x14ac:dyDescent="0.3">
      <c r="A17" s="12" t="s">
        <v>90</v>
      </c>
      <c r="B17" s="13" t="s">
        <v>98</v>
      </c>
      <c r="C17" s="14"/>
      <c r="D17" s="14">
        <v>12</v>
      </c>
      <c r="E17" s="14" t="s">
        <v>47</v>
      </c>
      <c r="F17" s="17" t="s">
        <v>208</v>
      </c>
      <c r="G17" s="17" t="s">
        <v>187</v>
      </c>
      <c r="H17" s="14" t="s">
        <v>254</v>
      </c>
      <c r="I17" s="13" t="s">
        <v>32</v>
      </c>
      <c r="J17" s="14">
        <v>0</v>
      </c>
      <c r="K17" s="14">
        <v>150</v>
      </c>
      <c r="L17" s="14">
        <v>4.0000000000000001E-3</v>
      </c>
      <c r="M17" s="14">
        <v>0.02</v>
      </c>
      <c r="N17" s="33" t="s">
        <v>321</v>
      </c>
      <c r="O17" s="14">
        <v>3</v>
      </c>
      <c r="P17" s="14">
        <v>3</v>
      </c>
      <c r="Q17" s="20" t="s">
        <v>359</v>
      </c>
      <c r="R17" s="20"/>
      <c r="S17" s="20"/>
      <c r="T17" s="20"/>
      <c r="U17" s="20" t="s">
        <v>331</v>
      </c>
      <c r="V17" s="14" t="s">
        <v>214</v>
      </c>
      <c r="W17" s="14"/>
      <c r="X17" s="7"/>
      <c r="Y17" s="7"/>
      <c r="Z17" s="7"/>
      <c r="AA17" s="7"/>
      <c r="AD17" s="7"/>
      <c r="AE17" s="7"/>
      <c r="AF17" s="7"/>
      <c r="AG17" s="7"/>
    </row>
    <row r="18" spans="1:33" ht="15.6" x14ac:dyDescent="0.3">
      <c r="A18" s="12" t="s">
        <v>56</v>
      </c>
      <c r="B18" s="13" t="s">
        <v>59</v>
      </c>
      <c r="C18" s="14"/>
      <c r="D18" s="14">
        <v>12</v>
      </c>
      <c r="E18" s="14" t="s">
        <v>96</v>
      </c>
      <c r="F18" s="17" t="s">
        <v>208</v>
      </c>
      <c r="G18" s="17" t="s">
        <v>175</v>
      </c>
      <c r="H18" s="14" t="s">
        <v>269</v>
      </c>
      <c r="I18" s="13" t="s">
        <v>224</v>
      </c>
      <c r="J18" s="14">
        <v>-328</v>
      </c>
      <c r="K18" s="14">
        <v>1562</v>
      </c>
      <c r="L18" s="14">
        <v>4.0000000000000001E-3</v>
      </c>
      <c r="M18" s="14">
        <v>0.02</v>
      </c>
      <c r="N18" s="33" t="s">
        <v>321</v>
      </c>
      <c r="O18" s="14">
        <v>3</v>
      </c>
      <c r="P18" s="14">
        <v>4</v>
      </c>
      <c r="Q18" s="20" t="s">
        <v>360</v>
      </c>
      <c r="R18" s="20"/>
      <c r="S18" s="20"/>
      <c r="T18" s="20"/>
      <c r="U18" s="20" t="s">
        <v>348</v>
      </c>
      <c r="V18" s="14" t="s">
        <v>214</v>
      </c>
      <c r="W18" s="14"/>
      <c r="X18" s="7"/>
      <c r="Y18" s="7"/>
      <c r="Z18" s="7"/>
      <c r="AA18" s="7"/>
      <c r="AD18" s="7"/>
      <c r="AE18" s="7"/>
      <c r="AF18" s="7"/>
      <c r="AG18" s="7"/>
    </row>
    <row r="19" spans="1:33" ht="15.6" x14ac:dyDescent="0.3">
      <c r="A19" s="12" t="s">
        <v>55</v>
      </c>
      <c r="B19" s="13" t="s">
        <v>98</v>
      </c>
      <c r="C19" s="14"/>
      <c r="D19" s="14">
        <v>12</v>
      </c>
      <c r="E19" s="14" t="s">
        <v>47</v>
      </c>
      <c r="F19" s="17" t="s">
        <v>208</v>
      </c>
      <c r="G19" s="17" t="s">
        <v>184</v>
      </c>
      <c r="H19" s="14" t="s">
        <v>262</v>
      </c>
      <c r="I19" s="16" t="s">
        <v>268</v>
      </c>
      <c r="J19" s="14">
        <v>0</v>
      </c>
      <c r="K19" s="14">
        <v>3626</v>
      </c>
      <c r="L19" s="14">
        <v>4.0000000000000001E-3</v>
      </c>
      <c r="M19" s="14">
        <v>0.02</v>
      </c>
      <c r="N19" s="33" t="s">
        <v>321</v>
      </c>
      <c r="O19" s="14">
        <v>3</v>
      </c>
      <c r="P19" s="14">
        <v>5</v>
      </c>
      <c r="Q19" s="20" t="s">
        <v>361</v>
      </c>
      <c r="R19" s="20"/>
      <c r="S19" s="20"/>
      <c r="T19" s="20"/>
      <c r="U19" s="20" t="s">
        <v>333</v>
      </c>
      <c r="V19" s="14" t="s">
        <v>214</v>
      </c>
      <c r="W19" s="14"/>
      <c r="X19" s="7"/>
      <c r="Y19" s="7"/>
      <c r="Z19" s="7"/>
      <c r="AA19" s="7"/>
      <c r="AD19" s="7"/>
      <c r="AE19" s="7"/>
      <c r="AF19" s="7"/>
      <c r="AG19" s="7"/>
    </row>
    <row r="20" spans="1:33" ht="15.6" x14ac:dyDescent="0.3">
      <c r="A20" s="12" t="s">
        <v>62</v>
      </c>
      <c r="B20" s="13" t="s">
        <v>101</v>
      </c>
      <c r="C20" s="14"/>
      <c r="D20" s="14">
        <v>15</v>
      </c>
      <c r="E20" s="14" t="s">
        <v>47</v>
      </c>
      <c r="F20" s="17" t="s">
        <v>207</v>
      </c>
      <c r="G20" s="17">
        <v>17</v>
      </c>
      <c r="H20" s="14" t="s">
        <v>250</v>
      </c>
      <c r="I20" s="13" t="s">
        <v>222</v>
      </c>
      <c r="J20" s="14">
        <v>0</v>
      </c>
      <c r="K20" s="14">
        <v>6.5277000000000003</v>
      </c>
      <c r="L20" s="14">
        <v>4.0000000000000001E-3</v>
      </c>
      <c r="M20" s="14">
        <v>0.02</v>
      </c>
      <c r="N20" s="33" t="s">
        <v>320</v>
      </c>
      <c r="O20" s="14">
        <v>3</v>
      </c>
      <c r="P20" s="14">
        <v>6</v>
      </c>
      <c r="Q20" s="20"/>
      <c r="R20" s="20" t="s">
        <v>296</v>
      </c>
      <c r="S20" s="20"/>
      <c r="T20" s="20"/>
      <c r="U20" s="20" t="s">
        <v>344</v>
      </c>
      <c r="V20" s="14" t="s">
        <v>214</v>
      </c>
      <c r="W20" s="14"/>
      <c r="X20" s="7"/>
      <c r="Y20" s="7"/>
      <c r="Z20" s="7"/>
      <c r="AA20" s="7"/>
      <c r="AD20" s="7"/>
      <c r="AE20" s="7"/>
      <c r="AF20" s="7"/>
      <c r="AG20" s="7"/>
    </row>
    <row r="21" spans="1:33" ht="15.6" x14ac:dyDescent="0.3">
      <c r="A21" s="12" t="s">
        <v>63</v>
      </c>
      <c r="B21" s="13" t="s">
        <v>101</v>
      </c>
      <c r="C21" s="14"/>
      <c r="D21" s="14">
        <v>15</v>
      </c>
      <c r="E21" s="14" t="s">
        <v>47</v>
      </c>
      <c r="F21" s="17" t="s">
        <v>207</v>
      </c>
      <c r="G21" s="17">
        <v>18</v>
      </c>
      <c r="H21" s="14" t="s">
        <v>276</v>
      </c>
      <c r="I21" s="13" t="s">
        <v>223</v>
      </c>
      <c r="J21" s="14">
        <v>0</v>
      </c>
      <c r="K21" s="14">
        <v>5000</v>
      </c>
      <c r="L21" s="14">
        <v>4.0000000000000001E-3</v>
      </c>
      <c r="M21" s="14">
        <v>0.02</v>
      </c>
      <c r="N21" s="33" t="s">
        <v>320</v>
      </c>
      <c r="O21" s="14">
        <v>3</v>
      </c>
      <c r="P21" s="14">
        <v>7</v>
      </c>
      <c r="Q21" s="20"/>
      <c r="R21" s="20"/>
      <c r="S21" s="20" t="s">
        <v>298</v>
      </c>
      <c r="T21" s="20" t="s">
        <v>344</v>
      </c>
      <c r="U21" s="20"/>
      <c r="V21" s="14" t="s">
        <v>214</v>
      </c>
      <c r="W21" s="14"/>
      <c r="X21" s="7"/>
      <c r="Y21" s="7"/>
      <c r="Z21" s="7"/>
      <c r="AA21" s="7"/>
      <c r="AD21" s="7"/>
      <c r="AE21" s="7"/>
      <c r="AF21" s="7"/>
      <c r="AG21" s="7"/>
    </row>
    <row r="22" spans="1:33" ht="15.6" x14ac:dyDescent="0.3">
      <c r="A22" s="12" t="s">
        <v>90</v>
      </c>
      <c r="B22" s="13" t="s">
        <v>91</v>
      </c>
      <c r="C22" s="14"/>
      <c r="D22" s="14">
        <v>24</v>
      </c>
      <c r="E22" s="14" t="s">
        <v>47</v>
      </c>
      <c r="F22" s="17" t="s">
        <v>207</v>
      </c>
      <c r="G22" s="17">
        <v>19</v>
      </c>
      <c r="H22" s="14" t="s">
        <v>251</v>
      </c>
      <c r="I22" s="13" t="s">
        <v>32</v>
      </c>
      <c r="J22" s="14">
        <v>0</v>
      </c>
      <c r="K22" s="14">
        <v>27</v>
      </c>
      <c r="L22" s="14">
        <v>4.0000000000000001E-3</v>
      </c>
      <c r="M22" s="14">
        <v>0.02</v>
      </c>
      <c r="N22" s="33" t="s">
        <v>324</v>
      </c>
      <c r="O22" s="14">
        <v>3</v>
      </c>
      <c r="P22" s="14">
        <v>8</v>
      </c>
      <c r="Q22" s="20" t="s">
        <v>299</v>
      </c>
      <c r="R22" s="20"/>
      <c r="S22" s="20"/>
      <c r="T22" s="20"/>
      <c r="U22" s="20" t="s">
        <v>300</v>
      </c>
      <c r="V22" s="14" t="s">
        <v>214</v>
      </c>
      <c r="W22" s="14"/>
      <c r="X22" s="7"/>
      <c r="Y22" s="7"/>
      <c r="Z22" s="7"/>
      <c r="AA22" s="7"/>
      <c r="AD22" s="7"/>
      <c r="AE22" s="7"/>
      <c r="AF22" s="7"/>
      <c r="AG22" s="7"/>
    </row>
    <row r="23" spans="1:33" ht="15.6" x14ac:dyDescent="0.3">
      <c r="A23" s="12"/>
      <c r="B23" s="13" t="s">
        <v>156</v>
      </c>
      <c r="C23" s="14"/>
      <c r="D23" s="14">
        <v>22</v>
      </c>
      <c r="E23" s="14" t="s">
        <v>97</v>
      </c>
      <c r="F23" s="17" t="s">
        <v>207</v>
      </c>
      <c r="G23" s="17">
        <v>25</v>
      </c>
      <c r="H23" s="41" t="s">
        <v>271</v>
      </c>
      <c r="I23" s="34" t="s">
        <v>267</v>
      </c>
      <c r="J23" s="14">
        <v>0</v>
      </c>
      <c r="K23" s="14">
        <v>3000</v>
      </c>
      <c r="L23" s="14">
        <v>4.0000000000000001E-3</v>
      </c>
      <c r="M23" s="14">
        <v>0.02</v>
      </c>
      <c r="N23" s="33" t="s">
        <v>323</v>
      </c>
      <c r="O23" s="14">
        <v>3</v>
      </c>
      <c r="P23" s="14">
        <v>9</v>
      </c>
      <c r="Q23" s="20"/>
      <c r="R23" s="20" t="s">
        <v>344</v>
      </c>
      <c r="S23" s="20" t="s">
        <v>326</v>
      </c>
      <c r="T23" s="20" t="s">
        <v>347</v>
      </c>
      <c r="U23" s="20"/>
      <c r="V23" s="14" t="s">
        <v>214</v>
      </c>
      <c r="W23" s="14"/>
      <c r="X23" s="7"/>
      <c r="Y23" s="7"/>
      <c r="Z23" s="7"/>
      <c r="AA23" s="7"/>
      <c r="AD23" s="7"/>
      <c r="AE23" s="7"/>
      <c r="AF23" s="7"/>
      <c r="AG23" s="7"/>
    </row>
    <row r="24" spans="1:33" ht="15.6" x14ac:dyDescent="0.3">
      <c r="A24" s="12" t="s">
        <v>90</v>
      </c>
      <c r="B24" s="13" t="s">
        <v>91</v>
      </c>
      <c r="C24" s="14"/>
      <c r="D24" s="14">
        <v>23</v>
      </c>
      <c r="E24" s="14" t="s">
        <v>47</v>
      </c>
      <c r="F24" s="17" t="s">
        <v>207</v>
      </c>
      <c r="G24" s="17">
        <v>20</v>
      </c>
      <c r="H24" s="14" t="s">
        <v>252</v>
      </c>
      <c r="I24" s="13" t="s">
        <v>32</v>
      </c>
      <c r="J24" s="14">
        <v>0</v>
      </c>
      <c r="K24" s="14">
        <v>27</v>
      </c>
      <c r="L24" s="14">
        <v>4.0000000000000001E-3</v>
      </c>
      <c r="M24" s="14">
        <v>0.02</v>
      </c>
      <c r="N24" s="33" t="s">
        <v>324</v>
      </c>
      <c r="O24" s="14">
        <v>3</v>
      </c>
      <c r="P24" s="14">
        <v>10</v>
      </c>
      <c r="Q24" s="20" t="s">
        <v>325</v>
      </c>
      <c r="R24" s="20"/>
      <c r="S24" s="20"/>
      <c r="T24" s="20"/>
      <c r="U24" s="20" t="s">
        <v>328</v>
      </c>
      <c r="V24" s="14" t="s">
        <v>214</v>
      </c>
      <c r="W24" s="14"/>
      <c r="X24" s="7"/>
      <c r="Y24" s="7"/>
      <c r="Z24" s="7"/>
      <c r="AA24" s="7"/>
      <c r="AD24" s="7"/>
      <c r="AE24" s="7"/>
      <c r="AF24" s="7"/>
      <c r="AG24" s="7"/>
    </row>
    <row r="25" spans="1:33" ht="15.6" x14ac:dyDescent="0.3">
      <c r="A25" s="12"/>
      <c r="B25" s="13" t="s">
        <v>156</v>
      </c>
      <c r="C25" s="14"/>
      <c r="D25" s="14">
        <v>21</v>
      </c>
      <c r="E25" s="14" t="s">
        <v>97</v>
      </c>
      <c r="F25" s="17" t="s">
        <v>207</v>
      </c>
      <c r="G25" s="17">
        <v>24</v>
      </c>
      <c r="H25" s="41" t="s">
        <v>270</v>
      </c>
      <c r="I25" s="34" t="s">
        <v>267</v>
      </c>
      <c r="J25" s="33">
        <v>0</v>
      </c>
      <c r="K25" s="33">
        <v>3000</v>
      </c>
      <c r="L25" s="33">
        <v>4.0000000000000001E-3</v>
      </c>
      <c r="M25" s="33">
        <v>0.02</v>
      </c>
      <c r="N25" s="33" t="s">
        <v>323</v>
      </c>
      <c r="O25" s="14">
        <v>3</v>
      </c>
      <c r="P25" s="14">
        <v>11</v>
      </c>
      <c r="Q25" s="35"/>
      <c r="R25" s="35"/>
      <c r="S25" s="35"/>
      <c r="T25" s="35"/>
      <c r="U25" s="35"/>
      <c r="V25" s="14" t="s">
        <v>214</v>
      </c>
      <c r="W25" s="14"/>
      <c r="X25" s="7"/>
      <c r="Y25" s="7"/>
      <c r="Z25" s="7"/>
      <c r="AA25" s="7"/>
      <c r="AD25" s="7"/>
      <c r="AE25" s="7"/>
      <c r="AF25" s="7"/>
      <c r="AG25" s="7"/>
    </row>
    <row r="26" spans="1:33" ht="15.6" x14ac:dyDescent="0.3">
      <c r="A26" s="12" t="s">
        <v>90</v>
      </c>
      <c r="B26" s="13" t="s">
        <v>33</v>
      </c>
      <c r="C26" s="14"/>
      <c r="D26" s="14">
        <v>13</v>
      </c>
      <c r="E26" s="14" t="s">
        <v>47</v>
      </c>
      <c r="F26" s="17" t="s">
        <v>208</v>
      </c>
      <c r="G26" s="17" t="s">
        <v>188</v>
      </c>
      <c r="H26" s="14" t="s">
        <v>256</v>
      </c>
      <c r="I26" s="13" t="s">
        <v>32</v>
      </c>
      <c r="J26" s="14">
        <v>0</v>
      </c>
      <c r="K26" s="14">
        <v>36.127290000000002</v>
      </c>
      <c r="L26" s="14">
        <v>4.0000000000000001E-3</v>
      </c>
      <c r="M26" s="14">
        <v>0.02</v>
      </c>
      <c r="N26" s="33" t="s">
        <v>321</v>
      </c>
      <c r="O26" s="14">
        <v>3</v>
      </c>
      <c r="P26" s="14">
        <v>12</v>
      </c>
      <c r="Q26" s="20" t="s">
        <v>329</v>
      </c>
      <c r="R26" s="20"/>
      <c r="S26" s="20"/>
      <c r="T26" s="20"/>
      <c r="U26" s="20" t="s">
        <v>292</v>
      </c>
      <c r="V26" s="14" t="s">
        <v>214</v>
      </c>
      <c r="W26" s="14"/>
      <c r="X26" s="7"/>
      <c r="Y26" s="7"/>
      <c r="Z26" s="7"/>
      <c r="AA26" s="7"/>
      <c r="AD26" s="7"/>
      <c r="AE26" s="7"/>
      <c r="AF26" s="7"/>
      <c r="AG26" s="7"/>
    </row>
    <row r="27" spans="1:33" ht="15.6" x14ac:dyDescent="0.3">
      <c r="A27" s="12" t="s">
        <v>56</v>
      </c>
      <c r="B27" s="13" t="s">
        <v>59</v>
      </c>
      <c r="C27" s="14"/>
      <c r="D27" s="14">
        <v>13</v>
      </c>
      <c r="E27" s="14" t="s">
        <v>96</v>
      </c>
      <c r="F27" s="17" t="s">
        <v>208</v>
      </c>
      <c r="G27" s="17" t="s">
        <v>176</v>
      </c>
      <c r="H27" s="41" t="s">
        <v>384</v>
      </c>
      <c r="I27" s="13" t="s">
        <v>224</v>
      </c>
      <c r="J27" s="14">
        <v>-328</v>
      </c>
      <c r="K27" s="14">
        <v>1562</v>
      </c>
      <c r="L27" s="14">
        <v>4.0000000000000001E-3</v>
      </c>
      <c r="M27" s="14">
        <v>0.02</v>
      </c>
      <c r="N27" s="33" t="s">
        <v>321</v>
      </c>
      <c r="O27" s="14">
        <v>3</v>
      </c>
      <c r="P27" s="14">
        <v>13</v>
      </c>
      <c r="Q27" s="20" t="s">
        <v>362</v>
      </c>
      <c r="R27" s="20"/>
      <c r="S27" s="20"/>
      <c r="T27" s="20"/>
      <c r="U27" s="20" t="s">
        <v>293</v>
      </c>
      <c r="V27" s="14" t="s">
        <v>214</v>
      </c>
      <c r="W27" s="14"/>
      <c r="X27" s="7"/>
      <c r="Y27" s="7"/>
      <c r="Z27" s="7"/>
      <c r="AA27" s="7"/>
      <c r="AD27" s="7"/>
      <c r="AE27" s="7"/>
      <c r="AF27" s="7"/>
      <c r="AG27" s="7"/>
    </row>
    <row r="28" spans="1:33" ht="15.6" x14ac:dyDescent="0.3">
      <c r="A28" s="12" t="s">
        <v>55</v>
      </c>
      <c r="B28" s="13" t="s">
        <v>33</v>
      </c>
      <c r="C28" s="14"/>
      <c r="D28" s="14">
        <v>13</v>
      </c>
      <c r="E28" s="14" t="s">
        <v>47</v>
      </c>
      <c r="F28" s="17" t="s">
        <v>208</v>
      </c>
      <c r="G28" s="17" t="s">
        <v>182</v>
      </c>
      <c r="H28" s="14" t="s">
        <v>258</v>
      </c>
      <c r="I28" s="16" t="s">
        <v>268</v>
      </c>
      <c r="J28" s="14">
        <v>0</v>
      </c>
      <c r="K28" s="14">
        <v>3626</v>
      </c>
      <c r="L28" s="14">
        <v>4.0000000000000001E-3</v>
      </c>
      <c r="M28" s="14">
        <v>0.02</v>
      </c>
      <c r="N28" s="33" t="s">
        <v>321</v>
      </c>
      <c r="O28" s="42">
        <v>3</v>
      </c>
      <c r="P28" s="14">
        <v>14</v>
      </c>
      <c r="Q28" s="20" t="s">
        <v>345</v>
      </c>
      <c r="R28" s="20"/>
      <c r="S28" s="20"/>
      <c r="T28" s="20"/>
      <c r="U28" s="20" t="s">
        <v>342</v>
      </c>
      <c r="V28" s="14" t="s">
        <v>214</v>
      </c>
      <c r="W28" s="14"/>
      <c r="X28" s="7"/>
      <c r="Y28" s="7"/>
      <c r="Z28" s="7"/>
      <c r="AA28" s="7"/>
      <c r="AD28" s="7"/>
      <c r="AE28" s="7"/>
      <c r="AF28" s="7"/>
      <c r="AG28" s="7"/>
    </row>
    <row r="29" spans="1:33" ht="15.6" x14ac:dyDescent="0.3">
      <c r="A29" s="12" t="s">
        <v>139</v>
      </c>
      <c r="B29" s="13"/>
      <c r="C29" s="14"/>
      <c r="D29" s="14">
        <v>7</v>
      </c>
      <c r="E29" s="14" t="s">
        <v>97</v>
      </c>
      <c r="F29" s="17" t="s">
        <v>207</v>
      </c>
      <c r="G29" s="17">
        <v>13</v>
      </c>
      <c r="H29" s="14" t="s">
        <v>282</v>
      </c>
      <c r="I29" s="13" t="s">
        <v>219</v>
      </c>
      <c r="J29" s="14">
        <v>0</v>
      </c>
      <c r="K29" s="14">
        <v>100</v>
      </c>
      <c r="L29" s="14">
        <v>4.0000000000000001E-3</v>
      </c>
      <c r="M29" s="14">
        <v>0.02</v>
      </c>
      <c r="N29" s="17"/>
      <c r="O29" s="14">
        <v>3</v>
      </c>
      <c r="P29" s="14">
        <v>15</v>
      </c>
      <c r="Q29" s="35"/>
      <c r="R29" s="35"/>
      <c r="S29" s="35"/>
      <c r="T29" s="35"/>
      <c r="U29" s="35"/>
      <c r="V29" s="14" t="s">
        <v>214</v>
      </c>
      <c r="W29" s="14"/>
      <c r="X29" s="7"/>
      <c r="Y29" s="7"/>
      <c r="Z29" s="7"/>
      <c r="AA29" s="7"/>
      <c r="AD29" s="7"/>
      <c r="AE29" s="7"/>
      <c r="AF29" s="7"/>
      <c r="AG29" s="7"/>
    </row>
    <row r="30" spans="1:33" ht="15.6" x14ac:dyDescent="0.3">
      <c r="A30" s="12" t="s">
        <v>61</v>
      </c>
      <c r="B30" s="13"/>
      <c r="C30" s="14"/>
      <c r="D30" s="14">
        <v>17</v>
      </c>
      <c r="E30" s="14" t="s">
        <v>47</v>
      </c>
      <c r="F30" s="17" t="s">
        <v>207</v>
      </c>
      <c r="G30" s="17">
        <v>21</v>
      </c>
      <c r="H30" s="14" t="s">
        <v>283</v>
      </c>
      <c r="I30" s="13" t="s">
        <v>226</v>
      </c>
      <c r="J30" s="14">
        <v>0</v>
      </c>
      <c r="K30" s="14">
        <v>50</v>
      </c>
      <c r="L30" s="14">
        <v>4.0000000000000001E-3</v>
      </c>
      <c r="M30" s="14">
        <v>0.02</v>
      </c>
      <c r="N30" s="14" t="s">
        <v>313</v>
      </c>
      <c r="O30" s="14">
        <v>4</v>
      </c>
      <c r="P30" s="14">
        <v>0</v>
      </c>
      <c r="Q30" s="20" t="s">
        <v>335</v>
      </c>
      <c r="R30" s="20"/>
      <c r="S30" s="20"/>
      <c r="T30" s="20"/>
      <c r="U30" s="20" t="s">
        <v>330</v>
      </c>
      <c r="V30" s="14" t="s">
        <v>214</v>
      </c>
      <c r="W30" s="14"/>
      <c r="X30" s="7"/>
      <c r="Y30" s="7"/>
      <c r="Z30" s="7"/>
      <c r="AA30" s="7"/>
      <c r="AD30" s="7"/>
      <c r="AE30" s="7"/>
      <c r="AF30" s="7"/>
      <c r="AG30" s="7"/>
    </row>
    <row r="31" spans="1:33" ht="15.6" x14ac:dyDescent="0.3">
      <c r="A31" s="12" t="s">
        <v>55</v>
      </c>
      <c r="B31" s="13" t="s">
        <v>33</v>
      </c>
      <c r="C31" s="14"/>
      <c r="D31" s="14">
        <v>10</v>
      </c>
      <c r="E31" s="14" t="s">
        <v>47</v>
      </c>
      <c r="F31" s="17" t="s">
        <v>207</v>
      </c>
      <c r="G31" s="17" t="s">
        <v>180</v>
      </c>
      <c r="H31" s="14" t="s">
        <v>245</v>
      </c>
      <c r="I31" s="16" t="s">
        <v>268</v>
      </c>
      <c r="J31" s="14">
        <v>0</v>
      </c>
      <c r="K31" s="14">
        <v>3626</v>
      </c>
      <c r="L31" s="14">
        <v>4.0000000000000001E-3</v>
      </c>
      <c r="M31" s="14">
        <v>0.02</v>
      </c>
      <c r="N31" s="33" t="s">
        <v>321</v>
      </c>
      <c r="O31" s="14">
        <v>4</v>
      </c>
      <c r="P31" s="14">
        <v>1</v>
      </c>
      <c r="Q31" s="20" t="s">
        <v>336</v>
      </c>
      <c r="R31" s="20"/>
      <c r="S31" s="20"/>
      <c r="T31" s="20"/>
      <c r="U31" s="20" t="s">
        <v>332</v>
      </c>
      <c r="V31" s="14" t="s">
        <v>214</v>
      </c>
      <c r="W31" s="14"/>
      <c r="X31" s="7"/>
      <c r="Y31" s="7"/>
      <c r="Z31" s="7"/>
      <c r="AA31" s="7"/>
      <c r="AD31" s="7"/>
      <c r="AE31" s="7"/>
      <c r="AF31" s="7"/>
      <c r="AG31" s="7"/>
    </row>
    <row r="32" spans="1:33" ht="15.6" x14ac:dyDescent="0.3">
      <c r="A32" s="12" t="s">
        <v>90</v>
      </c>
      <c r="B32" s="13" t="s">
        <v>33</v>
      </c>
      <c r="C32" s="14"/>
      <c r="D32" s="14">
        <v>10</v>
      </c>
      <c r="E32" s="14" t="s">
        <v>47</v>
      </c>
      <c r="F32" s="17" t="s">
        <v>207</v>
      </c>
      <c r="G32" s="17" t="s">
        <v>185</v>
      </c>
      <c r="H32" s="14" t="s">
        <v>246</v>
      </c>
      <c r="I32" s="13" t="s">
        <v>32</v>
      </c>
      <c r="J32" s="14">
        <v>0</v>
      </c>
      <c r="K32" s="14">
        <v>36.127290000000002</v>
      </c>
      <c r="L32" s="14">
        <v>4.0000000000000001E-3</v>
      </c>
      <c r="M32" s="14">
        <v>0.02</v>
      </c>
      <c r="N32" s="33" t="s">
        <v>321</v>
      </c>
      <c r="O32" s="14">
        <v>4</v>
      </c>
      <c r="P32" s="14">
        <v>2</v>
      </c>
      <c r="Q32" s="20" t="s">
        <v>327</v>
      </c>
      <c r="R32" s="20"/>
      <c r="S32" s="20"/>
      <c r="T32" s="20"/>
      <c r="U32" s="20" t="s">
        <v>334</v>
      </c>
      <c r="V32" s="14" t="s">
        <v>214</v>
      </c>
      <c r="W32" s="14"/>
      <c r="X32" s="7"/>
      <c r="Y32" s="7"/>
      <c r="Z32" s="7"/>
      <c r="AA32" s="7"/>
      <c r="AD32" s="7"/>
      <c r="AE32" s="7"/>
      <c r="AF32" s="7"/>
      <c r="AG32" s="7"/>
    </row>
    <row r="33" spans="1:33" ht="15.6" x14ac:dyDescent="0.3">
      <c r="A33" s="12" t="s">
        <v>44</v>
      </c>
      <c r="B33" s="13" t="s">
        <v>42</v>
      </c>
      <c r="C33" s="14"/>
      <c r="D33" s="14">
        <v>10</v>
      </c>
      <c r="E33" s="14" t="s">
        <v>96</v>
      </c>
      <c r="F33" s="17" t="s">
        <v>207</v>
      </c>
      <c r="G33" s="17" t="s">
        <v>178</v>
      </c>
      <c r="H33" s="41" t="s">
        <v>367</v>
      </c>
      <c r="I33" s="13" t="s">
        <v>224</v>
      </c>
      <c r="J33" s="14">
        <v>-328</v>
      </c>
      <c r="K33" s="14">
        <v>1562</v>
      </c>
      <c r="L33" s="14">
        <v>4.0000000000000001E-3</v>
      </c>
      <c r="M33" s="14">
        <v>0.02</v>
      </c>
      <c r="N33" s="33" t="s">
        <v>321</v>
      </c>
      <c r="O33" s="14">
        <v>4</v>
      </c>
      <c r="P33" s="14">
        <v>3</v>
      </c>
      <c r="Q33" s="20" t="s">
        <v>359</v>
      </c>
      <c r="R33" s="20"/>
      <c r="S33" s="20"/>
      <c r="T33" s="20"/>
      <c r="U33" s="20" t="s">
        <v>331</v>
      </c>
      <c r="V33" s="14" t="s">
        <v>214</v>
      </c>
      <c r="W33" s="14" t="s">
        <v>388</v>
      </c>
      <c r="X33" s="7"/>
      <c r="Y33" s="7"/>
      <c r="Z33" s="7"/>
      <c r="AA33" s="7"/>
      <c r="AD33" s="7"/>
      <c r="AE33" s="7"/>
      <c r="AF33" s="7"/>
      <c r="AG33" s="7"/>
    </row>
    <row r="34" spans="1:33" ht="15.6" x14ac:dyDescent="0.3">
      <c r="A34" s="12" t="s">
        <v>139</v>
      </c>
      <c r="B34" s="13"/>
      <c r="C34" s="13"/>
      <c r="D34" s="13">
        <v>1</v>
      </c>
      <c r="E34" s="13" t="s">
        <v>97</v>
      </c>
      <c r="F34" s="17" t="s">
        <v>207</v>
      </c>
      <c r="G34" s="17">
        <v>9</v>
      </c>
      <c r="H34" s="14" t="s">
        <v>244</v>
      </c>
      <c r="I34" s="13" t="s">
        <v>218</v>
      </c>
      <c r="J34" s="14">
        <v>0</v>
      </c>
      <c r="K34" s="14">
        <v>76.5</v>
      </c>
      <c r="L34" s="14">
        <v>4.0000000000000001E-3</v>
      </c>
      <c r="M34" s="14">
        <v>100</v>
      </c>
      <c r="N34" s="33" t="s">
        <v>315</v>
      </c>
      <c r="O34" s="14">
        <v>4</v>
      </c>
      <c r="P34" s="14">
        <v>4</v>
      </c>
      <c r="Q34" s="20"/>
      <c r="R34" s="20"/>
      <c r="S34" s="20">
        <v>5</v>
      </c>
      <c r="T34" s="20">
        <v>29</v>
      </c>
      <c r="U34" s="20"/>
      <c r="V34" s="14" t="s">
        <v>214</v>
      </c>
      <c r="W34" s="14"/>
      <c r="X34" s="7"/>
      <c r="Y34" s="7"/>
      <c r="Z34" s="7"/>
      <c r="AA34" s="7"/>
      <c r="AD34" s="7"/>
      <c r="AE34" s="7"/>
      <c r="AF34" s="7"/>
      <c r="AG34" s="7"/>
    </row>
    <row r="35" spans="1:33" ht="15.6" x14ac:dyDescent="0.3">
      <c r="A35" s="12" t="s">
        <v>139</v>
      </c>
      <c r="B35" s="13"/>
      <c r="C35" s="13"/>
      <c r="D35" s="13">
        <v>2</v>
      </c>
      <c r="E35" s="13" t="s">
        <v>97</v>
      </c>
      <c r="F35" s="17" t="s">
        <v>207</v>
      </c>
      <c r="G35" s="17">
        <v>14</v>
      </c>
      <c r="H35" s="14" t="s">
        <v>277</v>
      </c>
      <c r="I35" s="13" t="s">
        <v>219</v>
      </c>
      <c r="J35" s="14">
        <v>0</v>
      </c>
      <c r="K35" s="14">
        <v>100</v>
      </c>
      <c r="L35" s="14">
        <v>4.0000000000000001E-3</v>
      </c>
      <c r="M35" s="14">
        <v>0.02</v>
      </c>
      <c r="N35" s="33" t="s">
        <v>316</v>
      </c>
      <c r="O35" s="14">
        <v>4</v>
      </c>
      <c r="P35" s="14">
        <v>5</v>
      </c>
      <c r="Q35" s="20"/>
      <c r="R35" s="20"/>
      <c r="S35" s="20">
        <v>6</v>
      </c>
      <c r="T35" s="20">
        <v>29</v>
      </c>
      <c r="U35" s="20"/>
      <c r="V35" s="14" t="s">
        <v>214</v>
      </c>
      <c r="W35" s="14"/>
      <c r="X35" s="7"/>
      <c r="Y35" s="7"/>
      <c r="Z35" s="7"/>
      <c r="AA35" s="7"/>
      <c r="AD35" s="7"/>
      <c r="AE35" s="7"/>
      <c r="AF35" s="7"/>
      <c r="AG35" s="7"/>
    </row>
    <row r="36" spans="1:33" ht="15.6" x14ac:dyDescent="0.3">
      <c r="A36" s="12" t="s">
        <v>55</v>
      </c>
      <c r="B36" s="13" t="s">
        <v>98</v>
      </c>
      <c r="C36" s="13"/>
      <c r="D36" s="13">
        <v>9</v>
      </c>
      <c r="E36" s="13" t="s">
        <v>47</v>
      </c>
      <c r="F36" s="17" t="s">
        <v>207</v>
      </c>
      <c r="G36" s="17" t="s">
        <v>179</v>
      </c>
      <c r="H36" s="14" t="s">
        <v>260</v>
      </c>
      <c r="I36" s="16" t="s">
        <v>268</v>
      </c>
      <c r="J36" s="14">
        <v>0</v>
      </c>
      <c r="K36" s="14">
        <v>3626</v>
      </c>
      <c r="L36" s="14">
        <v>4.0000000000000001E-3</v>
      </c>
      <c r="M36" s="14">
        <v>0.02</v>
      </c>
      <c r="N36" s="33" t="s">
        <v>321</v>
      </c>
      <c r="O36" s="14">
        <v>4</v>
      </c>
      <c r="P36" s="14">
        <v>6</v>
      </c>
      <c r="Q36" s="20" t="s">
        <v>295</v>
      </c>
      <c r="R36" s="20"/>
      <c r="S36" s="20"/>
      <c r="T36" s="20"/>
      <c r="U36" s="20" t="s">
        <v>296</v>
      </c>
      <c r="V36" s="14" t="s">
        <v>214</v>
      </c>
      <c r="W36" s="14"/>
      <c r="X36" s="7"/>
      <c r="Y36" s="7"/>
      <c r="Z36" s="7"/>
      <c r="AA36" s="7"/>
      <c r="AD36" s="7"/>
      <c r="AE36" s="7"/>
      <c r="AF36" s="7"/>
      <c r="AG36" s="7"/>
    </row>
    <row r="37" spans="1:33" ht="15.6" x14ac:dyDescent="0.3">
      <c r="A37" s="12" t="s">
        <v>90</v>
      </c>
      <c r="B37" s="13" t="s">
        <v>98</v>
      </c>
      <c r="C37" s="13"/>
      <c r="D37" s="13">
        <v>9</v>
      </c>
      <c r="E37" s="13" t="s">
        <v>47</v>
      </c>
      <c r="F37" s="17" t="s">
        <v>207</v>
      </c>
      <c r="G37" s="17" t="s">
        <v>172</v>
      </c>
      <c r="H37" s="14" t="s">
        <v>257</v>
      </c>
      <c r="I37" s="13" t="s">
        <v>32</v>
      </c>
      <c r="J37" s="14">
        <v>0</v>
      </c>
      <c r="K37" s="14">
        <v>150</v>
      </c>
      <c r="L37" s="14">
        <v>4.0000000000000001E-3</v>
      </c>
      <c r="M37" s="14">
        <v>0.02</v>
      </c>
      <c r="N37" s="33" t="s">
        <v>321</v>
      </c>
      <c r="O37" s="14">
        <v>4</v>
      </c>
      <c r="P37" s="14">
        <v>7</v>
      </c>
      <c r="Q37" s="20" t="s">
        <v>297</v>
      </c>
      <c r="R37" s="20"/>
      <c r="S37" s="20"/>
      <c r="T37" s="20"/>
      <c r="U37" s="20" t="s">
        <v>298</v>
      </c>
      <c r="V37" s="14" t="s">
        <v>214</v>
      </c>
      <c r="W37" s="14"/>
      <c r="X37" s="7"/>
      <c r="Y37" s="7"/>
      <c r="Z37" s="7"/>
      <c r="AA37" s="7"/>
      <c r="AD37" s="7"/>
      <c r="AE37" s="7"/>
      <c r="AF37" s="7"/>
      <c r="AG37" s="7"/>
    </row>
    <row r="38" spans="1:33" ht="15.6" x14ac:dyDescent="0.3">
      <c r="A38" s="12" t="s">
        <v>44</v>
      </c>
      <c r="B38" s="13" t="s">
        <v>58</v>
      </c>
      <c r="C38" s="13"/>
      <c r="D38" s="13">
        <v>9</v>
      </c>
      <c r="E38" s="13" t="s">
        <v>96</v>
      </c>
      <c r="F38" s="17" t="s">
        <v>207</v>
      </c>
      <c r="G38" s="17" t="s">
        <v>173</v>
      </c>
      <c r="H38" s="14" t="s">
        <v>279</v>
      </c>
      <c r="I38" s="13" t="s">
        <v>224</v>
      </c>
      <c r="J38" s="14">
        <v>-328</v>
      </c>
      <c r="K38" s="14">
        <v>1562</v>
      </c>
      <c r="L38" s="14">
        <v>4.0000000000000001E-3</v>
      </c>
      <c r="M38" s="14">
        <v>0.02</v>
      </c>
      <c r="N38" s="33" t="s">
        <v>321</v>
      </c>
      <c r="O38" s="14">
        <v>4</v>
      </c>
      <c r="P38" s="14">
        <v>8</v>
      </c>
      <c r="Q38" s="20" t="s">
        <v>299</v>
      </c>
      <c r="R38" s="20"/>
      <c r="S38" s="20"/>
      <c r="T38" s="20"/>
      <c r="U38" s="20" t="s">
        <v>300</v>
      </c>
      <c r="V38" s="14" t="s">
        <v>214</v>
      </c>
      <c r="W38" s="14" t="s">
        <v>388</v>
      </c>
      <c r="X38" s="7"/>
      <c r="Y38" s="7"/>
      <c r="Z38" s="7"/>
      <c r="AA38" s="7"/>
      <c r="AD38" s="7"/>
      <c r="AE38" s="7"/>
      <c r="AF38" s="7"/>
      <c r="AG38" s="7"/>
    </row>
    <row r="39" spans="1:33" ht="15.6" x14ac:dyDescent="0.3">
      <c r="A39" s="12" t="s">
        <v>139</v>
      </c>
      <c r="B39" s="13"/>
      <c r="C39" s="13"/>
      <c r="D39" s="13">
        <v>3</v>
      </c>
      <c r="E39" s="13" t="s">
        <v>97</v>
      </c>
      <c r="F39" s="17" t="s">
        <v>207</v>
      </c>
      <c r="G39" s="17">
        <v>10</v>
      </c>
      <c r="H39" s="14" t="s">
        <v>247</v>
      </c>
      <c r="I39" s="13" t="s">
        <v>219</v>
      </c>
      <c r="J39" s="14">
        <v>0</v>
      </c>
      <c r="K39" s="14">
        <v>100</v>
      </c>
      <c r="L39" s="14">
        <v>4.0000000000000001E-3</v>
      </c>
      <c r="M39" s="14">
        <v>0.02</v>
      </c>
      <c r="N39" s="33" t="s">
        <v>317</v>
      </c>
      <c r="O39" s="14">
        <v>4</v>
      </c>
      <c r="P39" s="14">
        <v>9</v>
      </c>
      <c r="Q39" s="20"/>
      <c r="R39" s="20"/>
      <c r="S39" s="20">
        <v>12</v>
      </c>
      <c r="T39" s="20">
        <v>9</v>
      </c>
      <c r="U39" s="20"/>
      <c r="V39" s="14" t="s">
        <v>214</v>
      </c>
      <c r="W39" s="14"/>
      <c r="X39" s="7"/>
      <c r="Y39" s="7"/>
      <c r="Z39" s="7"/>
      <c r="AA39" s="7"/>
      <c r="AD39" s="7"/>
      <c r="AE39" s="7"/>
      <c r="AF39" s="7"/>
      <c r="AG39" s="7"/>
    </row>
    <row r="40" spans="1:33" ht="15.6" x14ac:dyDescent="0.3">
      <c r="A40" s="12" t="s">
        <v>139</v>
      </c>
      <c r="B40" s="13"/>
      <c r="C40" s="13"/>
      <c r="D40" s="13">
        <v>4</v>
      </c>
      <c r="E40" s="13" t="s">
        <v>97</v>
      </c>
      <c r="F40" s="17" t="s">
        <v>207</v>
      </c>
      <c r="G40" s="17">
        <v>11</v>
      </c>
      <c r="H40" s="13" t="s">
        <v>248</v>
      </c>
      <c r="I40" s="13" t="s">
        <v>219</v>
      </c>
      <c r="J40" s="14">
        <v>0</v>
      </c>
      <c r="K40" s="14">
        <v>100</v>
      </c>
      <c r="L40" s="14">
        <v>4.0000000000000001E-3</v>
      </c>
      <c r="M40" s="14">
        <v>0.02</v>
      </c>
      <c r="N40" s="33" t="s">
        <v>317</v>
      </c>
      <c r="O40" s="14">
        <v>4</v>
      </c>
      <c r="P40" s="14">
        <v>10</v>
      </c>
      <c r="Q40" s="20"/>
      <c r="R40" s="20"/>
      <c r="S40" s="20">
        <v>13</v>
      </c>
      <c r="T40" s="20">
        <v>9</v>
      </c>
      <c r="U40" s="20"/>
      <c r="V40" s="14" t="s">
        <v>214</v>
      </c>
      <c r="W40" s="14"/>
      <c r="X40" s="7"/>
      <c r="Y40" s="7"/>
      <c r="Z40" s="7"/>
      <c r="AA40" s="7"/>
      <c r="AD40" s="7"/>
      <c r="AE40" s="7"/>
      <c r="AF40" s="7"/>
      <c r="AG40" s="7"/>
    </row>
    <row r="41" spans="1:33" ht="15.6" x14ac:dyDescent="0.3">
      <c r="A41" s="12" t="s">
        <v>139</v>
      </c>
      <c r="B41" s="13"/>
      <c r="C41" s="13"/>
      <c r="D41" s="13">
        <v>5</v>
      </c>
      <c r="E41" s="13" t="s">
        <v>97</v>
      </c>
      <c r="F41" s="17" t="s">
        <v>207</v>
      </c>
      <c r="G41" s="17">
        <v>12</v>
      </c>
      <c r="H41" s="13" t="s">
        <v>249</v>
      </c>
      <c r="I41" s="13" t="s">
        <v>219</v>
      </c>
      <c r="J41" s="14">
        <v>0</v>
      </c>
      <c r="K41" s="14">
        <v>100</v>
      </c>
      <c r="L41" s="14">
        <v>4.0000000000000001E-3</v>
      </c>
      <c r="M41" s="14">
        <v>0.02</v>
      </c>
      <c r="N41" s="33" t="s">
        <v>317</v>
      </c>
      <c r="O41" s="14">
        <v>4</v>
      </c>
      <c r="P41" s="14">
        <v>11</v>
      </c>
      <c r="Q41" s="20"/>
      <c r="R41" s="20"/>
      <c r="S41" s="20">
        <v>14</v>
      </c>
      <c r="T41" s="20">
        <v>9</v>
      </c>
      <c r="U41" s="20"/>
      <c r="V41" s="14" t="s">
        <v>214</v>
      </c>
      <c r="W41" s="14"/>
      <c r="X41" s="7"/>
      <c r="Y41" s="7"/>
      <c r="Z41" s="7"/>
      <c r="AA41" s="7"/>
      <c r="AD41" s="7"/>
      <c r="AE41" s="7"/>
      <c r="AF41" s="7"/>
      <c r="AG41" s="7"/>
    </row>
    <row r="42" spans="1:33" ht="15.6" x14ac:dyDescent="0.3">
      <c r="A42" s="12" t="s">
        <v>62</v>
      </c>
      <c r="B42" s="13" t="s">
        <v>101</v>
      </c>
      <c r="C42" s="14"/>
      <c r="D42" s="14">
        <v>16</v>
      </c>
      <c r="E42" s="14" t="s">
        <v>47</v>
      </c>
      <c r="F42" s="17" t="s">
        <v>207</v>
      </c>
      <c r="G42" s="17">
        <v>15</v>
      </c>
      <c r="H42" s="14" t="s">
        <v>274</v>
      </c>
      <c r="I42" s="13" t="s">
        <v>222</v>
      </c>
      <c r="J42" s="14">
        <v>0</v>
      </c>
      <c r="K42" s="14">
        <v>6.5277000000000003</v>
      </c>
      <c r="L42" s="14">
        <v>4.0000000000000001E-3</v>
      </c>
      <c r="M42" s="14">
        <v>0.02</v>
      </c>
      <c r="N42" s="33" t="s">
        <v>320</v>
      </c>
      <c r="O42" s="14">
        <v>4</v>
      </c>
      <c r="P42" s="14">
        <v>12</v>
      </c>
      <c r="Q42" s="20"/>
      <c r="R42" s="20" t="s">
        <v>292</v>
      </c>
      <c r="S42" s="20"/>
      <c r="T42" s="20"/>
      <c r="U42" s="20" t="s">
        <v>294</v>
      </c>
      <c r="V42" s="14" t="s">
        <v>214</v>
      </c>
      <c r="W42" s="14"/>
      <c r="X42" s="7"/>
      <c r="Y42" s="7"/>
      <c r="Z42" s="7"/>
      <c r="AA42" s="7"/>
      <c r="AD42" s="7"/>
      <c r="AE42" s="7"/>
      <c r="AF42" s="7"/>
      <c r="AG42" s="7"/>
    </row>
    <row r="43" spans="1:33" ht="15.6" x14ac:dyDescent="0.3">
      <c r="A43" s="12" t="s">
        <v>63</v>
      </c>
      <c r="B43" s="13" t="s">
        <v>101</v>
      </c>
      <c r="C43" s="14"/>
      <c r="D43" s="14">
        <v>16</v>
      </c>
      <c r="E43" s="14" t="s">
        <v>47</v>
      </c>
      <c r="F43" s="17" t="s">
        <v>207</v>
      </c>
      <c r="G43" s="17">
        <v>16</v>
      </c>
      <c r="H43" s="14" t="s">
        <v>275</v>
      </c>
      <c r="I43" s="13" t="s">
        <v>223</v>
      </c>
      <c r="J43" s="14">
        <v>0</v>
      </c>
      <c r="K43" s="14">
        <v>5000</v>
      </c>
      <c r="L43" s="14">
        <v>4.0000000000000001E-3</v>
      </c>
      <c r="M43" s="14">
        <v>0.02</v>
      </c>
      <c r="N43" s="33" t="s">
        <v>320</v>
      </c>
      <c r="O43" s="14">
        <v>4</v>
      </c>
      <c r="P43" s="14">
        <v>13</v>
      </c>
      <c r="Q43" s="20"/>
      <c r="R43" s="20"/>
      <c r="S43" s="20" t="s">
        <v>293</v>
      </c>
      <c r="T43" s="20" t="s">
        <v>294</v>
      </c>
      <c r="U43" s="20"/>
      <c r="V43" s="14" t="s">
        <v>214</v>
      </c>
      <c r="W43" s="14"/>
      <c r="X43" s="7"/>
      <c r="Y43" s="7"/>
      <c r="Z43" s="7"/>
      <c r="AA43" s="7"/>
      <c r="AD43" s="7"/>
      <c r="AE43" s="7"/>
      <c r="AF43" s="7"/>
      <c r="AG43" s="7"/>
    </row>
    <row r="44" spans="1:33" ht="15.6" x14ac:dyDescent="0.3">
      <c r="A44" s="12" t="s">
        <v>93</v>
      </c>
      <c r="B44" s="13"/>
      <c r="C44" s="14"/>
      <c r="D44" s="14">
        <v>18</v>
      </c>
      <c r="E44" s="14" t="s">
        <v>47</v>
      </c>
      <c r="F44" s="17" t="s">
        <v>207</v>
      </c>
      <c r="G44" s="17">
        <v>22</v>
      </c>
      <c r="H44" s="14" t="s">
        <v>280</v>
      </c>
      <c r="I44" s="13" t="s">
        <v>267</v>
      </c>
      <c r="J44" s="14">
        <v>0</v>
      </c>
      <c r="K44" s="14">
        <v>140</v>
      </c>
      <c r="L44" s="14">
        <v>4.0000000000000001E-3</v>
      </c>
      <c r="M44" s="14">
        <v>0.02</v>
      </c>
      <c r="N44" s="14" t="s">
        <v>314</v>
      </c>
      <c r="O44" s="14">
        <v>4</v>
      </c>
      <c r="P44" s="14">
        <v>14</v>
      </c>
      <c r="Q44" s="20"/>
      <c r="R44" s="20" t="s">
        <v>344</v>
      </c>
      <c r="S44" s="20" t="s">
        <v>345</v>
      </c>
      <c r="T44" s="20" t="s">
        <v>342</v>
      </c>
      <c r="U44" s="20"/>
      <c r="V44" s="14" t="s">
        <v>214</v>
      </c>
      <c r="W44" s="14"/>
      <c r="X44" s="7"/>
      <c r="Y44" s="7"/>
      <c r="Z44" s="7"/>
      <c r="AA44" s="7"/>
      <c r="AD44" s="7"/>
      <c r="AE44" s="7"/>
      <c r="AF44" s="7"/>
      <c r="AG44" s="7"/>
    </row>
    <row r="45" spans="1:33" ht="15.6" x14ac:dyDescent="0.3">
      <c r="A45" s="12" t="s">
        <v>93</v>
      </c>
      <c r="B45" s="13"/>
      <c r="C45" s="13"/>
      <c r="D45" s="13">
        <v>19</v>
      </c>
      <c r="E45" s="13" t="s">
        <v>47</v>
      </c>
      <c r="F45" s="17" t="s">
        <v>207</v>
      </c>
      <c r="G45" s="17">
        <v>23</v>
      </c>
      <c r="H45" s="14" t="s">
        <v>281</v>
      </c>
      <c r="I45" s="13" t="s">
        <v>267</v>
      </c>
      <c r="J45" s="14">
        <v>0</v>
      </c>
      <c r="K45" s="14">
        <v>140</v>
      </c>
      <c r="L45" s="14">
        <v>4.0000000000000001E-3</v>
      </c>
      <c r="M45" s="14">
        <v>0.02</v>
      </c>
      <c r="N45" s="14" t="s">
        <v>314</v>
      </c>
      <c r="O45" s="14">
        <v>4</v>
      </c>
      <c r="P45" s="14">
        <v>15</v>
      </c>
      <c r="Q45" s="20"/>
      <c r="R45" s="20" t="s">
        <v>344</v>
      </c>
      <c r="S45" s="20" t="s">
        <v>346</v>
      </c>
      <c r="T45" s="20" t="s">
        <v>343</v>
      </c>
      <c r="U45" s="20"/>
      <c r="V45" s="14" t="s">
        <v>214</v>
      </c>
      <c r="W45" s="14"/>
      <c r="X45" s="7"/>
      <c r="Y45" s="7"/>
      <c r="Z45" s="7"/>
      <c r="AA45" s="7"/>
      <c r="AD45" s="7"/>
      <c r="AE45" s="7"/>
      <c r="AF45" s="7"/>
      <c r="AG45" s="7"/>
    </row>
    <row r="46" spans="1:33" ht="15.6" x14ac:dyDescent="0.3">
      <c r="A46" s="12" t="s">
        <v>44</v>
      </c>
      <c r="B46" s="13" t="s">
        <v>58</v>
      </c>
      <c r="C46" s="13"/>
      <c r="D46" s="13"/>
      <c r="E46" s="13" t="s">
        <v>96</v>
      </c>
      <c r="F46" s="17" t="s">
        <v>208</v>
      </c>
      <c r="G46" s="17" t="s">
        <v>190</v>
      </c>
      <c r="H46" s="41" t="s">
        <v>386</v>
      </c>
      <c r="I46" s="13" t="s">
        <v>224</v>
      </c>
      <c r="J46" s="14"/>
      <c r="K46" s="14"/>
      <c r="L46" s="14"/>
      <c r="M46" s="14"/>
      <c r="N46" s="33" t="s">
        <v>366</v>
      </c>
      <c r="O46" s="14">
        <v>5</v>
      </c>
      <c r="P46" s="33">
        <v>0</v>
      </c>
      <c r="Q46" s="40"/>
      <c r="R46" s="40" t="s">
        <v>348</v>
      </c>
      <c r="S46" s="40" t="s">
        <v>334</v>
      </c>
      <c r="T46" s="40" t="s">
        <v>331</v>
      </c>
      <c r="U46" s="40" t="s">
        <v>333</v>
      </c>
      <c r="V46" s="14" t="s">
        <v>265</v>
      </c>
      <c r="W46" s="14" t="s">
        <v>266</v>
      </c>
      <c r="X46" s="7"/>
      <c r="Y46" s="7"/>
      <c r="Z46" s="7"/>
      <c r="AA46" s="7"/>
      <c r="AD46" s="7"/>
      <c r="AE46" s="7"/>
      <c r="AF46" s="7"/>
      <c r="AG46" s="7"/>
    </row>
    <row r="47" spans="1:33" ht="15.6" x14ac:dyDescent="0.3">
      <c r="A47" s="12" t="s">
        <v>44</v>
      </c>
      <c r="B47" s="13" t="s">
        <v>42</v>
      </c>
      <c r="C47" s="13"/>
      <c r="D47" s="13"/>
      <c r="E47" s="13" t="s">
        <v>96</v>
      </c>
      <c r="F47" s="17" t="s">
        <v>208</v>
      </c>
      <c r="G47" s="17" t="s">
        <v>191</v>
      </c>
      <c r="H47" s="41" t="s">
        <v>382</v>
      </c>
      <c r="I47" s="13" t="s">
        <v>224</v>
      </c>
      <c r="J47" s="14"/>
      <c r="K47" s="14"/>
      <c r="L47" s="14"/>
      <c r="M47" s="14"/>
      <c r="N47" s="33" t="s">
        <v>366</v>
      </c>
      <c r="O47" s="14">
        <v>5</v>
      </c>
      <c r="P47" s="33">
        <v>1</v>
      </c>
      <c r="Q47" s="40"/>
      <c r="R47" s="40" t="s">
        <v>348</v>
      </c>
      <c r="S47" s="40" t="s">
        <v>334</v>
      </c>
      <c r="T47" s="40" t="s">
        <v>331</v>
      </c>
      <c r="U47" s="40" t="s">
        <v>333</v>
      </c>
      <c r="V47" s="14" t="s">
        <v>265</v>
      </c>
      <c r="W47" s="14" t="s">
        <v>266</v>
      </c>
      <c r="X47" s="7"/>
      <c r="Y47" s="7"/>
      <c r="Z47" s="7"/>
      <c r="AA47" s="7"/>
      <c r="AD47" s="7"/>
      <c r="AE47" s="7"/>
      <c r="AF47" s="7"/>
      <c r="AG47" s="7"/>
    </row>
    <row r="48" spans="1:33" ht="15.6" x14ac:dyDescent="0.3">
      <c r="A48" s="12" t="s">
        <v>50</v>
      </c>
      <c r="B48" s="13" t="s">
        <v>42</v>
      </c>
      <c r="C48" s="14"/>
      <c r="D48" s="14"/>
      <c r="E48" s="14" t="s">
        <v>96</v>
      </c>
      <c r="F48" s="17" t="s">
        <v>208</v>
      </c>
      <c r="G48" s="17" t="s">
        <v>202</v>
      </c>
      <c r="H48" s="41" t="s">
        <v>380</v>
      </c>
      <c r="I48" s="13" t="s">
        <v>224</v>
      </c>
      <c r="J48" s="14"/>
      <c r="K48" s="14"/>
      <c r="L48" s="14"/>
      <c r="M48" s="14"/>
      <c r="N48" s="33" t="s">
        <v>366</v>
      </c>
      <c r="O48" s="14">
        <v>5</v>
      </c>
      <c r="P48" s="33">
        <v>2</v>
      </c>
      <c r="Q48" s="40"/>
      <c r="R48" s="40" t="s">
        <v>348</v>
      </c>
      <c r="S48" s="40" t="s">
        <v>334</v>
      </c>
      <c r="T48" s="40" t="s">
        <v>331</v>
      </c>
      <c r="U48" s="40" t="s">
        <v>333</v>
      </c>
      <c r="V48" s="14" t="s">
        <v>265</v>
      </c>
      <c r="W48" s="14" t="s">
        <v>266</v>
      </c>
      <c r="X48" s="7"/>
      <c r="Y48" s="7"/>
      <c r="Z48" s="7"/>
      <c r="AA48" s="7"/>
      <c r="AD48" s="7"/>
      <c r="AE48" s="7"/>
      <c r="AF48" s="7"/>
      <c r="AG48" s="7"/>
    </row>
    <row r="49" spans="1:33" ht="15.6" x14ac:dyDescent="0.3">
      <c r="A49" s="12" t="s">
        <v>50</v>
      </c>
      <c r="B49" s="13" t="s">
        <v>42</v>
      </c>
      <c r="C49" s="14"/>
      <c r="D49" s="14"/>
      <c r="E49" s="14" t="s">
        <v>96</v>
      </c>
      <c r="F49" s="17" t="s">
        <v>208</v>
      </c>
      <c r="G49" s="17" t="s">
        <v>203</v>
      </c>
      <c r="H49" s="41" t="s">
        <v>381</v>
      </c>
      <c r="I49" s="13" t="s">
        <v>224</v>
      </c>
      <c r="J49" s="14"/>
      <c r="K49" s="14"/>
      <c r="L49" s="14"/>
      <c r="M49" s="14"/>
      <c r="N49" s="33" t="s">
        <v>366</v>
      </c>
      <c r="O49" s="14">
        <v>5</v>
      </c>
      <c r="P49" s="33">
        <v>3</v>
      </c>
      <c r="Q49" s="40"/>
      <c r="R49" s="40" t="s">
        <v>348</v>
      </c>
      <c r="S49" s="40" t="s">
        <v>334</v>
      </c>
      <c r="T49" s="40" t="s">
        <v>331</v>
      </c>
      <c r="U49" s="40" t="s">
        <v>333</v>
      </c>
      <c r="V49" s="14" t="s">
        <v>265</v>
      </c>
      <c r="W49" s="14" t="s">
        <v>266</v>
      </c>
      <c r="X49" s="7"/>
      <c r="Y49" s="7"/>
      <c r="Z49" s="7"/>
      <c r="AA49" s="7"/>
      <c r="AD49" s="7"/>
      <c r="AE49" s="7"/>
      <c r="AF49" s="7"/>
      <c r="AG49" s="7"/>
    </row>
    <row r="50" spans="1:33" ht="15.6" x14ac:dyDescent="0.3">
      <c r="A50" s="12" t="s">
        <v>44</v>
      </c>
      <c r="B50" s="13" t="s">
        <v>42</v>
      </c>
      <c r="C50" s="13"/>
      <c r="D50" s="13"/>
      <c r="E50" s="13" t="s">
        <v>96</v>
      </c>
      <c r="F50" s="17" t="s">
        <v>208</v>
      </c>
      <c r="G50" s="17" t="s">
        <v>192</v>
      </c>
      <c r="H50" s="41" t="s">
        <v>383</v>
      </c>
      <c r="I50" s="13" t="s">
        <v>224</v>
      </c>
      <c r="J50" s="14"/>
      <c r="K50" s="14"/>
      <c r="L50" s="14"/>
      <c r="M50" s="14"/>
      <c r="N50" s="33" t="s">
        <v>366</v>
      </c>
      <c r="O50" s="14">
        <v>6</v>
      </c>
      <c r="P50" s="33">
        <v>0</v>
      </c>
      <c r="Q50" s="40"/>
      <c r="R50" s="40" t="s">
        <v>348</v>
      </c>
      <c r="S50" s="40" t="s">
        <v>334</v>
      </c>
      <c r="T50" s="40" t="s">
        <v>331</v>
      </c>
      <c r="U50" s="40" t="s">
        <v>333</v>
      </c>
      <c r="V50" s="14" t="s">
        <v>265</v>
      </c>
      <c r="W50" s="14" t="s">
        <v>266</v>
      </c>
      <c r="X50" s="7"/>
      <c r="Y50" s="7"/>
      <c r="Z50" s="7"/>
      <c r="AA50" s="7"/>
      <c r="AD50" s="7"/>
      <c r="AE50" s="7"/>
      <c r="AF50" s="7"/>
      <c r="AG50" s="7"/>
    </row>
    <row r="51" spans="1:33" ht="15.6" x14ac:dyDescent="0.3">
      <c r="A51" s="12" t="s">
        <v>56</v>
      </c>
      <c r="B51" s="13" t="s">
        <v>59</v>
      </c>
      <c r="C51" s="13"/>
      <c r="D51" s="13"/>
      <c r="E51" s="13" t="s">
        <v>96</v>
      </c>
      <c r="F51" s="17" t="s">
        <v>208</v>
      </c>
      <c r="G51" s="17" t="s">
        <v>193</v>
      </c>
      <c r="H51" s="41" t="s">
        <v>385</v>
      </c>
      <c r="I51" s="13" t="s">
        <v>224</v>
      </c>
      <c r="J51" s="14"/>
      <c r="K51" s="14"/>
      <c r="L51" s="14"/>
      <c r="M51" s="14"/>
      <c r="N51" s="33" t="s">
        <v>366</v>
      </c>
      <c r="O51" s="14">
        <v>6</v>
      </c>
      <c r="P51" s="33">
        <v>1</v>
      </c>
      <c r="Q51" s="40"/>
      <c r="R51" s="40" t="s">
        <v>348</v>
      </c>
      <c r="S51" s="40" t="s">
        <v>334</v>
      </c>
      <c r="T51" s="40" t="s">
        <v>331</v>
      </c>
      <c r="U51" s="40" t="s">
        <v>333</v>
      </c>
      <c r="V51" s="14" t="s">
        <v>265</v>
      </c>
      <c r="W51" s="14" t="s">
        <v>266</v>
      </c>
      <c r="X51" s="7"/>
      <c r="Y51" s="7"/>
      <c r="Z51" s="7"/>
      <c r="AA51" s="7"/>
      <c r="AD51" s="7"/>
      <c r="AE51" s="7"/>
      <c r="AF51" s="7"/>
      <c r="AG51" s="7"/>
    </row>
    <row r="52" spans="1:33" ht="15.6" x14ac:dyDescent="0.3">
      <c r="A52" s="12" t="s">
        <v>56</v>
      </c>
      <c r="B52" s="13" t="s">
        <v>59</v>
      </c>
      <c r="C52" s="13"/>
      <c r="D52" s="13"/>
      <c r="E52" s="13" t="s">
        <v>96</v>
      </c>
      <c r="F52" s="17" t="s">
        <v>208</v>
      </c>
      <c r="G52" s="17" t="s">
        <v>195</v>
      </c>
      <c r="H52" s="41" t="s">
        <v>272</v>
      </c>
      <c r="I52" s="13" t="s">
        <v>224</v>
      </c>
      <c r="J52" s="14"/>
      <c r="K52" s="14"/>
      <c r="L52" s="14"/>
      <c r="M52" s="14"/>
      <c r="N52" s="33" t="s">
        <v>366</v>
      </c>
      <c r="O52" s="14">
        <v>6</v>
      </c>
      <c r="P52" s="33">
        <v>2</v>
      </c>
      <c r="Q52" s="40"/>
      <c r="R52" s="40" t="s">
        <v>348</v>
      </c>
      <c r="S52" s="40" t="s">
        <v>334</v>
      </c>
      <c r="T52" s="40" t="s">
        <v>331</v>
      </c>
      <c r="U52" s="40" t="s">
        <v>333</v>
      </c>
      <c r="V52" s="14" t="s">
        <v>265</v>
      </c>
      <c r="W52" s="14" t="s">
        <v>387</v>
      </c>
      <c r="X52" s="7"/>
      <c r="Y52" s="7"/>
      <c r="Z52" s="7"/>
      <c r="AA52" s="7"/>
      <c r="AD52" s="7"/>
      <c r="AE52" s="7"/>
      <c r="AF52" s="7"/>
      <c r="AG52" s="7"/>
    </row>
    <row r="53" spans="1:33" ht="15.6" x14ac:dyDescent="0.3">
      <c r="A53" s="12" t="s">
        <v>56</v>
      </c>
      <c r="B53" s="13" t="s">
        <v>58</v>
      </c>
      <c r="C53" s="13"/>
      <c r="D53" s="13"/>
      <c r="E53" s="13" t="s">
        <v>96</v>
      </c>
      <c r="F53" s="17" t="s">
        <v>208</v>
      </c>
      <c r="G53" s="17" t="s">
        <v>196</v>
      </c>
      <c r="H53" s="33" t="s">
        <v>368</v>
      </c>
      <c r="I53" s="13" t="s">
        <v>224</v>
      </c>
      <c r="J53" s="14"/>
      <c r="K53" s="14"/>
      <c r="L53" s="14"/>
      <c r="M53" s="14"/>
      <c r="N53" s="33" t="s">
        <v>366</v>
      </c>
      <c r="O53" s="14">
        <v>6</v>
      </c>
      <c r="P53" s="33">
        <v>3</v>
      </c>
      <c r="Q53" s="40"/>
      <c r="R53" s="40" t="s">
        <v>348</v>
      </c>
      <c r="S53" s="40" t="s">
        <v>334</v>
      </c>
      <c r="T53" s="40" t="s">
        <v>331</v>
      </c>
      <c r="U53" s="40" t="s">
        <v>333</v>
      </c>
      <c r="V53" s="14" t="s">
        <v>265</v>
      </c>
      <c r="W53" s="14" t="s">
        <v>266</v>
      </c>
      <c r="X53" s="7"/>
      <c r="Y53" s="7"/>
      <c r="Z53" s="7"/>
      <c r="AA53" s="7"/>
      <c r="AD53" s="7"/>
      <c r="AE53" s="7"/>
      <c r="AF53" s="7"/>
      <c r="AG53" s="7"/>
    </row>
    <row r="54" spans="1:33" ht="15.6" x14ac:dyDescent="0.3">
      <c r="A54" s="12" t="s">
        <v>56</v>
      </c>
      <c r="B54" s="13" t="s">
        <v>60</v>
      </c>
      <c r="C54" s="13"/>
      <c r="D54" s="13">
        <v>14</v>
      </c>
      <c r="E54" s="13" t="s">
        <v>96</v>
      </c>
      <c r="F54" s="17" t="s">
        <v>208</v>
      </c>
      <c r="G54" s="17" t="s">
        <v>177</v>
      </c>
      <c r="H54" s="14" t="s">
        <v>363</v>
      </c>
      <c r="I54" s="13" t="s">
        <v>224</v>
      </c>
      <c r="J54" s="14">
        <v>-328</v>
      </c>
      <c r="K54" s="14">
        <v>1562</v>
      </c>
      <c r="L54" s="14">
        <v>4.0000000000000001E-3</v>
      </c>
      <c r="M54" s="14">
        <v>0.02</v>
      </c>
      <c r="N54" s="33" t="s">
        <v>321</v>
      </c>
      <c r="O54" s="14">
        <v>7</v>
      </c>
      <c r="P54" s="14"/>
      <c r="Q54" s="20"/>
      <c r="R54" s="20"/>
      <c r="S54" s="20"/>
      <c r="T54" s="20"/>
      <c r="U54" s="20"/>
      <c r="V54" s="14" t="s">
        <v>265</v>
      </c>
      <c r="W54" s="14"/>
      <c r="X54" s="7"/>
      <c r="Y54" s="7"/>
      <c r="Z54" s="7"/>
      <c r="AA54" s="7"/>
      <c r="AD54" s="7"/>
      <c r="AE54" s="7"/>
      <c r="AF54" s="7"/>
      <c r="AG54" s="7"/>
    </row>
    <row r="55" spans="1:33" ht="15.6" x14ac:dyDescent="0.3">
      <c r="A55" s="12" t="s">
        <v>55</v>
      </c>
      <c r="B55" s="13" t="s">
        <v>98</v>
      </c>
      <c r="C55" s="13"/>
      <c r="D55" s="13">
        <v>14</v>
      </c>
      <c r="E55" s="13" t="s">
        <v>47</v>
      </c>
      <c r="F55" s="17" t="s">
        <v>208</v>
      </c>
      <c r="G55" s="17" t="s">
        <v>183</v>
      </c>
      <c r="H55" s="14" t="s">
        <v>259</v>
      </c>
      <c r="I55" s="16" t="s">
        <v>268</v>
      </c>
      <c r="J55" s="14">
        <v>0</v>
      </c>
      <c r="K55" s="14">
        <v>3626</v>
      </c>
      <c r="L55" s="14">
        <v>4.0000000000000001E-3</v>
      </c>
      <c r="M55" s="14">
        <v>0.02</v>
      </c>
      <c r="N55" s="33" t="s">
        <v>321</v>
      </c>
      <c r="O55" s="14">
        <v>7</v>
      </c>
      <c r="P55" s="14"/>
      <c r="Q55" s="20"/>
      <c r="R55" s="20"/>
      <c r="S55" s="20"/>
      <c r="T55" s="20"/>
      <c r="U55" s="20"/>
      <c r="V55" s="14" t="s">
        <v>265</v>
      </c>
      <c r="W55" s="14"/>
      <c r="X55" s="7"/>
      <c r="Y55" s="7"/>
      <c r="Z55" s="7"/>
      <c r="AA55" s="7"/>
      <c r="AD55" s="7"/>
      <c r="AE55" s="7"/>
      <c r="AF55" s="7"/>
      <c r="AG55" s="7"/>
    </row>
    <row r="56" spans="1:33" ht="15.6" x14ac:dyDescent="0.3">
      <c r="A56" s="12"/>
      <c r="B56" s="13" t="s">
        <v>156</v>
      </c>
      <c r="C56" s="13"/>
      <c r="D56" s="13"/>
      <c r="E56" s="13" t="s">
        <v>97</v>
      </c>
      <c r="F56" s="17" t="s">
        <v>207</v>
      </c>
      <c r="G56" s="17">
        <v>26</v>
      </c>
      <c r="H56" s="17"/>
      <c r="I56" s="16"/>
      <c r="J56" s="14"/>
      <c r="K56" s="14"/>
      <c r="L56" s="14"/>
      <c r="M56" s="14"/>
      <c r="N56" s="17"/>
      <c r="O56" s="17">
        <v>7</v>
      </c>
      <c r="P56" s="17"/>
      <c r="Q56" s="35"/>
      <c r="R56" s="35"/>
      <c r="S56" s="35"/>
      <c r="T56" s="35"/>
      <c r="U56" s="35"/>
      <c r="V56" s="14" t="s">
        <v>265</v>
      </c>
      <c r="W56" s="14" t="s">
        <v>370</v>
      </c>
      <c r="X56" s="7"/>
      <c r="Y56" s="7"/>
      <c r="Z56" s="7"/>
      <c r="AA56" s="7"/>
      <c r="AD56" s="7"/>
      <c r="AE56" s="7"/>
      <c r="AF56" s="7"/>
      <c r="AG56" s="7"/>
    </row>
    <row r="57" spans="1:33" ht="15.6" x14ac:dyDescent="0.3">
      <c r="A57" s="12" t="s">
        <v>90</v>
      </c>
      <c r="B57" s="13" t="s">
        <v>98</v>
      </c>
      <c r="C57" s="13"/>
      <c r="D57" s="13">
        <v>14</v>
      </c>
      <c r="E57" s="13" t="s">
        <v>47</v>
      </c>
      <c r="F57" s="17" t="s">
        <v>208</v>
      </c>
      <c r="G57" s="17" t="s">
        <v>189</v>
      </c>
      <c r="H57" s="14" t="s">
        <v>255</v>
      </c>
      <c r="I57" s="13" t="s">
        <v>32</v>
      </c>
      <c r="J57" s="14">
        <v>0</v>
      </c>
      <c r="K57" s="14">
        <v>150</v>
      </c>
      <c r="L57" s="14">
        <v>4.0000000000000001E-3</v>
      </c>
      <c r="M57" s="14">
        <v>0.02</v>
      </c>
      <c r="N57" s="33" t="s">
        <v>321</v>
      </c>
      <c r="O57" s="14">
        <v>7</v>
      </c>
      <c r="P57" s="14"/>
      <c r="Q57" s="20"/>
      <c r="R57" s="20"/>
      <c r="S57" s="20"/>
      <c r="T57" s="20"/>
      <c r="U57" s="20"/>
      <c r="V57" s="14" t="s">
        <v>265</v>
      </c>
      <c r="W57" s="14"/>
      <c r="X57" s="7"/>
      <c r="Y57" s="7"/>
      <c r="Z57" s="7"/>
      <c r="AA57" s="7"/>
      <c r="AD57" s="7"/>
      <c r="AE57" s="7"/>
      <c r="AF57" s="7"/>
      <c r="AG57" s="7"/>
    </row>
    <row r="58" spans="1:33" ht="15.6" x14ac:dyDescent="0.3">
      <c r="A58" s="12"/>
      <c r="B58" s="13"/>
      <c r="C58" s="13"/>
      <c r="D58" s="13"/>
      <c r="E58" s="13" t="s">
        <v>312</v>
      </c>
      <c r="F58" s="17" t="s">
        <v>209</v>
      </c>
      <c r="G58" s="17">
        <v>1</v>
      </c>
      <c r="H58" s="17" t="s">
        <v>371</v>
      </c>
      <c r="I58" s="13" t="s">
        <v>224</v>
      </c>
      <c r="J58" s="14"/>
      <c r="K58" s="14"/>
      <c r="L58" s="14"/>
      <c r="M58" s="14"/>
      <c r="N58" s="17"/>
      <c r="O58" s="14">
        <v>8</v>
      </c>
      <c r="P58" s="17"/>
      <c r="Q58" s="35"/>
      <c r="R58" s="35"/>
      <c r="S58" s="35"/>
      <c r="T58" s="35"/>
      <c r="U58" s="35"/>
      <c r="V58" s="14" t="s">
        <v>212</v>
      </c>
      <c r="W58" s="14"/>
      <c r="X58" s="7"/>
      <c r="Y58" s="7"/>
      <c r="Z58" s="7"/>
      <c r="AA58" s="7"/>
      <c r="AD58" s="7"/>
      <c r="AE58" s="7"/>
      <c r="AF58" s="7"/>
      <c r="AG58" s="7"/>
    </row>
    <row r="59" spans="1:33" ht="15.6" x14ac:dyDescent="0.3">
      <c r="A59" s="12"/>
      <c r="B59" s="13"/>
      <c r="C59" s="13"/>
      <c r="D59" s="13"/>
      <c r="E59" s="13" t="s">
        <v>312</v>
      </c>
      <c r="F59" s="17" t="s">
        <v>209</v>
      </c>
      <c r="G59" s="17">
        <v>2</v>
      </c>
      <c r="H59" s="17" t="s">
        <v>372</v>
      </c>
      <c r="I59" s="13" t="s">
        <v>224</v>
      </c>
      <c r="J59" s="14"/>
      <c r="K59" s="14"/>
      <c r="L59" s="14"/>
      <c r="M59" s="14"/>
      <c r="N59" s="17"/>
      <c r="O59" s="14">
        <v>8</v>
      </c>
      <c r="P59" s="17"/>
      <c r="Q59" s="35"/>
      <c r="R59" s="35"/>
      <c r="S59" s="35"/>
      <c r="T59" s="35"/>
      <c r="U59" s="35"/>
      <c r="V59" s="14" t="s">
        <v>212</v>
      </c>
      <c r="W59" s="14"/>
      <c r="X59" s="7"/>
      <c r="Y59" s="7"/>
      <c r="Z59" s="7"/>
      <c r="AA59" s="7"/>
      <c r="AD59" s="7"/>
      <c r="AE59" s="7"/>
      <c r="AF59" s="7"/>
      <c r="AG59" s="7"/>
    </row>
    <row r="60" spans="1:33" ht="15.6" x14ac:dyDescent="0.3">
      <c r="A60" s="12"/>
      <c r="B60" s="13"/>
      <c r="C60" s="14"/>
      <c r="D60" s="14"/>
      <c r="E60" s="14" t="s">
        <v>312</v>
      </c>
      <c r="F60" s="17" t="s">
        <v>209</v>
      </c>
      <c r="G60" s="17">
        <v>3</v>
      </c>
      <c r="H60" s="17" t="s">
        <v>373</v>
      </c>
      <c r="I60" s="13" t="s">
        <v>224</v>
      </c>
      <c r="J60" s="14"/>
      <c r="K60" s="14"/>
      <c r="L60" s="14"/>
      <c r="M60" s="14"/>
      <c r="N60" s="17"/>
      <c r="O60" s="14">
        <v>8</v>
      </c>
      <c r="P60" s="17"/>
      <c r="Q60" s="35"/>
      <c r="R60" s="35"/>
      <c r="S60" s="35"/>
      <c r="T60" s="35"/>
      <c r="U60" s="35"/>
      <c r="V60" s="14" t="s">
        <v>212</v>
      </c>
      <c r="W60" s="14"/>
      <c r="X60" s="7"/>
      <c r="Y60" s="7"/>
      <c r="Z60" s="7"/>
      <c r="AA60" s="7"/>
      <c r="AD60" s="7"/>
      <c r="AE60" s="7"/>
      <c r="AF60" s="7"/>
      <c r="AG60" s="7"/>
    </row>
    <row r="61" spans="1:33" ht="15.6" x14ac:dyDescent="0.3">
      <c r="A61" s="12"/>
      <c r="B61" s="13"/>
      <c r="C61" s="14"/>
      <c r="D61" s="14"/>
      <c r="E61" s="14" t="s">
        <v>312</v>
      </c>
      <c r="F61" s="17" t="s">
        <v>209</v>
      </c>
      <c r="G61" s="17">
        <v>4</v>
      </c>
      <c r="H61" s="17" t="s">
        <v>374</v>
      </c>
      <c r="I61" s="13" t="s">
        <v>224</v>
      </c>
      <c r="J61" s="14"/>
      <c r="K61" s="14"/>
      <c r="L61" s="14"/>
      <c r="M61" s="14"/>
      <c r="N61" s="17"/>
      <c r="O61" s="14">
        <v>8</v>
      </c>
      <c r="P61" s="17"/>
      <c r="Q61" s="35"/>
      <c r="R61" s="35"/>
      <c r="S61" s="35"/>
      <c r="T61" s="35"/>
      <c r="U61" s="35"/>
      <c r="V61" s="14" t="s">
        <v>212</v>
      </c>
      <c r="W61" s="14"/>
      <c r="X61" s="7"/>
      <c r="Y61" s="7"/>
      <c r="Z61" s="7"/>
      <c r="AA61" s="7"/>
      <c r="AD61" s="7"/>
      <c r="AE61" s="7"/>
      <c r="AF61" s="7"/>
      <c r="AG61" s="7"/>
    </row>
    <row r="62" spans="1:33" ht="15.6" x14ac:dyDescent="0.3">
      <c r="A62" s="12"/>
      <c r="B62" s="13"/>
      <c r="C62" s="14"/>
      <c r="D62" s="14"/>
      <c r="E62" s="14" t="s">
        <v>312</v>
      </c>
      <c r="F62" s="17" t="s">
        <v>209</v>
      </c>
      <c r="G62" s="17">
        <v>5</v>
      </c>
      <c r="H62" s="17" t="s">
        <v>375</v>
      </c>
      <c r="I62" s="13" t="s">
        <v>224</v>
      </c>
      <c r="J62" s="14"/>
      <c r="K62" s="14"/>
      <c r="L62" s="14"/>
      <c r="M62" s="14"/>
      <c r="N62" s="17"/>
      <c r="O62" s="14">
        <v>8</v>
      </c>
      <c r="P62" s="17"/>
      <c r="Q62" s="35"/>
      <c r="R62" s="35"/>
      <c r="S62" s="35"/>
      <c r="T62" s="35"/>
      <c r="U62" s="35"/>
      <c r="V62" s="14" t="s">
        <v>212</v>
      </c>
      <c r="W62" s="14"/>
      <c r="X62" s="7"/>
      <c r="Y62" s="7"/>
      <c r="Z62" s="7"/>
      <c r="AA62" s="7"/>
      <c r="AD62" s="7"/>
      <c r="AE62" s="7"/>
      <c r="AF62" s="7"/>
      <c r="AG62" s="7"/>
    </row>
    <row r="63" spans="1:33" ht="15.6" x14ac:dyDescent="0.3">
      <c r="A63" s="12"/>
      <c r="B63" s="13"/>
      <c r="C63" s="14"/>
      <c r="D63" s="14"/>
      <c r="E63" s="14" t="s">
        <v>312</v>
      </c>
      <c r="F63" s="17" t="s">
        <v>209</v>
      </c>
      <c r="G63" s="17">
        <v>6</v>
      </c>
      <c r="H63" s="17" t="s">
        <v>376</v>
      </c>
      <c r="I63" s="13" t="s">
        <v>224</v>
      </c>
      <c r="J63" s="14"/>
      <c r="K63" s="14"/>
      <c r="L63" s="14"/>
      <c r="M63" s="14"/>
      <c r="N63" s="17"/>
      <c r="O63" s="14">
        <v>8</v>
      </c>
      <c r="P63" s="17"/>
      <c r="Q63" s="35"/>
      <c r="R63" s="35"/>
      <c r="S63" s="35"/>
      <c r="T63" s="35"/>
      <c r="U63" s="35"/>
      <c r="V63" s="14" t="s">
        <v>212</v>
      </c>
      <c r="W63" s="14"/>
      <c r="X63" s="7"/>
      <c r="Y63" s="7"/>
      <c r="Z63" s="7"/>
      <c r="AA63" s="7"/>
      <c r="AD63" s="7"/>
      <c r="AE63" s="7"/>
      <c r="AF63" s="7"/>
      <c r="AG63" s="7"/>
    </row>
    <row r="64" spans="1:33" ht="15.6" x14ac:dyDescent="0.3">
      <c r="A64" s="12"/>
      <c r="B64" s="13"/>
      <c r="C64" s="14"/>
      <c r="D64" s="14"/>
      <c r="E64" s="14" t="s">
        <v>312</v>
      </c>
      <c r="F64" s="17" t="s">
        <v>209</v>
      </c>
      <c r="G64" s="17">
        <v>7</v>
      </c>
      <c r="H64" s="17" t="s">
        <v>377</v>
      </c>
      <c r="I64" s="13" t="s">
        <v>224</v>
      </c>
      <c r="J64" s="14"/>
      <c r="K64" s="14"/>
      <c r="L64" s="14"/>
      <c r="M64" s="14"/>
      <c r="N64" s="17"/>
      <c r="O64" s="14">
        <v>8</v>
      </c>
      <c r="P64" s="17"/>
      <c r="Q64" s="35"/>
      <c r="R64" s="35"/>
      <c r="S64" s="35"/>
      <c r="T64" s="35"/>
      <c r="U64" s="35"/>
      <c r="V64" s="14" t="s">
        <v>212</v>
      </c>
      <c r="W64" s="14"/>
      <c r="X64" s="7"/>
      <c r="Y64" s="7"/>
      <c r="Z64" s="7"/>
      <c r="AA64" s="7"/>
      <c r="AD64" s="7"/>
      <c r="AE64" s="7"/>
      <c r="AF64" s="7"/>
      <c r="AG64" s="7"/>
    </row>
    <row r="65" spans="1:33" ht="15.6" x14ac:dyDescent="0.3">
      <c r="A65" s="12"/>
      <c r="B65" s="13"/>
      <c r="C65" s="14"/>
      <c r="D65" s="14"/>
      <c r="E65" s="14" t="s">
        <v>312</v>
      </c>
      <c r="F65" s="17" t="s">
        <v>209</v>
      </c>
      <c r="G65" s="17">
        <v>8</v>
      </c>
      <c r="H65" s="17" t="s">
        <v>378</v>
      </c>
      <c r="I65" s="13" t="s">
        <v>224</v>
      </c>
      <c r="J65" s="14"/>
      <c r="K65" s="14"/>
      <c r="L65" s="14"/>
      <c r="M65" s="14"/>
      <c r="N65" s="17"/>
      <c r="O65" s="14">
        <v>8</v>
      </c>
      <c r="P65" s="17"/>
      <c r="Q65" s="35"/>
      <c r="R65" s="35"/>
      <c r="S65" s="35"/>
      <c r="T65" s="35"/>
      <c r="U65" s="35"/>
      <c r="V65" s="14" t="s">
        <v>212</v>
      </c>
      <c r="W65" s="14"/>
      <c r="X65" s="7"/>
      <c r="Y65" s="7"/>
      <c r="Z65" s="7"/>
      <c r="AA65" s="7"/>
      <c r="AD65" s="7"/>
      <c r="AE65" s="7"/>
      <c r="AF65" s="7"/>
      <c r="AG65" s="7"/>
    </row>
    <row r="66" spans="1:33" ht="15.6" x14ac:dyDescent="0.3">
      <c r="A66" s="12"/>
      <c r="B66" s="13"/>
      <c r="C66" s="14"/>
      <c r="D66" s="14"/>
      <c r="E66" s="14" t="s">
        <v>312</v>
      </c>
      <c r="F66" s="17" t="s">
        <v>209</v>
      </c>
      <c r="G66" s="17">
        <v>9</v>
      </c>
      <c r="H66" s="17" t="s">
        <v>379</v>
      </c>
      <c r="I66" s="13" t="s">
        <v>224</v>
      </c>
      <c r="J66" s="14"/>
      <c r="K66" s="14"/>
      <c r="L66" s="14"/>
      <c r="M66" s="14"/>
      <c r="N66" s="17"/>
      <c r="O66" s="14">
        <v>8</v>
      </c>
      <c r="P66" s="17"/>
      <c r="Q66" s="35"/>
      <c r="R66" s="35"/>
      <c r="S66" s="35"/>
      <c r="T66" s="35"/>
      <c r="U66" s="35"/>
      <c r="V66" s="14" t="s">
        <v>212</v>
      </c>
      <c r="W66" s="14"/>
      <c r="X66" s="7"/>
      <c r="Y66" s="7"/>
      <c r="Z66" s="7"/>
      <c r="AA66" s="7"/>
      <c r="AD66" s="7"/>
      <c r="AE66" s="7"/>
      <c r="AF66" s="7"/>
      <c r="AG66" s="7"/>
    </row>
    <row r="67" spans="1:33" ht="15.6" x14ac:dyDescent="0.3">
      <c r="A67" s="12"/>
      <c r="B67" s="13"/>
      <c r="C67" s="14"/>
      <c r="D67" s="14"/>
      <c r="E67" s="14" t="s">
        <v>312</v>
      </c>
      <c r="F67" s="17" t="s">
        <v>209</v>
      </c>
      <c r="G67" s="17">
        <v>10</v>
      </c>
      <c r="H67" s="17" t="s">
        <v>379</v>
      </c>
      <c r="I67" s="13" t="s">
        <v>224</v>
      </c>
      <c r="J67" s="14"/>
      <c r="K67" s="14"/>
      <c r="L67" s="14"/>
      <c r="M67" s="14"/>
      <c r="N67" s="17"/>
      <c r="O67" s="14">
        <v>8</v>
      </c>
      <c r="P67" s="17"/>
      <c r="Q67" s="35"/>
      <c r="R67" s="35"/>
      <c r="S67" s="35"/>
      <c r="T67" s="35"/>
      <c r="U67" s="35"/>
      <c r="V67" s="14" t="s">
        <v>212</v>
      </c>
      <c r="W67" s="14"/>
      <c r="X67" s="7"/>
      <c r="Y67" s="7"/>
      <c r="Z67" s="7"/>
      <c r="AA67" s="7"/>
      <c r="AD67" s="7"/>
      <c r="AE67" s="7"/>
      <c r="AF67" s="7"/>
      <c r="AG67" s="7"/>
    </row>
    <row r="68" spans="1:33" ht="15.6" x14ac:dyDescent="0.3">
      <c r="A68" s="12"/>
      <c r="B68" s="13"/>
      <c r="C68" s="14"/>
      <c r="D68" s="14"/>
      <c r="E68" s="14" t="s">
        <v>312</v>
      </c>
      <c r="F68" s="17" t="s">
        <v>209</v>
      </c>
      <c r="G68" s="17">
        <v>11</v>
      </c>
      <c r="H68" s="17" t="s">
        <v>379</v>
      </c>
      <c r="I68" s="13" t="s">
        <v>224</v>
      </c>
      <c r="J68" s="14"/>
      <c r="K68" s="14"/>
      <c r="L68" s="14"/>
      <c r="M68" s="14"/>
      <c r="N68" s="17"/>
      <c r="O68" s="14">
        <v>8</v>
      </c>
      <c r="P68" s="17"/>
      <c r="Q68" s="35"/>
      <c r="R68" s="35"/>
      <c r="S68" s="35"/>
      <c r="T68" s="35"/>
      <c r="U68" s="35"/>
      <c r="V68" s="14" t="s">
        <v>212</v>
      </c>
      <c r="W68" s="14"/>
      <c r="X68" s="7"/>
      <c r="Y68" s="7"/>
      <c r="Z68" s="7"/>
      <c r="AA68" s="7"/>
      <c r="AD68" s="7"/>
      <c r="AE68" s="7"/>
      <c r="AF68" s="7"/>
      <c r="AG68" s="7"/>
    </row>
    <row r="69" spans="1:33" ht="15.6" x14ac:dyDescent="0.3">
      <c r="A69" s="12"/>
      <c r="B69" s="13"/>
      <c r="C69" s="14"/>
      <c r="D69" s="14"/>
      <c r="E69" s="14" t="s">
        <v>312</v>
      </c>
      <c r="F69" s="17" t="s">
        <v>209</v>
      </c>
      <c r="G69" s="17">
        <v>12</v>
      </c>
      <c r="H69" s="17" t="s">
        <v>379</v>
      </c>
      <c r="I69" s="13" t="s">
        <v>224</v>
      </c>
      <c r="J69" s="14"/>
      <c r="K69" s="14"/>
      <c r="L69" s="14"/>
      <c r="M69" s="14"/>
      <c r="N69" s="17"/>
      <c r="O69" s="14">
        <v>8</v>
      </c>
      <c r="P69" s="17"/>
      <c r="Q69" s="35"/>
      <c r="R69" s="35"/>
      <c r="S69" s="35"/>
      <c r="T69" s="35"/>
      <c r="U69" s="35"/>
      <c r="V69" s="14" t="s">
        <v>212</v>
      </c>
      <c r="W69" s="14"/>
      <c r="X69" s="7"/>
      <c r="Y69" s="7"/>
      <c r="Z69" s="7"/>
      <c r="AA69" s="7"/>
      <c r="AD69" s="7"/>
      <c r="AE69" s="7"/>
      <c r="AF69" s="7"/>
      <c r="AG69" s="7"/>
    </row>
    <row r="70" spans="1:33" ht="15.6" x14ac:dyDescent="0.3">
      <c r="A70" s="12"/>
      <c r="B70" s="13"/>
      <c r="C70" s="14"/>
      <c r="D70" s="14"/>
      <c r="E70" s="14" t="s">
        <v>312</v>
      </c>
      <c r="F70" s="17" t="s">
        <v>209</v>
      </c>
      <c r="G70" s="17">
        <v>13</v>
      </c>
      <c r="H70" s="17" t="s">
        <v>379</v>
      </c>
      <c r="I70" s="13" t="s">
        <v>224</v>
      </c>
      <c r="J70" s="14"/>
      <c r="K70" s="14"/>
      <c r="L70" s="14"/>
      <c r="M70" s="14"/>
      <c r="N70" s="17"/>
      <c r="O70" s="14">
        <v>8</v>
      </c>
      <c r="P70" s="17"/>
      <c r="Q70" s="35"/>
      <c r="R70" s="35"/>
      <c r="S70" s="35"/>
      <c r="T70" s="35"/>
      <c r="U70" s="35"/>
      <c r="V70" s="14" t="s">
        <v>212</v>
      </c>
      <c r="W70" s="14"/>
      <c r="X70" s="7"/>
      <c r="Y70" s="7"/>
      <c r="Z70" s="7"/>
      <c r="AA70" s="7"/>
      <c r="AD70" s="7"/>
      <c r="AE70" s="7"/>
      <c r="AF70" s="7"/>
      <c r="AG70" s="7"/>
    </row>
    <row r="71" spans="1:33" ht="15.6" x14ac:dyDescent="0.3">
      <c r="A71" s="12"/>
      <c r="B71" s="13"/>
      <c r="C71" s="14"/>
      <c r="D71" s="14"/>
      <c r="E71" s="14" t="s">
        <v>312</v>
      </c>
      <c r="F71" s="17" t="s">
        <v>209</v>
      </c>
      <c r="G71" s="17">
        <v>14</v>
      </c>
      <c r="H71" s="17" t="s">
        <v>379</v>
      </c>
      <c r="I71" s="13" t="s">
        <v>224</v>
      </c>
      <c r="J71" s="14"/>
      <c r="K71" s="14"/>
      <c r="L71" s="14"/>
      <c r="M71" s="14"/>
      <c r="N71" s="17"/>
      <c r="O71" s="14">
        <v>8</v>
      </c>
      <c r="P71" s="17"/>
      <c r="Q71" s="35"/>
      <c r="R71" s="35"/>
      <c r="S71" s="35"/>
      <c r="T71" s="35"/>
      <c r="U71" s="35"/>
      <c r="V71" s="14" t="s">
        <v>212</v>
      </c>
      <c r="W71" s="14"/>
      <c r="X71" s="7"/>
      <c r="Y71" s="7"/>
      <c r="Z71" s="7"/>
      <c r="AA71" s="7"/>
      <c r="AD71" s="7"/>
      <c r="AE71" s="7"/>
      <c r="AF71" s="7"/>
      <c r="AG71" s="7"/>
    </row>
    <row r="72" spans="1:33" ht="15.6" x14ac:dyDescent="0.3">
      <c r="A72" s="12"/>
      <c r="B72" s="13"/>
      <c r="C72" s="14"/>
      <c r="D72" s="14"/>
      <c r="E72" s="14" t="s">
        <v>312</v>
      </c>
      <c r="F72" s="17" t="s">
        <v>209</v>
      </c>
      <c r="G72" s="17">
        <v>15</v>
      </c>
      <c r="H72" s="17" t="s">
        <v>379</v>
      </c>
      <c r="I72" s="13" t="s">
        <v>224</v>
      </c>
      <c r="J72" s="14"/>
      <c r="K72" s="14"/>
      <c r="L72" s="14"/>
      <c r="M72" s="14"/>
      <c r="N72" s="17"/>
      <c r="O72" s="14">
        <v>8</v>
      </c>
      <c r="P72" s="17"/>
      <c r="Q72" s="35"/>
      <c r="R72" s="35"/>
      <c r="S72" s="35"/>
      <c r="T72" s="35"/>
      <c r="U72" s="35"/>
      <c r="V72" s="14" t="s">
        <v>212</v>
      </c>
      <c r="W72" s="14"/>
      <c r="X72" s="7"/>
      <c r="Y72" s="7"/>
      <c r="Z72" s="7"/>
      <c r="AA72" s="7"/>
      <c r="AD72" s="7"/>
      <c r="AE72" s="7"/>
      <c r="AF72" s="7"/>
      <c r="AG72" s="7"/>
    </row>
    <row r="73" spans="1:33" ht="15.6" x14ac:dyDescent="0.3">
      <c r="A73" s="12"/>
      <c r="B73" s="13"/>
      <c r="C73" s="14"/>
      <c r="D73" s="14"/>
      <c r="E73" s="14" t="s">
        <v>312</v>
      </c>
      <c r="F73" s="17" t="s">
        <v>209</v>
      </c>
      <c r="G73" s="17">
        <v>16</v>
      </c>
      <c r="H73" s="17" t="s">
        <v>379</v>
      </c>
      <c r="I73" s="13" t="s">
        <v>224</v>
      </c>
      <c r="J73" s="14"/>
      <c r="K73" s="14"/>
      <c r="L73" s="14"/>
      <c r="M73" s="14"/>
      <c r="N73" s="17"/>
      <c r="O73" s="14">
        <v>8</v>
      </c>
      <c r="P73" s="17"/>
      <c r="Q73" s="35"/>
      <c r="R73" s="35"/>
      <c r="S73" s="35"/>
      <c r="T73" s="35"/>
      <c r="U73" s="35"/>
      <c r="V73" s="14" t="s">
        <v>212</v>
      </c>
      <c r="W73" s="14"/>
      <c r="X73" s="7"/>
      <c r="Y73" s="7"/>
      <c r="Z73" s="7"/>
      <c r="AA73" s="7"/>
      <c r="AD73" s="7"/>
      <c r="AE73" s="7"/>
      <c r="AF73" s="7"/>
      <c r="AG73" s="7"/>
    </row>
    <row r="74" spans="1:33" ht="15.6" x14ac:dyDescent="0.3">
      <c r="A74" s="12" t="s">
        <v>56</v>
      </c>
      <c r="B74" s="13" t="s">
        <v>58</v>
      </c>
      <c r="C74" s="14"/>
      <c r="D74" s="14"/>
      <c r="E74" s="14" t="s">
        <v>96</v>
      </c>
      <c r="F74" s="17" t="s">
        <v>208</v>
      </c>
      <c r="G74" s="17" t="s">
        <v>213</v>
      </c>
      <c r="H74" s="17" t="s">
        <v>78</v>
      </c>
      <c r="I74" s="13" t="s">
        <v>224</v>
      </c>
      <c r="J74" s="14"/>
      <c r="K74" s="14"/>
      <c r="L74" s="14"/>
      <c r="M74" s="14"/>
      <c r="N74" s="33" t="s">
        <v>366</v>
      </c>
      <c r="O74" s="17"/>
      <c r="P74" s="17"/>
      <c r="Q74" s="40"/>
      <c r="R74" s="40" t="s">
        <v>348</v>
      </c>
      <c r="S74" s="40" t="s">
        <v>334</v>
      </c>
      <c r="T74" s="40" t="s">
        <v>331</v>
      </c>
      <c r="U74" s="40" t="s">
        <v>333</v>
      </c>
      <c r="V74" s="14" t="s">
        <v>265</v>
      </c>
      <c r="W74" s="14" t="s">
        <v>266</v>
      </c>
      <c r="X74" s="7"/>
      <c r="Y74" s="7"/>
      <c r="Z74" s="7"/>
      <c r="AA74" s="7"/>
      <c r="AD74" s="7"/>
      <c r="AE74" s="7"/>
      <c r="AF74" s="7"/>
      <c r="AG74" s="7"/>
    </row>
    <row r="75" spans="1:33" ht="15.6" x14ac:dyDescent="0.3">
      <c r="A75" s="12" t="s">
        <v>57</v>
      </c>
      <c r="B75" s="13" t="s">
        <v>58</v>
      </c>
      <c r="C75" s="14"/>
      <c r="D75" s="14"/>
      <c r="E75" s="14" t="s">
        <v>96</v>
      </c>
      <c r="F75" s="17" t="s">
        <v>208</v>
      </c>
      <c r="G75" s="17" t="s">
        <v>194</v>
      </c>
      <c r="H75" s="17" t="s">
        <v>144</v>
      </c>
      <c r="I75" s="13" t="s">
        <v>224</v>
      </c>
      <c r="J75" s="14"/>
      <c r="K75" s="14"/>
      <c r="L75" s="14"/>
      <c r="M75" s="14"/>
      <c r="N75" s="33" t="s">
        <v>366</v>
      </c>
      <c r="O75" s="17"/>
      <c r="P75" s="17"/>
      <c r="Q75" s="40"/>
      <c r="R75" s="40" t="s">
        <v>348</v>
      </c>
      <c r="S75" s="40" t="s">
        <v>334</v>
      </c>
      <c r="T75" s="40" t="s">
        <v>331</v>
      </c>
      <c r="U75" s="40" t="s">
        <v>333</v>
      </c>
      <c r="V75" s="14" t="s">
        <v>265</v>
      </c>
      <c r="W75" s="14" t="s">
        <v>266</v>
      </c>
      <c r="X75" s="7"/>
      <c r="Y75" s="7"/>
      <c r="Z75" s="7"/>
      <c r="AA75" s="7"/>
      <c r="AD75" s="7"/>
      <c r="AE75" s="7"/>
      <c r="AF75" s="7"/>
      <c r="AG75" s="7"/>
    </row>
    <row r="76" spans="1:33" ht="15.6" x14ac:dyDescent="0.3">
      <c r="A76" s="12" t="s">
        <v>57</v>
      </c>
      <c r="B76" s="13" t="s">
        <v>58</v>
      </c>
      <c r="C76" s="14"/>
      <c r="D76" s="14"/>
      <c r="E76" s="14" t="s">
        <v>96</v>
      </c>
      <c r="F76" s="17" t="s">
        <v>208</v>
      </c>
      <c r="G76" s="17" t="s">
        <v>197</v>
      </c>
      <c r="H76" s="17" t="s">
        <v>145</v>
      </c>
      <c r="I76" s="13" t="s">
        <v>224</v>
      </c>
      <c r="J76" s="14"/>
      <c r="K76" s="14"/>
      <c r="L76" s="14"/>
      <c r="M76" s="14"/>
      <c r="N76" s="33" t="s">
        <v>366</v>
      </c>
      <c r="O76" s="17"/>
      <c r="P76" s="17"/>
      <c r="Q76" s="40"/>
      <c r="R76" s="40" t="s">
        <v>348</v>
      </c>
      <c r="S76" s="40" t="s">
        <v>334</v>
      </c>
      <c r="T76" s="40" t="s">
        <v>331</v>
      </c>
      <c r="U76" s="40" t="s">
        <v>333</v>
      </c>
      <c r="V76" s="14" t="s">
        <v>265</v>
      </c>
      <c r="W76" s="14" t="s">
        <v>266</v>
      </c>
      <c r="X76" s="7"/>
      <c r="Y76" s="7"/>
      <c r="Z76" s="7"/>
      <c r="AA76" s="7"/>
      <c r="AD76" s="7"/>
      <c r="AE76" s="7"/>
      <c r="AF76" s="7"/>
      <c r="AG76" s="7"/>
    </row>
    <row r="77" spans="1:33" ht="15.6" x14ac:dyDescent="0.3">
      <c r="A77" s="12" t="s">
        <v>57</v>
      </c>
      <c r="B77" s="13" t="s">
        <v>58</v>
      </c>
      <c r="C77" s="14"/>
      <c r="D77" s="14"/>
      <c r="E77" s="14" t="s">
        <v>96</v>
      </c>
      <c r="F77" s="17" t="s">
        <v>208</v>
      </c>
      <c r="G77" s="17" t="s">
        <v>198</v>
      </c>
      <c r="H77" s="17" t="s">
        <v>146</v>
      </c>
      <c r="I77" s="13" t="s">
        <v>224</v>
      </c>
      <c r="J77" s="14"/>
      <c r="K77" s="14"/>
      <c r="L77" s="14"/>
      <c r="M77" s="14"/>
      <c r="N77" s="33" t="s">
        <v>366</v>
      </c>
      <c r="O77" s="17"/>
      <c r="P77" s="17"/>
      <c r="Q77" s="40"/>
      <c r="R77" s="40" t="s">
        <v>348</v>
      </c>
      <c r="S77" s="40" t="s">
        <v>334</v>
      </c>
      <c r="T77" s="40" t="s">
        <v>331</v>
      </c>
      <c r="U77" s="40" t="s">
        <v>333</v>
      </c>
      <c r="V77" s="14" t="s">
        <v>265</v>
      </c>
      <c r="W77" s="14" t="s">
        <v>266</v>
      </c>
      <c r="X77" s="7"/>
      <c r="Y77" s="7"/>
      <c r="Z77" s="7"/>
      <c r="AA77" s="7"/>
      <c r="AD77" s="7"/>
      <c r="AE77" s="7"/>
      <c r="AF77" s="7"/>
      <c r="AG77" s="7"/>
    </row>
    <row r="78" spans="1:33" ht="15.6" x14ac:dyDescent="0.3">
      <c r="A78" s="12" t="s">
        <v>57</v>
      </c>
      <c r="B78" s="13" t="s">
        <v>58</v>
      </c>
      <c r="C78" s="14"/>
      <c r="D78" s="14"/>
      <c r="E78" s="14" t="s">
        <v>96</v>
      </c>
      <c r="F78" s="17" t="s">
        <v>208</v>
      </c>
      <c r="G78" s="17" t="s">
        <v>199</v>
      </c>
      <c r="H78" s="17" t="s">
        <v>147</v>
      </c>
      <c r="I78" s="13" t="s">
        <v>224</v>
      </c>
      <c r="J78" s="14"/>
      <c r="K78" s="14"/>
      <c r="L78" s="14"/>
      <c r="M78" s="14"/>
      <c r="N78" s="33" t="s">
        <v>366</v>
      </c>
      <c r="O78" s="17"/>
      <c r="P78" s="17"/>
      <c r="Q78" s="40"/>
      <c r="R78" s="40" t="s">
        <v>348</v>
      </c>
      <c r="S78" s="40" t="s">
        <v>334</v>
      </c>
      <c r="T78" s="40" t="s">
        <v>331</v>
      </c>
      <c r="U78" s="40" t="s">
        <v>333</v>
      </c>
      <c r="V78" s="14" t="s">
        <v>265</v>
      </c>
      <c r="W78" s="14" t="s">
        <v>266</v>
      </c>
      <c r="X78" s="7"/>
      <c r="Y78" s="7"/>
      <c r="Z78" s="7"/>
      <c r="AA78" s="7"/>
      <c r="AD78" s="7"/>
      <c r="AE78" s="7"/>
      <c r="AF78" s="7"/>
      <c r="AG78" s="7"/>
    </row>
    <row r="79" spans="1:33" ht="15.6" x14ac:dyDescent="0.3">
      <c r="A79" s="12" t="s">
        <v>57</v>
      </c>
      <c r="B79" s="13" t="s">
        <v>58</v>
      </c>
      <c r="C79" s="14"/>
      <c r="D79" s="14"/>
      <c r="E79" s="14" t="s">
        <v>96</v>
      </c>
      <c r="F79" s="17" t="s">
        <v>208</v>
      </c>
      <c r="G79" s="17" t="s">
        <v>200</v>
      </c>
      <c r="H79" s="17" t="s">
        <v>148</v>
      </c>
      <c r="I79" s="13" t="s">
        <v>224</v>
      </c>
      <c r="J79" s="14"/>
      <c r="K79" s="14"/>
      <c r="L79" s="14"/>
      <c r="M79" s="14"/>
      <c r="N79" s="33" t="s">
        <v>366</v>
      </c>
      <c r="O79" s="17"/>
      <c r="P79" s="17"/>
      <c r="Q79" s="40"/>
      <c r="R79" s="40" t="s">
        <v>348</v>
      </c>
      <c r="S79" s="40" t="s">
        <v>334</v>
      </c>
      <c r="T79" s="40" t="s">
        <v>331</v>
      </c>
      <c r="U79" s="40" t="s">
        <v>333</v>
      </c>
      <c r="V79" s="14" t="s">
        <v>265</v>
      </c>
      <c r="W79" s="14" t="s">
        <v>266</v>
      </c>
      <c r="X79" s="7"/>
      <c r="Y79" s="7"/>
      <c r="Z79" s="7"/>
      <c r="AA79" s="7"/>
      <c r="AD79" s="7"/>
      <c r="AE79" s="7"/>
      <c r="AF79" s="7"/>
      <c r="AG79" s="7"/>
    </row>
    <row r="80" spans="1:33" ht="15.6" x14ac:dyDescent="0.3">
      <c r="A80" s="12" t="s">
        <v>57</v>
      </c>
      <c r="B80" s="13" t="s">
        <v>58</v>
      </c>
      <c r="C80" s="14"/>
      <c r="D80" s="14"/>
      <c r="E80" s="14" t="s">
        <v>96</v>
      </c>
      <c r="F80" s="17" t="s">
        <v>208</v>
      </c>
      <c r="G80" s="17" t="s">
        <v>201</v>
      </c>
      <c r="H80" s="17" t="s">
        <v>149</v>
      </c>
      <c r="I80" s="13" t="s">
        <v>224</v>
      </c>
      <c r="J80" s="14"/>
      <c r="K80" s="14"/>
      <c r="L80" s="14"/>
      <c r="M80" s="14"/>
      <c r="N80" s="33" t="s">
        <v>366</v>
      </c>
      <c r="O80" s="17"/>
      <c r="P80" s="17"/>
      <c r="Q80" s="40"/>
      <c r="R80" s="40" t="s">
        <v>348</v>
      </c>
      <c r="S80" s="40" t="s">
        <v>334</v>
      </c>
      <c r="T80" s="40" t="s">
        <v>331</v>
      </c>
      <c r="U80" s="40" t="s">
        <v>333</v>
      </c>
      <c r="V80" s="14" t="s">
        <v>265</v>
      </c>
      <c r="W80" s="14" t="s">
        <v>266</v>
      </c>
      <c r="X80" s="7"/>
      <c r="Y80" s="7"/>
      <c r="Z80" s="7"/>
      <c r="AA80" s="7"/>
      <c r="AD80" s="7"/>
      <c r="AE80" s="7"/>
      <c r="AF80" s="7"/>
      <c r="AG80" s="7"/>
    </row>
    <row r="81" spans="1:36" ht="15.6" x14ac:dyDescent="0.3">
      <c r="A81" s="12"/>
      <c r="B81" s="13"/>
      <c r="C81" s="13"/>
      <c r="D81" s="13"/>
      <c r="E81" s="13" t="s">
        <v>96</v>
      </c>
      <c r="F81" s="17" t="s">
        <v>208</v>
      </c>
      <c r="G81" s="17" t="s">
        <v>204</v>
      </c>
      <c r="H81" s="17"/>
      <c r="I81" s="13" t="s">
        <v>224</v>
      </c>
      <c r="J81" s="14"/>
      <c r="K81" s="14"/>
      <c r="L81" s="14"/>
      <c r="M81" s="14"/>
      <c r="N81" s="33" t="s">
        <v>366</v>
      </c>
      <c r="O81" s="17"/>
      <c r="P81" s="17"/>
      <c r="Q81" s="40"/>
      <c r="R81" s="40" t="s">
        <v>348</v>
      </c>
      <c r="S81" s="40" t="s">
        <v>334</v>
      </c>
      <c r="T81" s="40" t="s">
        <v>331</v>
      </c>
      <c r="U81" s="40" t="s">
        <v>333</v>
      </c>
      <c r="V81" s="14" t="s">
        <v>265</v>
      </c>
      <c r="W81" s="14" t="s">
        <v>266</v>
      </c>
      <c r="X81" s="7"/>
      <c r="Y81" s="7"/>
      <c r="Z81" s="7"/>
      <c r="AA81" s="7"/>
      <c r="AD81" s="7"/>
      <c r="AE81" s="7"/>
      <c r="AF81" s="7"/>
      <c r="AG81" s="7"/>
    </row>
    <row r="82" spans="1:36" ht="15.6" x14ac:dyDescent="0.3">
      <c r="A82" s="12"/>
      <c r="B82" s="13"/>
      <c r="C82" s="13"/>
      <c r="D82" s="13"/>
      <c r="E82" s="13" t="s">
        <v>121</v>
      </c>
      <c r="F82" s="17" t="s">
        <v>207</v>
      </c>
      <c r="G82" s="17">
        <v>31</v>
      </c>
      <c r="H82" s="17"/>
      <c r="I82" s="13" t="s">
        <v>225</v>
      </c>
      <c r="J82" s="14"/>
      <c r="K82" s="14"/>
      <c r="L82" s="14"/>
      <c r="M82" s="14"/>
      <c r="N82" s="17"/>
      <c r="O82" s="17"/>
      <c r="P82" s="17"/>
      <c r="Q82" s="35"/>
      <c r="R82" s="35"/>
      <c r="S82" s="35"/>
      <c r="T82" s="35"/>
      <c r="U82" s="35"/>
      <c r="V82" s="14" t="s">
        <v>215</v>
      </c>
      <c r="W82" s="14" t="s">
        <v>264</v>
      </c>
      <c r="X82" s="7"/>
      <c r="Y82" s="7"/>
      <c r="Z82" s="7"/>
      <c r="AA82" s="7"/>
      <c r="AD82" s="7"/>
      <c r="AE82" s="7"/>
      <c r="AF82" s="7"/>
      <c r="AG82" s="7"/>
    </row>
    <row r="83" spans="1:36" ht="15.6" x14ac:dyDescent="0.3">
      <c r="A83" s="12"/>
      <c r="B83" s="13"/>
      <c r="C83" s="13"/>
      <c r="D83" s="13"/>
      <c r="E83" s="13" t="s">
        <v>121</v>
      </c>
      <c r="F83" s="17" t="s">
        <v>207</v>
      </c>
      <c r="G83" s="17">
        <v>32</v>
      </c>
      <c r="H83" s="17"/>
      <c r="I83" s="13" t="s">
        <v>225</v>
      </c>
      <c r="J83" s="14"/>
      <c r="K83" s="14"/>
      <c r="L83" s="14"/>
      <c r="M83" s="14"/>
      <c r="N83" s="17"/>
      <c r="O83" s="17"/>
      <c r="P83" s="17"/>
      <c r="Q83" s="35"/>
      <c r="R83" s="35"/>
      <c r="S83" s="35"/>
      <c r="T83" s="35"/>
      <c r="U83" s="35"/>
      <c r="V83" s="14" t="s">
        <v>215</v>
      </c>
      <c r="W83" s="14" t="s">
        <v>264</v>
      </c>
      <c r="X83" s="7"/>
      <c r="Y83" s="7"/>
      <c r="Z83" s="7"/>
      <c r="AA83" s="7"/>
      <c r="AD83" s="7"/>
      <c r="AE83" s="7"/>
      <c r="AF83" s="7"/>
      <c r="AG83" s="7"/>
    </row>
    <row r="84" spans="1:36" ht="15.6" x14ac:dyDescent="0.3">
      <c r="A84" s="15"/>
      <c r="B84" s="15"/>
      <c r="C84" s="15"/>
      <c r="D84" s="15"/>
      <c r="F84" s="38"/>
      <c r="G84" s="38"/>
      <c r="H84" s="21"/>
      <c r="I84" s="15"/>
      <c r="K84" s="15"/>
      <c r="M84" s="15"/>
      <c r="O84" s="15"/>
      <c r="P84" s="15"/>
      <c r="Q84" s="15"/>
      <c r="AB84" s="15"/>
      <c r="AC84" s="15"/>
      <c r="AH84" s="15"/>
      <c r="AI84" s="15"/>
      <c r="AJ84" s="15"/>
    </row>
  </sheetData>
  <pageMargins left="0.7" right="0.7" top="0.75" bottom="0.75" header="0.3" footer="0.3"/>
  <pageSetup scale="22" fitToHeight="0" orientation="landscape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86"/>
  <sheetViews>
    <sheetView topLeftCell="D1" zoomScale="70" zoomScaleNormal="70" workbookViewId="0">
      <pane ySplit="1" topLeftCell="A5" activePane="bottomLeft" state="frozen"/>
      <selection pane="bottomLeft" activeCell="J32" sqref="J32"/>
    </sheetView>
  </sheetViews>
  <sheetFormatPr defaultColWidth="9.109375" defaultRowHeight="14.4" x14ac:dyDescent="0.3"/>
  <cols>
    <col min="1" max="1" width="16.5546875" style="7" customWidth="1"/>
    <col min="2" max="2" width="52.5546875" style="7" customWidth="1"/>
    <col min="3" max="4" width="17.5546875" style="7" customWidth="1"/>
    <col min="5" max="5" width="16.5546875" customWidth="1"/>
    <col min="6" max="6" width="13.5546875" style="39" customWidth="1"/>
    <col min="7" max="7" width="45.44140625" style="22" bestFit="1" customWidth="1"/>
    <col min="8" max="8" width="14.44140625" style="22" customWidth="1"/>
    <col min="9" max="9" width="10.109375" style="7" bestFit="1" customWidth="1"/>
    <col min="10" max="10" width="13.109375" customWidth="1"/>
    <col min="11" max="11" width="13.5546875" style="7" customWidth="1"/>
    <col min="12" max="12" width="14" customWidth="1"/>
    <col min="13" max="13" width="14.44140625" style="7" customWidth="1"/>
    <col min="14" max="14" width="40.5546875" customWidth="1"/>
    <col min="15" max="15" width="11.44140625" style="7" bestFit="1" customWidth="1"/>
    <col min="16" max="16" width="9.44140625" style="7" bestFit="1" customWidth="1"/>
    <col min="17" max="17" width="9.109375" style="7" bestFit="1" customWidth="1"/>
    <col min="18" max="18" width="9.88671875" bestFit="1" customWidth="1"/>
    <col min="19" max="19" width="12.109375" style="23" bestFit="1" customWidth="1"/>
    <col min="20" max="20" width="11.5546875" style="23" bestFit="1" customWidth="1"/>
    <col min="21" max="21" width="10.5546875" style="23" bestFit="1" customWidth="1"/>
    <col min="22" max="22" width="12.88671875" style="23" bestFit="1" customWidth="1"/>
    <col min="23" max="23" width="30.44140625" customWidth="1"/>
    <col min="24" max="24" width="70.5546875" bestFit="1" customWidth="1"/>
    <col min="25" max="25" width="70.5546875" style="23" bestFit="1" customWidth="1"/>
    <col min="28" max="28" width="12.109375" style="7" customWidth="1"/>
    <col min="29" max="29" width="18.88671875" style="7" bestFit="1" customWidth="1"/>
    <col min="30" max="30" width="18.88671875" bestFit="1" customWidth="1"/>
    <col min="31" max="31" width="41.44140625" bestFit="1" customWidth="1"/>
    <col min="34" max="34" width="16.88671875" style="7" customWidth="1"/>
    <col min="35" max="35" width="16.44140625" style="7" customWidth="1"/>
    <col min="36" max="36" width="42.44140625" style="7" customWidth="1"/>
    <col min="37" max="16384" width="9.109375" style="7"/>
  </cols>
  <sheetData>
    <row r="1" spans="1:33" s="32" customFormat="1" ht="18" x14ac:dyDescent="0.3">
      <c r="A1" s="24" t="s">
        <v>43</v>
      </c>
      <c r="B1" s="25" t="s">
        <v>140</v>
      </c>
      <c r="C1" s="25" t="s">
        <v>390</v>
      </c>
      <c r="D1" s="25" t="s">
        <v>389</v>
      </c>
      <c r="E1" s="25" t="s">
        <v>94</v>
      </c>
      <c r="F1" s="36" t="s">
        <v>364</v>
      </c>
      <c r="G1" s="30" t="s">
        <v>227</v>
      </c>
      <c r="H1" s="30" t="s">
        <v>397</v>
      </c>
      <c r="I1" s="25" t="s">
        <v>24</v>
      </c>
      <c r="J1" s="30" t="s">
        <v>305</v>
      </c>
      <c r="K1" s="30" t="s">
        <v>306</v>
      </c>
      <c r="L1" s="30" t="s">
        <v>307</v>
      </c>
      <c r="M1" s="30" t="s">
        <v>308</v>
      </c>
      <c r="N1" s="30" t="s">
        <v>309</v>
      </c>
      <c r="O1" s="30" t="s">
        <v>310</v>
      </c>
      <c r="P1" s="30" t="s">
        <v>311</v>
      </c>
      <c r="Q1" s="31" t="s">
        <v>337</v>
      </c>
      <c r="R1" s="26" t="s">
        <v>338</v>
      </c>
      <c r="S1" s="27" t="s">
        <v>339</v>
      </c>
      <c r="T1" s="28" t="s">
        <v>340</v>
      </c>
      <c r="U1" s="29" t="s">
        <v>341</v>
      </c>
      <c r="V1" s="30" t="s">
        <v>211</v>
      </c>
      <c r="W1" s="30" t="s">
        <v>263</v>
      </c>
    </row>
    <row r="2" spans="1:33" ht="15.6" x14ac:dyDescent="0.3">
      <c r="A2" s="12"/>
      <c r="B2" s="13"/>
      <c r="C2" s="13">
        <v>1</v>
      </c>
      <c r="D2" s="13"/>
      <c r="E2" s="13" t="s">
        <v>121</v>
      </c>
      <c r="F2" s="17" t="s">
        <v>207</v>
      </c>
      <c r="G2" s="14" t="s">
        <v>241</v>
      </c>
      <c r="H2" s="14"/>
      <c r="I2" s="13" t="s">
        <v>225</v>
      </c>
      <c r="J2" s="14"/>
      <c r="K2" s="14"/>
      <c r="L2" s="14"/>
      <c r="M2" s="14"/>
      <c r="N2" s="33" t="s">
        <v>315</v>
      </c>
      <c r="O2" s="14">
        <v>1</v>
      </c>
      <c r="P2" s="14">
        <v>0</v>
      </c>
      <c r="Q2" s="35"/>
      <c r="R2" s="35" t="s">
        <v>351</v>
      </c>
      <c r="S2" s="35" t="s">
        <v>349</v>
      </c>
      <c r="T2" s="35"/>
      <c r="U2" s="35"/>
      <c r="V2" s="14"/>
      <c r="W2" s="14"/>
      <c r="X2" s="7"/>
      <c r="Y2" s="7"/>
      <c r="Z2" s="7"/>
      <c r="AA2" s="7"/>
      <c r="AD2" s="7"/>
      <c r="AE2" s="7"/>
      <c r="AF2" s="7"/>
      <c r="AG2" s="7"/>
    </row>
    <row r="3" spans="1:33" ht="15.6" x14ac:dyDescent="0.3">
      <c r="A3" s="12"/>
      <c r="B3" s="13"/>
      <c r="C3" s="13">
        <v>2</v>
      </c>
      <c r="D3" s="13"/>
      <c r="E3" s="13" t="s">
        <v>121</v>
      </c>
      <c r="F3" s="17" t="s">
        <v>207</v>
      </c>
      <c r="G3" s="14" t="s">
        <v>242</v>
      </c>
      <c r="H3" s="14"/>
      <c r="I3" s="13" t="s">
        <v>225</v>
      </c>
      <c r="J3" s="14"/>
      <c r="K3" s="14"/>
      <c r="L3" s="14"/>
      <c r="M3" s="14"/>
      <c r="N3" s="33" t="s">
        <v>318</v>
      </c>
      <c r="O3" s="14">
        <v>1</v>
      </c>
      <c r="P3" s="14">
        <v>1</v>
      </c>
      <c r="Q3" s="35" t="s">
        <v>354</v>
      </c>
      <c r="R3" s="35" t="s">
        <v>353</v>
      </c>
      <c r="S3" s="35" t="s">
        <v>352</v>
      </c>
      <c r="T3" s="35"/>
      <c r="U3" s="35"/>
      <c r="V3" s="14"/>
      <c r="W3" s="14"/>
      <c r="X3" s="7"/>
      <c r="Y3" s="7"/>
      <c r="Z3" s="7"/>
      <c r="AA3" s="7"/>
      <c r="AD3" s="7"/>
      <c r="AE3" s="7"/>
      <c r="AF3" s="7"/>
      <c r="AG3" s="7"/>
    </row>
    <row r="4" spans="1:33" ht="15.6" x14ac:dyDescent="0.3">
      <c r="A4" s="12"/>
      <c r="B4" s="13"/>
      <c r="C4" s="13">
        <v>3</v>
      </c>
      <c r="D4" s="13"/>
      <c r="E4" s="13" t="s">
        <v>121</v>
      </c>
      <c r="F4" s="17" t="s">
        <v>207</v>
      </c>
      <c r="G4" s="14" t="s">
        <v>243</v>
      </c>
      <c r="H4" s="14"/>
      <c r="I4" s="13" t="s">
        <v>225</v>
      </c>
      <c r="J4" s="14"/>
      <c r="K4" s="14"/>
      <c r="L4" s="14"/>
      <c r="M4" s="14"/>
      <c r="N4" s="33" t="s">
        <v>319</v>
      </c>
      <c r="O4" s="14">
        <v>1</v>
      </c>
      <c r="P4" s="14">
        <v>2</v>
      </c>
      <c r="Q4" s="35" t="s">
        <v>358</v>
      </c>
      <c r="R4" s="35"/>
      <c r="S4" s="35" t="s">
        <v>356</v>
      </c>
      <c r="T4" s="35"/>
      <c r="U4" s="35" t="s">
        <v>353</v>
      </c>
      <c r="V4" s="14"/>
      <c r="W4" s="14" t="s">
        <v>369</v>
      </c>
      <c r="X4" s="7"/>
      <c r="Y4" s="7"/>
      <c r="Z4" s="7"/>
      <c r="AA4" s="7"/>
      <c r="AD4" s="7"/>
      <c r="AE4" s="7"/>
      <c r="AF4" s="7"/>
      <c r="AG4" s="7"/>
    </row>
    <row r="5" spans="1:33" ht="15.6" x14ac:dyDescent="0.3">
      <c r="A5" s="12"/>
      <c r="B5" s="13"/>
      <c r="C5" s="13">
        <v>4</v>
      </c>
      <c r="D5" s="13"/>
      <c r="E5" s="13" t="s">
        <v>121</v>
      </c>
      <c r="F5" s="17" t="s">
        <v>207</v>
      </c>
      <c r="G5" s="14" t="s">
        <v>284</v>
      </c>
      <c r="H5" s="14"/>
      <c r="I5" s="13" t="s">
        <v>225</v>
      </c>
      <c r="J5" s="14"/>
      <c r="K5" s="14"/>
      <c r="L5" s="14"/>
      <c r="M5" s="14"/>
      <c r="N5" s="33" t="s">
        <v>319</v>
      </c>
      <c r="O5" s="14">
        <v>1</v>
      </c>
      <c r="P5" s="14">
        <v>3</v>
      </c>
      <c r="Q5" s="35" t="s">
        <v>350</v>
      </c>
      <c r="R5" s="35"/>
      <c r="S5" s="35"/>
      <c r="T5" s="35" t="s">
        <v>357</v>
      </c>
      <c r="U5" s="35" t="s">
        <v>353</v>
      </c>
      <c r="V5" s="14"/>
      <c r="W5" s="14" t="s">
        <v>285</v>
      </c>
      <c r="X5" s="7"/>
      <c r="Y5" s="7"/>
      <c r="Z5" s="7"/>
      <c r="AA5" s="7"/>
      <c r="AD5" s="7"/>
      <c r="AE5" s="7"/>
      <c r="AF5" s="7"/>
      <c r="AG5" s="7"/>
    </row>
    <row r="6" spans="1:33" ht="15.6" x14ac:dyDescent="0.3">
      <c r="A6" s="12"/>
      <c r="B6" s="13"/>
      <c r="C6" s="13"/>
      <c r="D6" s="13"/>
      <c r="E6" s="13" t="s">
        <v>121</v>
      </c>
      <c r="F6" s="17" t="s">
        <v>207</v>
      </c>
      <c r="G6" s="33" t="s">
        <v>392</v>
      </c>
      <c r="H6" s="33"/>
      <c r="I6" s="13" t="s">
        <v>225</v>
      </c>
      <c r="J6" s="14"/>
      <c r="K6" s="14"/>
      <c r="L6" s="14"/>
      <c r="M6" s="14"/>
      <c r="N6" s="17"/>
      <c r="O6" s="14">
        <v>1</v>
      </c>
      <c r="P6" s="14">
        <v>4</v>
      </c>
      <c r="Q6" s="35"/>
      <c r="R6" s="35"/>
      <c r="S6" s="35"/>
      <c r="T6" s="35"/>
      <c r="U6" s="35"/>
      <c r="V6" s="14"/>
      <c r="W6" s="14" t="s">
        <v>264</v>
      </c>
      <c r="X6" s="7"/>
      <c r="Y6" s="7"/>
      <c r="Z6" s="7"/>
      <c r="AA6" s="7"/>
      <c r="AD6" s="7"/>
      <c r="AE6" s="7"/>
      <c r="AF6" s="7"/>
      <c r="AG6" s="7"/>
    </row>
    <row r="7" spans="1:33" ht="15.6" x14ac:dyDescent="0.3">
      <c r="A7" s="12"/>
      <c r="B7" s="13"/>
      <c r="C7" s="13"/>
      <c r="D7" s="13"/>
      <c r="E7" s="13" t="s">
        <v>121</v>
      </c>
      <c r="F7" s="17" t="s">
        <v>207</v>
      </c>
      <c r="G7" s="33" t="s">
        <v>391</v>
      </c>
      <c r="H7" s="33"/>
      <c r="I7" s="13" t="s">
        <v>225</v>
      </c>
      <c r="J7" s="14"/>
      <c r="K7" s="14"/>
      <c r="L7" s="14"/>
      <c r="M7" s="14"/>
      <c r="N7" s="17"/>
      <c r="O7" s="14">
        <v>1</v>
      </c>
      <c r="P7" s="14">
        <v>5</v>
      </c>
      <c r="Q7" s="35"/>
      <c r="R7" s="35"/>
      <c r="S7" s="35"/>
      <c r="T7" s="35"/>
      <c r="U7" s="35"/>
      <c r="V7" s="14"/>
      <c r="W7" s="14" t="s">
        <v>264</v>
      </c>
      <c r="X7" s="7"/>
      <c r="Y7" s="7"/>
      <c r="Z7" s="7"/>
      <c r="AA7" s="7"/>
      <c r="AD7" s="7"/>
      <c r="AE7" s="7"/>
      <c r="AF7" s="7"/>
      <c r="AG7" s="7"/>
    </row>
    <row r="8" spans="1:33" ht="15.6" x14ac:dyDescent="0.3">
      <c r="A8" s="12"/>
      <c r="B8" s="13"/>
      <c r="C8" s="13"/>
      <c r="D8" s="13"/>
      <c r="E8" s="13" t="s">
        <v>121</v>
      </c>
      <c r="F8" s="17"/>
      <c r="G8" s="35"/>
      <c r="H8" s="35"/>
      <c r="I8" s="13" t="s">
        <v>225</v>
      </c>
      <c r="J8" s="14"/>
      <c r="K8" s="14"/>
      <c r="L8" s="14"/>
      <c r="M8" s="14"/>
      <c r="N8" s="17"/>
      <c r="O8" s="14">
        <v>1</v>
      </c>
      <c r="P8" s="14">
        <v>6</v>
      </c>
      <c r="Q8" s="35"/>
      <c r="R8" s="35"/>
      <c r="S8" s="35"/>
      <c r="T8" s="35"/>
      <c r="U8" s="35"/>
      <c r="V8" s="14"/>
      <c r="W8" s="17"/>
      <c r="X8" s="7"/>
      <c r="Y8" s="7"/>
      <c r="Z8" s="7"/>
      <c r="AA8" s="7"/>
      <c r="AD8" s="7"/>
      <c r="AE8" s="7"/>
      <c r="AF8" s="7"/>
      <c r="AG8" s="7"/>
    </row>
    <row r="9" spans="1:33" ht="15.6" x14ac:dyDescent="0.3">
      <c r="A9" s="12"/>
      <c r="B9" s="13"/>
      <c r="C9" s="13"/>
      <c r="D9" s="13"/>
      <c r="E9" s="13" t="s">
        <v>121</v>
      </c>
      <c r="F9" s="17"/>
      <c r="G9" s="35"/>
      <c r="H9" s="35"/>
      <c r="I9" s="13" t="s">
        <v>225</v>
      </c>
      <c r="J9" s="14"/>
      <c r="K9" s="14"/>
      <c r="L9" s="14"/>
      <c r="M9" s="14"/>
      <c r="N9" s="17"/>
      <c r="O9" s="14">
        <v>1</v>
      </c>
      <c r="P9" s="14">
        <v>7</v>
      </c>
      <c r="Q9" s="35"/>
      <c r="R9" s="35"/>
      <c r="S9" s="35"/>
      <c r="T9" s="35"/>
      <c r="U9" s="35"/>
      <c r="V9" s="14"/>
      <c r="W9" s="17"/>
      <c r="X9" s="7"/>
      <c r="Y9" s="7"/>
      <c r="Z9" s="7"/>
      <c r="AA9" s="7"/>
      <c r="AD9" s="7"/>
      <c r="AE9" s="7"/>
      <c r="AF9" s="7"/>
      <c r="AG9" s="7"/>
    </row>
    <row r="10" spans="1:33" ht="15.6" x14ac:dyDescent="0.3">
      <c r="A10" s="12" t="s">
        <v>44</v>
      </c>
      <c r="B10" s="13" t="s">
        <v>42</v>
      </c>
      <c r="C10" s="13"/>
      <c r="D10" s="13"/>
      <c r="E10" s="13" t="s">
        <v>96</v>
      </c>
      <c r="F10" s="17" t="s">
        <v>208</v>
      </c>
      <c r="G10" s="41" t="s">
        <v>383</v>
      </c>
      <c r="H10" s="41"/>
      <c r="I10" s="13" t="s">
        <v>224</v>
      </c>
      <c r="J10" s="14"/>
      <c r="K10" s="14"/>
      <c r="L10" s="14"/>
      <c r="M10" s="14"/>
      <c r="N10" s="33" t="s">
        <v>366</v>
      </c>
      <c r="O10" s="14">
        <v>2</v>
      </c>
      <c r="P10" s="33">
        <v>0</v>
      </c>
      <c r="Q10" s="40"/>
      <c r="R10" s="40" t="s">
        <v>348</v>
      </c>
      <c r="S10" s="40" t="s">
        <v>334</v>
      </c>
      <c r="T10" s="40" t="s">
        <v>331</v>
      </c>
      <c r="U10" s="40" t="s">
        <v>333</v>
      </c>
      <c r="V10" s="14" t="s">
        <v>265</v>
      </c>
      <c r="W10" s="14" t="s">
        <v>266</v>
      </c>
      <c r="X10" s="7"/>
      <c r="Y10" s="7"/>
      <c r="Z10" s="7"/>
      <c r="AA10" s="7"/>
      <c r="AD10" s="7"/>
      <c r="AE10" s="7"/>
      <c r="AF10" s="7"/>
      <c r="AG10" s="7"/>
    </row>
    <row r="11" spans="1:33" ht="15.6" x14ac:dyDescent="0.3">
      <c r="A11" s="12" t="s">
        <v>56</v>
      </c>
      <c r="B11" s="13" t="s">
        <v>59</v>
      </c>
      <c r="C11" s="13"/>
      <c r="D11" s="13"/>
      <c r="E11" s="13" t="s">
        <v>96</v>
      </c>
      <c r="F11" s="17" t="s">
        <v>208</v>
      </c>
      <c r="G11" s="41" t="s">
        <v>385</v>
      </c>
      <c r="H11" s="41"/>
      <c r="I11" s="13" t="s">
        <v>224</v>
      </c>
      <c r="J11" s="14"/>
      <c r="K11" s="14"/>
      <c r="L11" s="14"/>
      <c r="M11" s="14"/>
      <c r="N11" s="33" t="s">
        <v>366</v>
      </c>
      <c r="O11" s="14">
        <v>2</v>
      </c>
      <c r="P11" s="33">
        <v>1</v>
      </c>
      <c r="Q11" s="40"/>
      <c r="R11" s="40" t="s">
        <v>348</v>
      </c>
      <c r="S11" s="40" t="s">
        <v>334</v>
      </c>
      <c r="T11" s="40" t="s">
        <v>331</v>
      </c>
      <c r="U11" s="40" t="s">
        <v>333</v>
      </c>
      <c r="V11" s="14" t="s">
        <v>265</v>
      </c>
      <c r="W11" s="14" t="s">
        <v>266</v>
      </c>
      <c r="X11" s="7"/>
      <c r="Y11" s="7"/>
      <c r="Z11" s="7"/>
      <c r="AA11" s="7"/>
      <c r="AD11" s="7"/>
      <c r="AE11" s="7"/>
      <c r="AF11" s="7"/>
      <c r="AG11" s="7"/>
    </row>
    <row r="12" spans="1:33" ht="15.6" x14ac:dyDescent="0.3">
      <c r="A12" s="12" t="s">
        <v>56</v>
      </c>
      <c r="B12" s="13" t="s">
        <v>59</v>
      </c>
      <c r="C12" s="13"/>
      <c r="D12" s="13"/>
      <c r="E12" s="13" t="s">
        <v>96</v>
      </c>
      <c r="F12" s="17" t="s">
        <v>208</v>
      </c>
      <c r="G12" s="47" t="s">
        <v>384</v>
      </c>
      <c r="H12" s="41"/>
      <c r="I12" s="13" t="s">
        <v>224</v>
      </c>
      <c r="J12" s="14"/>
      <c r="K12" s="14"/>
      <c r="L12" s="14"/>
      <c r="M12" s="14"/>
      <c r="N12" s="33" t="s">
        <v>366</v>
      </c>
      <c r="O12" s="14">
        <v>2</v>
      </c>
      <c r="P12" s="33">
        <v>2</v>
      </c>
      <c r="Q12" s="40"/>
      <c r="R12" s="40" t="s">
        <v>348</v>
      </c>
      <c r="S12" s="40" t="s">
        <v>334</v>
      </c>
      <c r="T12" s="40" t="s">
        <v>331</v>
      </c>
      <c r="U12" s="40" t="s">
        <v>333</v>
      </c>
      <c r="V12" s="14" t="s">
        <v>265</v>
      </c>
      <c r="W12" s="14" t="s">
        <v>387</v>
      </c>
      <c r="X12" s="7"/>
      <c r="Y12" s="7"/>
      <c r="Z12" s="7"/>
      <c r="AA12" s="7"/>
      <c r="AD12" s="7"/>
      <c r="AE12" s="7"/>
      <c r="AF12" s="7"/>
      <c r="AG12" s="7"/>
    </row>
    <row r="13" spans="1:33" ht="15.6" x14ac:dyDescent="0.3">
      <c r="A13" s="12" t="s">
        <v>56</v>
      </c>
      <c r="B13" s="13" t="s">
        <v>58</v>
      </c>
      <c r="C13" s="13"/>
      <c r="D13" s="13"/>
      <c r="E13" s="13" t="s">
        <v>96</v>
      </c>
      <c r="F13" s="17" t="s">
        <v>208</v>
      </c>
      <c r="G13" s="33" t="s">
        <v>368</v>
      </c>
      <c r="H13" s="33"/>
      <c r="I13" s="13" t="s">
        <v>224</v>
      </c>
      <c r="J13" s="14"/>
      <c r="K13" s="14"/>
      <c r="L13" s="14"/>
      <c r="M13" s="14"/>
      <c r="N13" s="34" t="s">
        <v>366</v>
      </c>
      <c r="O13" s="14">
        <v>2</v>
      </c>
      <c r="P13" s="34">
        <v>3</v>
      </c>
      <c r="Q13" s="46"/>
      <c r="R13" s="46" t="s">
        <v>348</v>
      </c>
      <c r="S13" s="46" t="s">
        <v>334</v>
      </c>
      <c r="T13" s="46" t="s">
        <v>331</v>
      </c>
      <c r="U13" s="46" t="s">
        <v>333</v>
      </c>
      <c r="V13" s="13" t="s">
        <v>265</v>
      </c>
      <c r="W13" s="13" t="s">
        <v>266</v>
      </c>
      <c r="X13" s="7"/>
      <c r="Y13" s="7"/>
      <c r="Z13" s="7"/>
      <c r="AA13" s="7"/>
      <c r="AD13" s="7"/>
      <c r="AE13" s="7"/>
      <c r="AF13" s="7"/>
      <c r="AG13" s="7"/>
    </row>
    <row r="14" spans="1:33" ht="15.6" x14ac:dyDescent="0.3">
      <c r="A14" s="12" t="s">
        <v>44</v>
      </c>
      <c r="B14" s="13" t="s">
        <v>58</v>
      </c>
      <c r="C14" s="13"/>
      <c r="D14" s="13"/>
      <c r="E14" s="13" t="s">
        <v>96</v>
      </c>
      <c r="F14" s="17" t="s">
        <v>208</v>
      </c>
      <c r="G14" s="41" t="s">
        <v>386</v>
      </c>
      <c r="H14" s="41"/>
      <c r="I14" s="13" t="s">
        <v>224</v>
      </c>
      <c r="J14" s="14"/>
      <c r="K14" s="14"/>
      <c r="L14" s="14"/>
      <c r="M14" s="14"/>
      <c r="N14" s="34" t="s">
        <v>366</v>
      </c>
      <c r="O14" s="14">
        <v>3</v>
      </c>
      <c r="P14" s="34">
        <v>0</v>
      </c>
      <c r="Q14" s="46"/>
      <c r="R14" s="46" t="s">
        <v>348</v>
      </c>
      <c r="S14" s="46" t="s">
        <v>334</v>
      </c>
      <c r="T14" s="46" t="s">
        <v>331</v>
      </c>
      <c r="U14" s="46" t="s">
        <v>333</v>
      </c>
      <c r="V14" s="13" t="s">
        <v>265</v>
      </c>
      <c r="W14" s="13" t="s">
        <v>266</v>
      </c>
      <c r="X14" s="7"/>
      <c r="Y14" s="7"/>
      <c r="Z14" s="7"/>
      <c r="AA14" s="7"/>
      <c r="AD14" s="7"/>
      <c r="AE14" s="7"/>
      <c r="AF14" s="7"/>
      <c r="AG14" s="7"/>
    </row>
    <row r="15" spans="1:33" ht="15.6" x14ac:dyDescent="0.3">
      <c r="A15" s="12" t="s">
        <v>44</v>
      </c>
      <c r="B15" s="13" t="s">
        <v>42</v>
      </c>
      <c r="C15" s="13"/>
      <c r="D15" s="13"/>
      <c r="E15" s="13" t="s">
        <v>96</v>
      </c>
      <c r="F15" s="17" t="s">
        <v>208</v>
      </c>
      <c r="G15" s="41" t="s">
        <v>382</v>
      </c>
      <c r="H15" s="41"/>
      <c r="I15" s="13" t="s">
        <v>224</v>
      </c>
      <c r="J15" s="14"/>
      <c r="K15" s="14"/>
      <c r="L15" s="14"/>
      <c r="M15" s="14"/>
      <c r="N15" s="34" t="s">
        <v>366</v>
      </c>
      <c r="O15" s="14">
        <v>3</v>
      </c>
      <c r="P15" s="34">
        <v>1</v>
      </c>
      <c r="Q15" s="46"/>
      <c r="R15" s="46" t="s">
        <v>348</v>
      </c>
      <c r="S15" s="46" t="s">
        <v>334</v>
      </c>
      <c r="T15" s="46" t="s">
        <v>331</v>
      </c>
      <c r="U15" s="46" t="s">
        <v>333</v>
      </c>
      <c r="V15" s="13" t="s">
        <v>265</v>
      </c>
      <c r="W15" s="13" t="s">
        <v>266</v>
      </c>
      <c r="X15" s="7"/>
      <c r="Y15" s="7"/>
      <c r="Z15" s="7"/>
      <c r="AA15" s="7"/>
      <c r="AD15" s="7"/>
      <c r="AE15" s="7"/>
      <c r="AF15" s="7"/>
      <c r="AG15" s="7"/>
    </row>
    <row r="16" spans="1:33" ht="15.6" x14ac:dyDescent="0.3">
      <c r="A16" s="12" t="s">
        <v>50</v>
      </c>
      <c r="B16" s="13" t="s">
        <v>42</v>
      </c>
      <c r="C16" s="13"/>
      <c r="D16" s="13"/>
      <c r="E16" s="13" t="s">
        <v>96</v>
      </c>
      <c r="F16" s="16" t="s">
        <v>208</v>
      </c>
      <c r="G16" s="45" t="s">
        <v>380</v>
      </c>
      <c r="H16" s="45"/>
      <c r="I16" s="13" t="s">
        <v>224</v>
      </c>
      <c r="J16" s="14"/>
      <c r="K16" s="14"/>
      <c r="L16" s="14"/>
      <c r="M16" s="14"/>
      <c r="N16" s="34" t="s">
        <v>366</v>
      </c>
      <c r="O16" s="14">
        <v>3</v>
      </c>
      <c r="P16" s="34">
        <v>2</v>
      </c>
      <c r="Q16" s="46"/>
      <c r="R16" s="46" t="s">
        <v>348</v>
      </c>
      <c r="S16" s="46" t="s">
        <v>334</v>
      </c>
      <c r="T16" s="46" t="s">
        <v>331</v>
      </c>
      <c r="U16" s="46" t="s">
        <v>333</v>
      </c>
      <c r="V16" s="13" t="s">
        <v>265</v>
      </c>
      <c r="W16" s="13" t="s">
        <v>266</v>
      </c>
      <c r="X16" s="7"/>
      <c r="Y16" s="7"/>
      <c r="Z16" s="7"/>
      <c r="AA16" s="7"/>
      <c r="AD16" s="7"/>
      <c r="AE16" s="7"/>
      <c r="AF16" s="7"/>
      <c r="AG16" s="7"/>
    </row>
    <row r="17" spans="1:33" ht="15.6" x14ac:dyDescent="0.3">
      <c r="A17" s="12" t="s">
        <v>50</v>
      </c>
      <c r="B17" s="13" t="s">
        <v>42</v>
      </c>
      <c r="C17" s="13"/>
      <c r="D17" s="13"/>
      <c r="E17" s="13" t="s">
        <v>96</v>
      </c>
      <c r="F17" s="16" t="s">
        <v>208</v>
      </c>
      <c r="G17" s="45" t="s">
        <v>381</v>
      </c>
      <c r="H17" s="45"/>
      <c r="I17" s="13" t="s">
        <v>224</v>
      </c>
      <c r="J17" s="14"/>
      <c r="K17" s="14"/>
      <c r="L17" s="14"/>
      <c r="M17" s="14"/>
      <c r="N17" s="34" t="s">
        <v>366</v>
      </c>
      <c r="O17" s="14">
        <v>3</v>
      </c>
      <c r="P17" s="34">
        <v>3</v>
      </c>
      <c r="Q17" s="46"/>
      <c r="R17" s="46" t="s">
        <v>348</v>
      </c>
      <c r="S17" s="46" t="s">
        <v>334</v>
      </c>
      <c r="T17" s="46" t="s">
        <v>331</v>
      </c>
      <c r="U17" s="46" t="s">
        <v>333</v>
      </c>
      <c r="V17" s="13" t="s">
        <v>265</v>
      </c>
      <c r="W17" s="13" t="s">
        <v>266</v>
      </c>
      <c r="X17" s="7"/>
      <c r="Y17" s="7"/>
      <c r="Z17" s="7"/>
      <c r="AA17" s="7"/>
      <c r="AD17" s="7"/>
      <c r="AE17" s="7"/>
      <c r="AF17" s="7"/>
      <c r="AG17" s="7"/>
    </row>
    <row r="18" spans="1:33" ht="15.6" x14ac:dyDescent="0.3">
      <c r="A18" s="12"/>
      <c r="B18" s="13" t="s">
        <v>156</v>
      </c>
      <c r="C18" s="13"/>
      <c r="D18" s="13"/>
      <c r="E18" s="13" t="s">
        <v>97</v>
      </c>
      <c r="F18" s="17" t="s">
        <v>207</v>
      </c>
      <c r="G18" s="17"/>
      <c r="H18" s="17"/>
      <c r="I18" s="16"/>
      <c r="J18" s="14"/>
      <c r="K18" s="14"/>
      <c r="L18" s="14"/>
      <c r="M18" s="14"/>
      <c r="N18" s="16"/>
      <c r="O18" s="13">
        <v>4</v>
      </c>
      <c r="P18" s="16">
        <v>0</v>
      </c>
      <c r="Q18" s="44"/>
      <c r="R18" s="44"/>
      <c r="S18" s="44"/>
      <c r="T18" s="44"/>
      <c r="U18" s="44"/>
      <c r="V18" s="13" t="s">
        <v>265</v>
      </c>
      <c r="W18" s="13" t="s">
        <v>370</v>
      </c>
      <c r="X18" s="7"/>
      <c r="Y18" s="7"/>
      <c r="Z18" s="7"/>
      <c r="AA18" s="7"/>
      <c r="AD18" s="7"/>
      <c r="AE18" s="7"/>
      <c r="AF18" s="7"/>
      <c r="AG18" s="7"/>
    </row>
    <row r="19" spans="1:33" ht="15.6" x14ac:dyDescent="0.3">
      <c r="A19" s="12" t="s">
        <v>56</v>
      </c>
      <c r="B19" s="13" t="s">
        <v>60</v>
      </c>
      <c r="C19" s="13"/>
      <c r="D19" s="13">
        <v>14</v>
      </c>
      <c r="E19" s="13" t="s">
        <v>96</v>
      </c>
      <c r="F19" s="17" t="s">
        <v>208</v>
      </c>
      <c r="G19" s="14" t="s">
        <v>363</v>
      </c>
      <c r="H19" s="14"/>
      <c r="I19" s="13" t="s">
        <v>224</v>
      </c>
      <c r="J19" s="14">
        <v>-329.41399999999999</v>
      </c>
      <c r="K19" s="14">
        <v>1546.33</v>
      </c>
      <c r="L19" s="14">
        <v>4.0000000000000001E-3</v>
      </c>
      <c r="M19" s="14">
        <v>0.02</v>
      </c>
      <c r="N19" s="34" t="s">
        <v>321</v>
      </c>
      <c r="O19" s="13">
        <v>4</v>
      </c>
      <c r="P19" s="13">
        <v>1</v>
      </c>
      <c r="Q19" s="43"/>
      <c r="R19" s="43"/>
      <c r="S19" s="43"/>
      <c r="T19" s="43"/>
      <c r="U19" s="43" t="s">
        <v>348</v>
      </c>
      <c r="V19" s="13" t="s">
        <v>265</v>
      </c>
      <c r="W19" s="13" t="s">
        <v>177</v>
      </c>
      <c r="X19" s="7"/>
      <c r="Y19" s="7"/>
      <c r="Z19" s="7"/>
      <c r="AA19" s="7"/>
      <c r="AD19" s="7"/>
      <c r="AE19" s="7"/>
      <c r="AF19" s="7"/>
      <c r="AG19" s="7"/>
    </row>
    <row r="20" spans="1:33" ht="15.6" x14ac:dyDescent="0.3">
      <c r="A20" s="12" t="s">
        <v>90</v>
      </c>
      <c r="B20" s="13" t="s">
        <v>98</v>
      </c>
      <c r="C20" s="14"/>
      <c r="D20" s="13">
        <v>14</v>
      </c>
      <c r="E20" s="14" t="s">
        <v>47</v>
      </c>
      <c r="F20" s="17" t="s">
        <v>208</v>
      </c>
      <c r="G20" s="14" t="s">
        <v>255</v>
      </c>
      <c r="H20" s="14"/>
      <c r="I20" s="13" t="s">
        <v>32</v>
      </c>
      <c r="J20" s="14">
        <v>0</v>
      </c>
      <c r="K20" s="14">
        <v>150</v>
      </c>
      <c r="L20" s="14">
        <v>4.0000000000000001E-3</v>
      </c>
      <c r="M20" s="14">
        <v>0.02</v>
      </c>
      <c r="N20" s="34" t="s">
        <v>321</v>
      </c>
      <c r="O20" s="13">
        <v>4</v>
      </c>
      <c r="P20" s="13">
        <v>2</v>
      </c>
      <c r="Q20" s="43"/>
      <c r="R20" s="43"/>
      <c r="S20" s="43"/>
      <c r="T20" s="43"/>
      <c r="U20" s="43" t="s">
        <v>348</v>
      </c>
      <c r="V20" s="13" t="s">
        <v>265</v>
      </c>
      <c r="W20" s="13" t="s">
        <v>189</v>
      </c>
      <c r="X20" s="7"/>
      <c r="Y20" s="7"/>
      <c r="Z20" s="7"/>
      <c r="AA20" s="7"/>
      <c r="AD20" s="7"/>
      <c r="AE20" s="7"/>
      <c r="AF20" s="7"/>
      <c r="AG20" s="7"/>
    </row>
    <row r="21" spans="1:33" ht="15.6" x14ac:dyDescent="0.3">
      <c r="A21" s="12" t="s">
        <v>55</v>
      </c>
      <c r="B21" s="13" t="s">
        <v>98</v>
      </c>
      <c r="C21" s="14"/>
      <c r="D21" s="14">
        <v>14</v>
      </c>
      <c r="E21" s="14" t="s">
        <v>47</v>
      </c>
      <c r="F21" s="17" t="s">
        <v>208</v>
      </c>
      <c r="G21" s="14" t="s">
        <v>259</v>
      </c>
      <c r="H21" s="14"/>
      <c r="I21" s="16" t="s">
        <v>268</v>
      </c>
      <c r="J21" s="14">
        <v>0</v>
      </c>
      <c r="K21" s="14">
        <v>3626</v>
      </c>
      <c r="L21" s="14">
        <v>4.0000000000000001E-3</v>
      </c>
      <c r="M21" s="14">
        <v>0.02</v>
      </c>
      <c r="N21" s="33" t="s">
        <v>321</v>
      </c>
      <c r="O21" s="13">
        <v>4</v>
      </c>
      <c r="P21" s="14">
        <v>3</v>
      </c>
      <c r="Q21" s="20" t="s">
        <v>334</v>
      </c>
      <c r="R21" s="20"/>
      <c r="S21" s="20"/>
      <c r="T21" s="20"/>
      <c r="U21" s="20" t="s">
        <v>348</v>
      </c>
      <c r="V21" s="14" t="s">
        <v>265</v>
      </c>
      <c r="W21" s="14" t="s">
        <v>183</v>
      </c>
      <c r="X21" s="7"/>
      <c r="Y21" s="7"/>
      <c r="Z21" s="7"/>
      <c r="AA21" s="7"/>
      <c r="AD21" s="7"/>
      <c r="AE21" s="7"/>
      <c r="AF21" s="7"/>
      <c r="AG21" s="7"/>
    </row>
    <row r="22" spans="1:33" ht="15.6" x14ac:dyDescent="0.3">
      <c r="A22" s="12" t="s">
        <v>137</v>
      </c>
      <c r="B22" s="13"/>
      <c r="C22" s="14"/>
      <c r="D22" s="14">
        <v>1</v>
      </c>
      <c r="E22" s="14" t="s">
        <v>97</v>
      </c>
      <c r="F22" s="17" t="s">
        <v>207</v>
      </c>
      <c r="G22" s="14" t="s">
        <v>228</v>
      </c>
      <c r="H22" s="14"/>
      <c r="I22" s="13" t="s">
        <v>218</v>
      </c>
      <c r="J22" s="14">
        <v>0</v>
      </c>
      <c r="K22" s="14">
        <v>76.5</v>
      </c>
      <c r="L22" s="14">
        <v>4.0000000000000001E-3</v>
      </c>
      <c r="M22" s="14">
        <v>0.02</v>
      </c>
      <c r="N22" s="33" t="s">
        <v>315</v>
      </c>
      <c r="O22" s="13">
        <v>5</v>
      </c>
      <c r="P22" s="14">
        <v>0</v>
      </c>
      <c r="Q22" s="20"/>
      <c r="R22" s="20" t="s">
        <v>232</v>
      </c>
      <c r="S22" s="20"/>
      <c r="T22" s="20"/>
      <c r="U22" s="20" t="s">
        <v>286</v>
      </c>
      <c r="V22" s="14" t="s">
        <v>216</v>
      </c>
      <c r="W22" s="14"/>
      <c r="X22" s="7"/>
      <c r="Y22" s="7"/>
      <c r="Z22" s="7"/>
      <c r="AA22" s="7"/>
      <c r="AD22" s="7"/>
      <c r="AE22" s="7"/>
      <c r="AF22" s="7"/>
      <c r="AG22" s="7"/>
    </row>
    <row r="23" spans="1:33" ht="15.6" x14ac:dyDescent="0.3">
      <c r="A23" s="12" t="s">
        <v>137</v>
      </c>
      <c r="B23" s="13"/>
      <c r="C23" s="14"/>
      <c r="D23" s="14">
        <v>2</v>
      </c>
      <c r="E23" s="14" t="s">
        <v>97</v>
      </c>
      <c r="F23" s="17" t="s">
        <v>207</v>
      </c>
      <c r="G23" s="14" t="s">
        <v>278</v>
      </c>
      <c r="H23" s="14"/>
      <c r="I23" s="13" t="s">
        <v>219</v>
      </c>
      <c r="J23" s="14">
        <v>0</v>
      </c>
      <c r="K23" s="14">
        <v>100</v>
      </c>
      <c r="L23" s="14">
        <v>4.0000000000000001E-3</v>
      </c>
      <c r="M23" s="14">
        <v>0.02</v>
      </c>
      <c r="N23" s="33" t="s">
        <v>316</v>
      </c>
      <c r="O23" s="13">
        <v>5</v>
      </c>
      <c r="P23" s="14">
        <v>1</v>
      </c>
      <c r="Q23" s="20"/>
      <c r="R23" s="20" t="s">
        <v>230</v>
      </c>
      <c r="S23" s="20"/>
      <c r="T23" s="20"/>
      <c r="U23" s="20" t="s">
        <v>287</v>
      </c>
      <c r="V23" s="14" t="s">
        <v>216</v>
      </c>
      <c r="W23" s="14"/>
      <c r="X23" s="7"/>
      <c r="Y23" s="7"/>
      <c r="Z23" s="7"/>
      <c r="AA23" s="7"/>
      <c r="AD23" s="7"/>
      <c r="AE23" s="7"/>
      <c r="AF23" s="7"/>
      <c r="AG23" s="7"/>
    </row>
    <row r="24" spans="1:33" ht="15.6" x14ac:dyDescent="0.3">
      <c r="A24" s="12" t="s">
        <v>137</v>
      </c>
      <c r="B24" s="13"/>
      <c r="C24" s="14"/>
      <c r="D24" s="14">
        <v>3</v>
      </c>
      <c r="E24" s="14" t="s">
        <v>97</v>
      </c>
      <c r="F24" s="17" t="s">
        <v>207</v>
      </c>
      <c r="G24" s="14" t="s">
        <v>235</v>
      </c>
      <c r="H24" s="14"/>
      <c r="I24" s="13" t="s">
        <v>219</v>
      </c>
      <c r="J24" s="14">
        <v>0</v>
      </c>
      <c r="K24" s="14">
        <v>100</v>
      </c>
      <c r="L24" s="14">
        <v>4.0000000000000001E-3</v>
      </c>
      <c r="M24" s="14">
        <v>1.4880000000000001E-2</v>
      </c>
      <c r="N24" s="33" t="s">
        <v>317</v>
      </c>
      <c r="O24" s="13">
        <v>5</v>
      </c>
      <c r="P24" s="14">
        <v>2</v>
      </c>
      <c r="Q24" s="20"/>
      <c r="R24" s="20" t="s">
        <v>233</v>
      </c>
      <c r="S24" s="20"/>
      <c r="T24" s="20"/>
      <c r="U24" s="20" t="s">
        <v>288</v>
      </c>
      <c r="V24" s="14" t="s">
        <v>216</v>
      </c>
      <c r="W24" s="14"/>
      <c r="X24" s="7"/>
      <c r="Y24" s="7"/>
      <c r="Z24" s="7"/>
      <c r="AA24" s="7"/>
      <c r="AD24" s="7"/>
      <c r="AE24" s="7"/>
      <c r="AF24" s="7"/>
      <c r="AG24" s="7"/>
    </row>
    <row r="25" spans="1:33" ht="15.6" x14ac:dyDescent="0.3">
      <c r="A25" s="12" t="s">
        <v>137</v>
      </c>
      <c r="B25" s="13"/>
      <c r="C25" s="14"/>
      <c r="D25" s="14">
        <v>4</v>
      </c>
      <c r="E25" s="14" t="s">
        <v>97</v>
      </c>
      <c r="F25" s="17" t="s">
        <v>207</v>
      </c>
      <c r="G25" s="14" t="s">
        <v>236</v>
      </c>
      <c r="H25" s="14"/>
      <c r="I25" s="13" t="s">
        <v>219</v>
      </c>
      <c r="J25" s="14">
        <v>0</v>
      </c>
      <c r="K25" s="14">
        <v>100</v>
      </c>
      <c r="L25" s="14">
        <v>4.0000000000000001E-3</v>
      </c>
      <c r="M25" s="14">
        <v>0.02</v>
      </c>
      <c r="N25" s="33" t="s">
        <v>317</v>
      </c>
      <c r="O25" s="13">
        <v>5</v>
      </c>
      <c r="P25" s="14">
        <v>3</v>
      </c>
      <c r="Q25" s="20"/>
      <c r="R25" s="20" t="s">
        <v>234</v>
      </c>
      <c r="S25" s="20"/>
      <c r="T25" s="20"/>
      <c r="U25" s="20" t="s">
        <v>289</v>
      </c>
      <c r="V25" s="14" t="s">
        <v>216</v>
      </c>
      <c r="W25" s="14"/>
      <c r="X25" s="7"/>
      <c r="Y25" s="7"/>
      <c r="Z25" s="7"/>
      <c r="AA25" s="7"/>
      <c r="AD25" s="7"/>
      <c r="AE25" s="7"/>
      <c r="AF25" s="7"/>
      <c r="AG25" s="7"/>
    </row>
    <row r="26" spans="1:33" ht="15.6" x14ac:dyDescent="0.3">
      <c r="A26" s="12" t="s">
        <v>137</v>
      </c>
      <c r="B26" s="13"/>
      <c r="C26" s="14"/>
      <c r="D26" s="14">
        <v>5</v>
      </c>
      <c r="E26" s="14" t="s">
        <v>97</v>
      </c>
      <c r="F26" s="17" t="s">
        <v>207</v>
      </c>
      <c r="G26" s="14" t="s">
        <v>237</v>
      </c>
      <c r="H26" s="14"/>
      <c r="I26" s="13" t="s">
        <v>219</v>
      </c>
      <c r="J26" s="14">
        <v>0</v>
      </c>
      <c r="K26" s="14">
        <v>100</v>
      </c>
      <c r="L26" s="14">
        <v>4.0000000000000001E-3</v>
      </c>
      <c r="M26" s="14">
        <v>0.02</v>
      </c>
      <c r="N26" s="33" t="s">
        <v>317</v>
      </c>
      <c r="O26" s="13">
        <v>5</v>
      </c>
      <c r="P26" s="14">
        <v>4</v>
      </c>
      <c r="Q26" s="20"/>
      <c r="R26" s="20" t="s">
        <v>231</v>
      </c>
      <c r="S26" s="20"/>
      <c r="T26" s="20"/>
      <c r="U26" s="20" t="s">
        <v>290</v>
      </c>
      <c r="V26" s="14" t="s">
        <v>216</v>
      </c>
      <c r="W26" s="14"/>
      <c r="X26" s="7"/>
      <c r="Y26" s="7"/>
      <c r="Z26" s="7"/>
      <c r="AA26" s="7"/>
      <c r="AD26" s="7"/>
      <c r="AE26" s="7"/>
      <c r="AF26" s="7"/>
      <c r="AG26" s="7"/>
    </row>
    <row r="27" spans="1:33" ht="15.6" x14ac:dyDescent="0.3">
      <c r="A27" s="12" t="s">
        <v>137</v>
      </c>
      <c r="B27" s="13"/>
      <c r="C27" s="14"/>
      <c r="D27" s="14">
        <v>6</v>
      </c>
      <c r="E27" s="14" t="s">
        <v>97</v>
      </c>
      <c r="F27" s="17" t="s">
        <v>207</v>
      </c>
      <c r="G27" s="14" t="s">
        <v>238</v>
      </c>
      <c r="H27" s="14"/>
      <c r="I27" s="13" t="s">
        <v>267</v>
      </c>
      <c r="J27" s="14">
        <v>0</v>
      </c>
      <c r="K27" s="19">
        <v>141.27080000000001</v>
      </c>
      <c r="L27" s="14">
        <v>4.0000000000000001E-3</v>
      </c>
      <c r="M27" s="14">
        <v>0.02</v>
      </c>
      <c r="N27" s="33" t="s">
        <v>318</v>
      </c>
      <c r="O27" s="13">
        <v>5</v>
      </c>
      <c r="P27" s="14">
        <v>5</v>
      </c>
      <c r="Q27" s="20"/>
      <c r="R27" s="20" t="s">
        <v>291</v>
      </c>
      <c r="S27" s="20" t="s">
        <v>355</v>
      </c>
      <c r="T27" s="20" t="s">
        <v>229</v>
      </c>
      <c r="U27" s="20"/>
      <c r="V27" s="14" t="s">
        <v>216</v>
      </c>
      <c r="W27" s="14"/>
      <c r="X27" s="7"/>
      <c r="Y27" s="7"/>
      <c r="Z27" s="7"/>
      <c r="AA27" s="7"/>
      <c r="AD27" s="7"/>
      <c r="AE27" s="7"/>
      <c r="AF27" s="7"/>
      <c r="AG27" s="7"/>
    </row>
    <row r="28" spans="1:33" ht="15.6" x14ac:dyDescent="0.3">
      <c r="A28" s="12" t="s">
        <v>137</v>
      </c>
      <c r="B28" s="13"/>
      <c r="C28" s="14"/>
      <c r="D28" s="14">
        <v>7</v>
      </c>
      <c r="E28" s="14" t="s">
        <v>97</v>
      </c>
      <c r="F28" s="17" t="s">
        <v>207</v>
      </c>
      <c r="G28" s="14" t="s">
        <v>239</v>
      </c>
      <c r="H28" s="14"/>
      <c r="I28" s="13" t="s">
        <v>219</v>
      </c>
      <c r="J28" s="14">
        <v>0</v>
      </c>
      <c r="K28" s="14">
        <v>100</v>
      </c>
      <c r="L28" s="14">
        <v>4.0000000000000001E-3</v>
      </c>
      <c r="M28" s="14">
        <v>0.02</v>
      </c>
      <c r="N28" s="17"/>
      <c r="O28" s="13">
        <v>5</v>
      </c>
      <c r="P28" s="14">
        <v>6</v>
      </c>
      <c r="Q28" s="35"/>
      <c r="R28" s="35"/>
      <c r="S28" s="35"/>
      <c r="T28" s="35"/>
      <c r="U28" s="35"/>
      <c r="V28" s="14" t="s">
        <v>216</v>
      </c>
      <c r="W28" s="14"/>
      <c r="X28" s="7"/>
      <c r="Y28" s="7"/>
      <c r="Z28" s="7"/>
      <c r="AA28" s="7"/>
      <c r="AD28" s="7"/>
      <c r="AE28" s="7"/>
      <c r="AF28" s="7"/>
      <c r="AG28" s="7"/>
    </row>
    <row r="29" spans="1:33" ht="15.6" x14ac:dyDescent="0.3">
      <c r="A29" s="12" t="s">
        <v>137</v>
      </c>
      <c r="B29" s="13"/>
      <c r="C29" s="14"/>
      <c r="D29" s="14">
        <v>8</v>
      </c>
      <c r="E29" s="14" t="s">
        <v>97</v>
      </c>
      <c r="F29" s="17" t="s">
        <v>207</v>
      </c>
      <c r="G29" s="14" t="s">
        <v>240</v>
      </c>
      <c r="H29" s="14"/>
      <c r="I29" s="13" t="s">
        <v>267</v>
      </c>
      <c r="J29" s="14">
        <v>0</v>
      </c>
      <c r="K29" s="14">
        <v>1000</v>
      </c>
      <c r="L29" s="14">
        <v>4.0000000000000001E-3</v>
      </c>
      <c r="M29" s="14">
        <v>0.02</v>
      </c>
      <c r="N29" s="17"/>
      <c r="O29" s="13">
        <v>5</v>
      </c>
      <c r="P29" s="14">
        <v>7</v>
      </c>
      <c r="Q29" s="35"/>
      <c r="R29" s="35"/>
      <c r="S29" s="35"/>
      <c r="T29" s="35"/>
      <c r="U29" s="35"/>
      <c r="V29" s="14" t="s">
        <v>216</v>
      </c>
      <c r="W29" s="14"/>
      <c r="X29" s="7"/>
      <c r="Y29" s="7"/>
      <c r="Z29" s="7"/>
      <c r="AA29" s="7"/>
      <c r="AD29" s="7"/>
      <c r="AE29" s="7"/>
      <c r="AF29" s="7"/>
      <c r="AG29" s="7"/>
    </row>
    <row r="30" spans="1:33" ht="15.6" x14ac:dyDescent="0.3">
      <c r="A30" s="12" t="s">
        <v>61</v>
      </c>
      <c r="B30" s="13"/>
      <c r="C30" s="14"/>
      <c r="D30" s="14">
        <v>17</v>
      </c>
      <c r="E30" s="14" t="s">
        <v>47</v>
      </c>
      <c r="F30" s="17" t="s">
        <v>207</v>
      </c>
      <c r="G30" s="14" t="s">
        <v>283</v>
      </c>
      <c r="H30" s="14"/>
      <c r="I30" s="13" t="s">
        <v>226</v>
      </c>
      <c r="J30" s="14">
        <v>0</v>
      </c>
      <c r="K30" s="14">
        <v>50</v>
      </c>
      <c r="L30" s="14">
        <v>4.0000000000000001E-3</v>
      </c>
      <c r="M30" s="14">
        <v>0.02</v>
      </c>
      <c r="N30" s="14" t="s">
        <v>313</v>
      </c>
      <c r="O30" s="13">
        <v>6</v>
      </c>
      <c r="P30" s="14">
        <v>0</v>
      </c>
      <c r="Q30" s="20"/>
      <c r="R30" s="20"/>
      <c r="S30" s="20"/>
      <c r="T30" s="20" t="s">
        <v>335</v>
      </c>
      <c r="U30" s="20" t="s">
        <v>330</v>
      </c>
      <c r="V30" s="14" t="s">
        <v>214</v>
      </c>
      <c r="W30" s="14"/>
      <c r="X30" s="7"/>
      <c r="Y30" s="7"/>
      <c r="Z30" s="7"/>
      <c r="AA30" s="7"/>
      <c r="AD30" s="7"/>
      <c r="AE30" s="7"/>
      <c r="AF30" s="7"/>
      <c r="AG30" s="7"/>
    </row>
    <row r="31" spans="1:33" ht="15.6" x14ac:dyDescent="0.3">
      <c r="A31" s="12" t="s">
        <v>55</v>
      </c>
      <c r="B31" s="13" t="s">
        <v>33</v>
      </c>
      <c r="C31" s="14"/>
      <c r="D31" s="14">
        <v>10</v>
      </c>
      <c r="E31" s="14" t="s">
        <v>47</v>
      </c>
      <c r="F31" s="17" t="s">
        <v>207</v>
      </c>
      <c r="G31" s="14" t="s">
        <v>245</v>
      </c>
      <c r="H31" s="14"/>
      <c r="I31" s="16" t="s">
        <v>268</v>
      </c>
      <c r="J31" s="14">
        <v>0</v>
      </c>
      <c r="K31" s="14">
        <v>3626</v>
      </c>
      <c r="L31" s="14">
        <v>4.0000000000000001E-3</v>
      </c>
      <c r="M31" s="14">
        <v>0.02</v>
      </c>
      <c r="N31" s="33" t="s">
        <v>321</v>
      </c>
      <c r="O31" s="13">
        <v>6</v>
      </c>
      <c r="P31" s="14">
        <v>1</v>
      </c>
      <c r="Q31" s="20" t="s">
        <v>336</v>
      </c>
      <c r="R31" s="20"/>
      <c r="S31" s="20"/>
      <c r="T31" s="20"/>
      <c r="U31" s="20" t="s">
        <v>332</v>
      </c>
      <c r="V31" s="14" t="s">
        <v>214</v>
      </c>
      <c r="W31" s="14" t="s">
        <v>180</v>
      </c>
      <c r="X31" s="7"/>
      <c r="Y31" s="7"/>
      <c r="Z31" s="7"/>
      <c r="AA31" s="7"/>
      <c r="AD31" s="7"/>
      <c r="AE31" s="7"/>
      <c r="AF31" s="7"/>
      <c r="AG31" s="7"/>
    </row>
    <row r="32" spans="1:33" ht="15.6" x14ac:dyDescent="0.3">
      <c r="A32" s="12" t="s">
        <v>90</v>
      </c>
      <c r="B32" s="13" t="s">
        <v>33</v>
      </c>
      <c r="C32" s="14"/>
      <c r="D32" s="14">
        <v>10</v>
      </c>
      <c r="E32" s="14" t="s">
        <v>47</v>
      </c>
      <c r="F32" s="17" t="s">
        <v>207</v>
      </c>
      <c r="G32" s="14" t="s">
        <v>246</v>
      </c>
      <c r="H32" s="14"/>
      <c r="I32" s="13" t="s">
        <v>32</v>
      </c>
      <c r="J32" s="14">
        <v>0</v>
      </c>
      <c r="K32" s="14">
        <v>36.127290000000002</v>
      </c>
      <c r="L32" s="14">
        <v>4.0000000000000001E-3</v>
      </c>
      <c r="M32" s="14">
        <v>0.02</v>
      </c>
      <c r="N32" s="33" t="s">
        <v>321</v>
      </c>
      <c r="O32" s="13">
        <v>6</v>
      </c>
      <c r="P32" s="14">
        <v>2</v>
      </c>
      <c r="Q32" s="20" t="s">
        <v>327</v>
      </c>
      <c r="R32" s="20"/>
      <c r="S32" s="20"/>
      <c r="T32" s="20"/>
      <c r="U32" s="20" t="s">
        <v>334</v>
      </c>
      <c r="V32" s="14" t="s">
        <v>214</v>
      </c>
      <c r="W32" s="14" t="s">
        <v>185</v>
      </c>
      <c r="X32" s="7"/>
      <c r="Y32" s="7"/>
      <c r="Z32" s="7"/>
      <c r="AA32" s="7"/>
      <c r="AD32" s="7"/>
      <c r="AE32" s="7"/>
      <c r="AF32" s="7"/>
      <c r="AG32" s="7"/>
    </row>
    <row r="33" spans="1:33" ht="15.6" x14ac:dyDescent="0.3">
      <c r="A33" s="12" t="s">
        <v>44</v>
      </c>
      <c r="B33" s="13" t="s">
        <v>42</v>
      </c>
      <c r="C33" s="14"/>
      <c r="D33" s="14">
        <v>10</v>
      </c>
      <c r="E33" s="14" t="s">
        <v>96</v>
      </c>
      <c r="F33" s="17" t="s">
        <v>207</v>
      </c>
      <c r="G33" s="33" t="s">
        <v>367</v>
      </c>
      <c r="H33" s="33"/>
      <c r="I33" s="34" t="s">
        <v>224</v>
      </c>
      <c r="J33" s="33">
        <v>-332</v>
      </c>
      <c r="K33" s="33">
        <v>1536.6</v>
      </c>
      <c r="L33" s="14">
        <v>4.0000000000000001E-3</v>
      </c>
      <c r="M33" s="14">
        <v>0.02</v>
      </c>
      <c r="N33" s="33" t="s">
        <v>321</v>
      </c>
      <c r="O33" s="13">
        <v>6</v>
      </c>
      <c r="P33" s="14">
        <v>3</v>
      </c>
      <c r="Q33" s="20" t="s">
        <v>359</v>
      </c>
      <c r="R33" s="20"/>
      <c r="S33" s="20"/>
      <c r="T33" s="20"/>
      <c r="U33" s="20" t="s">
        <v>331</v>
      </c>
      <c r="V33" s="14" t="s">
        <v>214</v>
      </c>
      <c r="W33" s="14" t="s">
        <v>178</v>
      </c>
      <c r="X33" s="7"/>
      <c r="Y33" s="7"/>
      <c r="Z33" s="7"/>
      <c r="AA33" s="7"/>
      <c r="AD33" s="7"/>
      <c r="AE33" s="7"/>
      <c r="AF33" s="7"/>
      <c r="AG33" s="7"/>
    </row>
    <row r="34" spans="1:33" ht="15.6" x14ac:dyDescent="0.3">
      <c r="A34" s="12" t="s">
        <v>139</v>
      </c>
      <c r="B34" s="13"/>
      <c r="C34" s="14"/>
      <c r="D34" s="14">
        <v>1</v>
      </c>
      <c r="E34" s="14" t="s">
        <v>97</v>
      </c>
      <c r="F34" s="17" t="s">
        <v>207</v>
      </c>
      <c r="G34" s="33" t="s">
        <v>244</v>
      </c>
      <c r="H34" s="33"/>
      <c r="I34" s="13" t="s">
        <v>218</v>
      </c>
      <c r="J34" s="14">
        <v>0</v>
      </c>
      <c r="K34" s="14">
        <v>76.5</v>
      </c>
      <c r="L34" s="14">
        <v>4.0000000000000001E-3</v>
      </c>
      <c r="M34" s="14">
        <v>0.02</v>
      </c>
      <c r="N34" s="33" t="s">
        <v>315</v>
      </c>
      <c r="O34" s="14">
        <v>6</v>
      </c>
      <c r="P34" s="14">
        <v>4</v>
      </c>
      <c r="Q34" s="20"/>
      <c r="R34" s="20"/>
      <c r="S34" s="20">
        <v>5</v>
      </c>
      <c r="T34" s="20">
        <v>29</v>
      </c>
      <c r="U34" s="20"/>
      <c r="V34" s="14" t="s">
        <v>214</v>
      </c>
      <c r="W34" s="14"/>
      <c r="X34" s="7"/>
      <c r="Y34" s="7"/>
      <c r="Z34" s="7"/>
      <c r="AA34" s="7"/>
      <c r="AD34" s="7"/>
      <c r="AE34" s="7"/>
      <c r="AF34" s="7"/>
      <c r="AG34" s="7"/>
    </row>
    <row r="35" spans="1:33" ht="15.6" x14ac:dyDescent="0.3">
      <c r="A35" s="12" t="s">
        <v>139</v>
      </c>
      <c r="B35" s="13"/>
      <c r="C35" s="14"/>
      <c r="D35" s="14">
        <v>2</v>
      </c>
      <c r="E35" s="14" t="s">
        <v>97</v>
      </c>
      <c r="F35" s="17" t="s">
        <v>207</v>
      </c>
      <c r="G35" s="33" t="s">
        <v>277</v>
      </c>
      <c r="H35" s="33"/>
      <c r="I35" s="13" t="s">
        <v>219</v>
      </c>
      <c r="J35" s="14">
        <v>0</v>
      </c>
      <c r="K35" s="14">
        <v>100</v>
      </c>
      <c r="L35" s="14">
        <v>4.0000000000000001E-3</v>
      </c>
      <c r="M35" s="14">
        <v>0.02</v>
      </c>
      <c r="N35" s="33" t="s">
        <v>316</v>
      </c>
      <c r="O35" s="14">
        <v>6</v>
      </c>
      <c r="P35" s="14">
        <v>5</v>
      </c>
      <c r="Q35" s="20"/>
      <c r="R35" s="20"/>
      <c r="S35" s="20">
        <v>6</v>
      </c>
      <c r="T35" s="20">
        <v>29</v>
      </c>
      <c r="U35" s="20"/>
      <c r="V35" s="14" t="s">
        <v>214</v>
      </c>
      <c r="W35" s="14"/>
      <c r="X35" s="7"/>
      <c r="Y35" s="7"/>
      <c r="Z35" s="7"/>
      <c r="AA35" s="7"/>
      <c r="AD35" s="7"/>
      <c r="AE35" s="7"/>
      <c r="AF35" s="7"/>
      <c r="AG35" s="7"/>
    </row>
    <row r="36" spans="1:33" ht="15.6" x14ac:dyDescent="0.3">
      <c r="A36" s="12" t="s">
        <v>55</v>
      </c>
      <c r="B36" s="13" t="s">
        <v>98</v>
      </c>
      <c r="C36" s="14"/>
      <c r="D36" s="14">
        <v>9</v>
      </c>
      <c r="E36" s="14" t="s">
        <v>47</v>
      </c>
      <c r="F36" s="17" t="s">
        <v>207</v>
      </c>
      <c r="G36" s="33" t="s">
        <v>260</v>
      </c>
      <c r="H36" s="33"/>
      <c r="I36" s="16" t="s">
        <v>268</v>
      </c>
      <c r="J36" s="14">
        <v>0</v>
      </c>
      <c r="K36" s="14">
        <v>3626</v>
      </c>
      <c r="L36" s="14">
        <v>4.0000000000000001E-3</v>
      </c>
      <c r="M36" s="14">
        <v>0.02</v>
      </c>
      <c r="N36" s="33" t="s">
        <v>321</v>
      </c>
      <c r="O36" s="14">
        <v>6</v>
      </c>
      <c r="P36" s="14">
        <v>6</v>
      </c>
      <c r="Q36" s="20" t="s">
        <v>295</v>
      </c>
      <c r="R36" s="20"/>
      <c r="S36" s="20"/>
      <c r="T36" s="20"/>
      <c r="U36" s="20" t="s">
        <v>296</v>
      </c>
      <c r="V36" s="14" t="s">
        <v>214</v>
      </c>
      <c r="W36" s="14" t="s">
        <v>179</v>
      </c>
      <c r="X36" s="7"/>
      <c r="Y36" s="7"/>
      <c r="Z36" s="7"/>
      <c r="AA36" s="7"/>
      <c r="AD36" s="7"/>
      <c r="AE36" s="7"/>
      <c r="AF36" s="7"/>
      <c r="AG36" s="7"/>
    </row>
    <row r="37" spans="1:33" ht="15.6" x14ac:dyDescent="0.3">
      <c r="A37" s="12" t="s">
        <v>90</v>
      </c>
      <c r="B37" s="13" t="s">
        <v>98</v>
      </c>
      <c r="C37" s="14"/>
      <c r="D37" s="14">
        <v>9</v>
      </c>
      <c r="E37" s="14" t="s">
        <v>47</v>
      </c>
      <c r="F37" s="17" t="s">
        <v>207</v>
      </c>
      <c r="G37" s="33" t="s">
        <v>257</v>
      </c>
      <c r="H37" s="33"/>
      <c r="I37" s="13" t="s">
        <v>32</v>
      </c>
      <c r="J37" s="14">
        <v>0</v>
      </c>
      <c r="K37" s="14">
        <v>150</v>
      </c>
      <c r="L37" s="14">
        <v>4.0000000000000001E-3</v>
      </c>
      <c r="M37" s="14">
        <v>0.02</v>
      </c>
      <c r="N37" s="33" t="s">
        <v>321</v>
      </c>
      <c r="O37" s="14">
        <v>6</v>
      </c>
      <c r="P37" s="14">
        <v>7</v>
      </c>
      <c r="Q37" s="20" t="s">
        <v>297</v>
      </c>
      <c r="R37" s="20"/>
      <c r="S37" s="20"/>
      <c r="T37" s="20"/>
      <c r="U37" s="20" t="s">
        <v>298</v>
      </c>
      <c r="V37" s="14" t="s">
        <v>214</v>
      </c>
      <c r="W37" s="14" t="s">
        <v>172</v>
      </c>
      <c r="X37" s="7"/>
      <c r="Y37" s="7"/>
      <c r="Z37" s="7"/>
      <c r="AA37" s="7"/>
      <c r="AD37" s="7"/>
      <c r="AE37" s="7"/>
      <c r="AF37" s="7"/>
      <c r="AG37" s="7"/>
    </row>
    <row r="38" spans="1:33" ht="15.6" x14ac:dyDescent="0.3">
      <c r="A38" s="12" t="s">
        <v>44</v>
      </c>
      <c r="B38" s="13" t="s">
        <v>58</v>
      </c>
      <c r="C38" s="13"/>
      <c r="D38" s="13">
        <v>9</v>
      </c>
      <c r="E38" s="13" t="s">
        <v>96</v>
      </c>
      <c r="F38" s="17" t="s">
        <v>207</v>
      </c>
      <c r="G38" s="33" t="s">
        <v>279</v>
      </c>
      <c r="H38" s="33"/>
      <c r="I38" s="13" t="s">
        <v>224</v>
      </c>
      <c r="J38" s="14">
        <v>-329.41399999999999</v>
      </c>
      <c r="K38" s="14">
        <v>1546.33</v>
      </c>
      <c r="L38" s="14">
        <v>4.0000000000000001E-3</v>
      </c>
      <c r="M38" s="14">
        <v>0.02</v>
      </c>
      <c r="N38" s="33" t="s">
        <v>321</v>
      </c>
      <c r="O38" s="14">
        <v>6</v>
      </c>
      <c r="P38" s="14">
        <v>8</v>
      </c>
      <c r="Q38" s="20" t="s">
        <v>299</v>
      </c>
      <c r="R38" s="20"/>
      <c r="S38" s="20"/>
      <c r="T38" s="20"/>
      <c r="U38" s="20" t="s">
        <v>300</v>
      </c>
      <c r="V38" s="14" t="s">
        <v>214</v>
      </c>
      <c r="W38" s="14" t="s">
        <v>173</v>
      </c>
      <c r="X38" s="7"/>
      <c r="Y38" s="7"/>
      <c r="Z38" s="7"/>
      <c r="AA38" s="7"/>
      <c r="AD38" s="7"/>
      <c r="AE38" s="7"/>
      <c r="AF38" s="7"/>
      <c r="AG38" s="7"/>
    </row>
    <row r="39" spans="1:33" ht="15.6" x14ac:dyDescent="0.3">
      <c r="A39" s="12" t="s">
        <v>139</v>
      </c>
      <c r="B39" s="13"/>
      <c r="C39" s="13"/>
      <c r="D39" s="13">
        <v>3</v>
      </c>
      <c r="E39" s="13" t="s">
        <v>97</v>
      </c>
      <c r="F39" s="17" t="s">
        <v>207</v>
      </c>
      <c r="G39" s="33" t="s">
        <v>247</v>
      </c>
      <c r="H39" s="33"/>
      <c r="I39" s="13" t="s">
        <v>219</v>
      </c>
      <c r="J39" s="14">
        <v>0</v>
      </c>
      <c r="K39" s="14">
        <v>100</v>
      </c>
      <c r="L39" s="14">
        <v>4.0000000000000001E-3</v>
      </c>
      <c r="M39" s="14">
        <v>0.02</v>
      </c>
      <c r="N39" s="33" t="s">
        <v>317</v>
      </c>
      <c r="O39" s="14">
        <v>6</v>
      </c>
      <c r="P39" s="14">
        <v>9</v>
      </c>
      <c r="Q39" s="20"/>
      <c r="R39" s="20"/>
      <c r="S39" s="20">
        <v>12</v>
      </c>
      <c r="T39" s="20">
        <v>9</v>
      </c>
      <c r="U39" s="20"/>
      <c r="V39" s="14" t="s">
        <v>214</v>
      </c>
      <c r="W39" s="14"/>
      <c r="X39" s="7"/>
      <c r="Y39" s="7"/>
      <c r="Z39" s="7"/>
      <c r="AA39" s="7"/>
      <c r="AD39" s="7"/>
      <c r="AE39" s="7"/>
      <c r="AF39" s="7"/>
      <c r="AG39" s="7"/>
    </row>
    <row r="40" spans="1:33" ht="15.6" x14ac:dyDescent="0.3">
      <c r="A40" s="12" t="s">
        <v>139</v>
      </c>
      <c r="B40" s="13"/>
      <c r="C40" s="13"/>
      <c r="D40" s="13">
        <v>4</v>
      </c>
      <c r="E40" s="13" t="s">
        <v>97</v>
      </c>
      <c r="F40" s="17" t="s">
        <v>207</v>
      </c>
      <c r="G40" s="33" t="s">
        <v>248</v>
      </c>
      <c r="H40" s="33"/>
      <c r="I40" s="13" t="s">
        <v>219</v>
      </c>
      <c r="J40" s="14">
        <v>0</v>
      </c>
      <c r="K40" s="14">
        <v>100</v>
      </c>
      <c r="L40" s="14">
        <v>4.0000000000000001E-3</v>
      </c>
      <c r="M40" s="14">
        <v>0.02</v>
      </c>
      <c r="N40" s="33" t="s">
        <v>317</v>
      </c>
      <c r="O40" s="14">
        <v>6</v>
      </c>
      <c r="P40" s="14">
        <v>10</v>
      </c>
      <c r="Q40" s="20"/>
      <c r="R40" s="20"/>
      <c r="S40" s="20">
        <v>13</v>
      </c>
      <c r="T40" s="20">
        <v>9</v>
      </c>
      <c r="U40" s="20"/>
      <c r="V40" s="14" t="s">
        <v>214</v>
      </c>
      <c r="W40" s="14"/>
      <c r="X40" s="7"/>
      <c r="Y40" s="7"/>
      <c r="Z40" s="7"/>
      <c r="AA40" s="7"/>
      <c r="AD40" s="7"/>
      <c r="AE40" s="7"/>
      <c r="AF40" s="7"/>
      <c r="AG40" s="7"/>
    </row>
    <row r="41" spans="1:33" ht="15.6" x14ac:dyDescent="0.3">
      <c r="A41" s="12" t="s">
        <v>139</v>
      </c>
      <c r="B41" s="13"/>
      <c r="C41" s="13"/>
      <c r="D41" s="13">
        <v>5</v>
      </c>
      <c r="E41" s="13" t="s">
        <v>97</v>
      </c>
      <c r="F41" s="17" t="s">
        <v>207</v>
      </c>
      <c r="G41" s="33" t="s">
        <v>249</v>
      </c>
      <c r="H41" s="33"/>
      <c r="I41" s="13" t="s">
        <v>219</v>
      </c>
      <c r="J41" s="14">
        <v>0</v>
      </c>
      <c r="K41" s="14">
        <v>100</v>
      </c>
      <c r="L41" s="14">
        <v>4.0000000000000001E-3</v>
      </c>
      <c r="M41" s="14">
        <v>0.02</v>
      </c>
      <c r="N41" s="33" t="s">
        <v>317</v>
      </c>
      <c r="O41" s="14">
        <v>6</v>
      </c>
      <c r="P41" s="14">
        <v>11</v>
      </c>
      <c r="Q41" s="20"/>
      <c r="R41" s="20"/>
      <c r="S41" s="20">
        <v>14</v>
      </c>
      <c r="T41" s="20">
        <v>9</v>
      </c>
      <c r="U41" s="20"/>
      <c r="V41" s="14" t="s">
        <v>214</v>
      </c>
      <c r="W41" s="14"/>
      <c r="X41" s="7"/>
      <c r="Y41" s="7"/>
      <c r="Z41" s="7"/>
      <c r="AA41" s="7"/>
      <c r="AD41" s="7"/>
      <c r="AE41" s="7"/>
      <c r="AF41" s="7"/>
      <c r="AG41" s="7"/>
    </row>
    <row r="42" spans="1:33" ht="15.6" x14ac:dyDescent="0.3">
      <c r="A42" s="12" t="s">
        <v>62</v>
      </c>
      <c r="B42" s="13" t="s">
        <v>101</v>
      </c>
      <c r="C42" s="13"/>
      <c r="D42" s="13">
        <v>16</v>
      </c>
      <c r="E42" s="13" t="s">
        <v>47</v>
      </c>
      <c r="F42" s="17" t="s">
        <v>207</v>
      </c>
      <c r="G42" s="33" t="s">
        <v>274</v>
      </c>
      <c r="H42" s="33"/>
      <c r="I42" s="13" t="s">
        <v>222</v>
      </c>
      <c r="J42" s="14">
        <v>0</v>
      </c>
      <c r="K42" s="14">
        <v>6.5277000000000003</v>
      </c>
      <c r="L42" s="14">
        <v>4.0000000000000001E-3</v>
      </c>
      <c r="M42" s="14">
        <v>0.02</v>
      </c>
      <c r="N42" s="33" t="s">
        <v>320</v>
      </c>
      <c r="O42" s="14">
        <v>6</v>
      </c>
      <c r="P42" s="14">
        <v>12</v>
      </c>
      <c r="Q42" s="20"/>
      <c r="R42" s="20" t="s">
        <v>292</v>
      </c>
      <c r="S42" s="20"/>
      <c r="T42" s="20"/>
      <c r="U42" s="20" t="s">
        <v>294</v>
      </c>
      <c r="V42" s="14" t="s">
        <v>214</v>
      </c>
      <c r="W42" s="14"/>
      <c r="X42" s="7"/>
      <c r="Y42" s="7"/>
      <c r="Z42" s="7"/>
      <c r="AA42" s="7"/>
      <c r="AD42" s="7"/>
      <c r="AE42" s="7"/>
      <c r="AF42" s="7"/>
      <c r="AG42" s="7"/>
    </row>
    <row r="43" spans="1:33" ht="15.6" x14ac:dyDescent="0.3">
      <c r="A43" s="12" t="s">
        <v>63</v>
      </c>
      <c r="B43" s="13" t="s">
        <v>101</v>
      </c>
      <c r="C43" s="13"/>
      <c r="D43" s="13">
        <v>16</v>
      </c>
      <c r="E43" s="13" t="s">
        <v>47</v>
      </c>
      <c r="F43" s="17" t="s">
        <v>207</v>
      </c>
      <c r="G43" s="33" t="s">
        <v>275</v>
      </c>
      <c r="H43" s="33"/>
      <c r="I43" s="13" t="s">
        <v>223</v>
      </c>
      <c r="J43" s="14">
        <v>0</v>
      </c>
      <c r="K43" s="14">
        <v>5000</v>
      </c>
      <c r="L43" s="14">
        <v>4.0000000000000001E-3</v>
      </c>
      <c r="M43" s="14">
        <v>0.02</v>
      </c>
      <c r="N43" s="33" t="s">
        <v>320</v>
      </c>
      <c r="O43" s="14">
        <v>6</v>
      </c>
      <c r="P43" s="14">
        <v>13</v>
      </c>
      <c r="Q43" s="20"/>
      <c r="R43" s="20"/>
      <c r="S43" s="20" t="s">
        <v>293</v>
      </c>
      <c r="T43" s="20" t="s">
        <v>294</v>
      </c>
      <c r="U43" s="20"/>
      <c r="V43" s="14" t="s">
        <v>214</v>
      </c>
      <c r="W43" s="14"/>
      <c r="X43" s="7"/>
      <c r="Y43" s="7"/>
      <c r="Z43" s="7"/>
      <c r="AA43" s="7"/>
      <c r="AD43" s="7"/>
      <c r="AE43" s="7"/>
      <c r="AF43" s="7"/>
      <c r="AG43" s="7"/>
    </row>
    <row r="44" spans="1:33" ht="15.6" x14ac:dyDescent="0.3">
      <c r="A44" s="12" t="s">
        <v>93</v>
      </c>
      <c r="B44" s="13"/>
      <c r="C44" s="13"/>
      <c r="D44" s="13">
        <v>18</v>
      </c>
      <c r="E44" s="13" t="s">
        <v>47</v>
      </c>
      <c r="F44" s="17" t="s">
        <v>207</v>
      </c>
      <c r="G44" s="34" t="s">
        <v>280</v>
      </c>
      <c r="H44" s="34"/>
      <c r="I44" s="13" t="s">
        <v>267</v>
      </c>
      <c r="J44" s="14">
        <v>0</v>
      </c>
      <c r="K44" s="14">
        <v>140</v>
      </c>
      <c r="L44" s="14">
        <v>4.0000000000000001E-3</v>
      </c>
      <c r="M44" s="14">
        <v>0.02</v>
      </c>
      <c r="N44" s="14" t="s">
        <v>314</v>
      </c>
      <c r="O44" s="14">
        <v>6</v>
      </c>
      <c r="P44" s="14">
        <v>14</v>
      </c>
      <c r="Q44" s="20"/>
      <c r="R44" s="20" t="s">
        <v>393</v>
      </c>
      <c r="S44" s="20" t="s">
        <v>345</v>
      </c>
      <c r="T44" s="20" t="s">
        <v>342</v>
      </c>
      <c r="U44" s="20"/>
      <c r="V44" s="14" t="s">
        <v>214</v>
      </c>
      <c r="W44" s="14"/>
      <c r="X44" s="7"/>
      <c r="Y44" s="7"/>
      <c r="Z44" s="7"/>
      <c r="AA44" s="7"/>
      <c r="AD44" s="7"/>
      <c r="AE44" s="7"/>
      <c r="AF44" s="7"/>
      <c r="AG44" s="7"/>
    </row>
    <row r="45" spans="1:33" ht="15.6" x14ac:dyDescent="0.3">
      <c r="A45" s="12" t="s">
        <v>93</v>
      </c>
      <c r="B45" s="13"/>
      <c r="C45" s="13"/>
      <c r="D45" s="13">
        <v>19</v>
      </c>
      <c r="E45" s="13" t="s">
        <v>47</v>
      </c>
      <c r="F45" s="17" t="s">
        <v>207</v>
      </c>
      <c r="G45" s="34" t="s">
        <v>281</v>
      </c>
      <c r="H45" s="34"/>
      <c r="I45" s="13" t="s">
        <v>267</v>
      </c>
      <c r="J45" s="14">
        <v>0</v>
      </c>
      <c r="K45" s="14">
        <v>140</v>
      </c>
      <c r="L45" s="14">
        <v>4.0000000000000001E-3</v>
      </c>
      <c r="M45" s="14">
        <v>0.02</v>
      </c>
      <c r="N45" s="14" t="s">
        <v>314</v>
      </c>
      <c r="O45" s="14">
        <v>6</v>
      </c>
      <c r="P45" s="14">
        <v>15</v>
      </c>
      <c r="Q45" s="20"/>
      <c r="R45" s="20" t="s">
        <v>393</v>
      </c>
      <c r="S45" s="20" t="s">
        <v>346</v>
      </c>
      <c r="T45" s="20" t="s">
        <v>343</v>
      </c>
      <c r="U45" s="20"/>
      <c r="V45" s="14" t="s">
        <v>214</v>
      </c>
      <c r="W45" s="14"/>
      <c r="X45" s="7"/>
      <c r="Y45" s="7"/>
      <c r="Z45" s="7"/>
      <c r="AA45" s="7"/>
      <c r="AD45" s="7"/>
      <c r="AE45" s="7"/>
      <c r="AF45" s="7"/>
      <c r="AG45" s="7"/>
    </row>
    <row r="46" spans="1:33" ht="15.6" x14ac:dyDescent="0.3">
      <c r="A46" s="12" t="s">
        <v>90</v>
      </c>
      <c r="B46" s="13" t="s">
        <v>98</v>
      </c>
      <c r="C46" s="14"/>
      <c r="D46" s="14">
        <v>11</v>
      </c>
      <c r="E46" s="14" t="s">
        <v>47</v>
      </c>
      <c r="F46" s="17" t="s">
        <v>207</v>
      </c>
      <c r="G46" s="33" t="s">
        <v>253</v>
      </c>
      <c r="H46" s="33"/>
      <c r="I46" s="13" t="s">
        <v>32</v>
      </c>
      <c r="J46" s="14">
        <v>0</v>
      </c>
      <c r="K46" s="14">
        <v>150</v>
      </c>
      <c r="L46" s="14">
        <v>4.0000000000000001E-3</v>
      </c>
      <c r="M46" s="14">
        <v>0.02</v>
      </c>
      <c r="N46" s="33" t="s">
        <v>321</v>
      </c>
      <c r="O46" s="14">
        <v>7</v>
      </c>
      <c r="P46" s="14">
        <v>0</v>
      </c>
      <c r="Q46" s="20" t="s">
        <v>335</v>
      </c>
      <c r="R46" s="20"/>
      <c r="S46" s="20"/>
      <c r="T46" s="20"/>
      <c r="U46" s="20" t="s">
        <v>330</v>
      </c>
      <c r="V46" s="14" t="s">
        <v>214</v>
      </c>
      <c r="W46" s="14" t="s">
        <v>186</v>
      </c>
      <c r="X46" s="7"/>
      <c r="Y46" s="7"/>
      <c r="Z46" s="7"/>
      <c r="AA46" s="7"/>
      <c r="AD46" s="7"/>
      <c r="AE46" s="7"/>
      <c r="AF46" s="7"/>
      <c r="AG46" s="7"/>
    </row>
    <row r="47" spans="1:33" ht="15.6" x14ac:dyDescent="0.3">
      <c r="A47" s="12" t="s">
        <v>44</v>
      </c>
      <c r="B47" s="13" t="s">
        <v>42</v>
      </c>
      <c r="C47" s="14"/>
      <c r="D47" s="14">
        <v>11</v>
      </c>
      <c r="E47" s="14" t="s">
        <v>96</v>
      </c>
      <c r="F47" s="17" t="s">
        <v>207</v>
      </c>
      <c r="G47" s="33" t="s">
        <v>273</v>
      </c>
      <c r="H47" s="33"/>
      <c r="I47" s="13" t="s">
        <v>224</v>
      </c>
      <c r="J47" s="14">
        <v>-329.41399999999999</v>
      </c>
      <c r="K47" s="14">
        <v>1546.33</v>
      </c>
      <c r="L47" s="14">
        <v>4.0000000000000001E-3</v>
      </c>
      <c r="M47" s="14">
        <v>0.02</v>
      </c>
      <c r="N47" s="33" t="s">
        <v>321</v>
      </c>
      <c r="O47" s="14">
        <v>7</v>
      </c>
      <c r="P47" s="14">
        <v>1</v>
      </c>
      <c r="Q47" s="20" t="s">
        <v>336</v>
      </c>
      <c r="R47" s="20"/>
      <c r="S47" s="20"/>
      <c r="T47" s="20"/>
      <c r="U47" s="20" t="s">
        <v>332</v>
      </c>
      <c r="V47" s="14" t="s">
        <v>214</v>
      </c>
      <c r="W47" s="14" t="s">
        <v>174</v>
      </c>
      <c r="X47" s="7"/>
      <c r="Y47" s="7"/>
      <c r="Z47" s="7"/>
      <c r="AA47" s="7"/>
      <c r="AD47" s="7"/>
      <c r="AE47" s="7"/>
      <c r="AF47" s="7"/>
      <c r="AG47" s="7"/>
    </row>
    <row r="48" spans="1:33" ht="15.6" x14ac:dyDescent="0.3">
      <c r="A48" s="12" t="s">
        <v>55</v>
      </c>
      <c r="B48" s="13" t="s">
        <v>98</v>
      </c>
      <c r="C48" s="14"/>
      <c r="D48" s="14">
        <v>11</v>
      </c>
      <c r="E48" s="14" t="s">
        <v>47</v>
      </c>
      <c r="F48" s="17" t="s">
        <v>207</v>
      </c>
      <c r="G48" s="33" t="s">
        <v>261</v>
      </c>
      <c r="H48" s="33"/>
      <c r="I48" s="16" t="s">
        <v>268</v>
      </c>
      <c r="J48" s="14">
        <v>0</v>
      </c>
      <c r="K48" s="14">
        <v>3626</v>
      </c>
      <c r="L48" s="14">
        <v>4.0000000000000001E-3</v>
      </c>
      <c r="M48" s="14">
        <v>0.02</v>
      </c>
      <c r="N48" s="33" t="s">
        <v>321</v>
      </c>
      <c r="O48" s="14">
        <v>7</v>
      </c>
      <c r="P48" s="14">
        <v>2</v>
      </c>
      <c r="Q48" s="20" t="s">
        <v>327</v>
      </c>
      <c r="R48" s="20"/>
      <c r="S48" s="20"/>
      <c r="T48" s="20"/>
      <c r="U48" s="20" t="s">
        <v>334</v>
      </c>
      <c r="V48" s="14" t="s">
        <v>214</v>
      </c>
      <c r="W48" s="14" t="s">
        <v>181</v>
      </c>
      <c r="X48" s="7"/>
      <c r="Y48" s="7"/>
      <c r="Z48" s="7"/>
      <c r="AA48" s="7"/>
      <c r="AD48" s="7"/>
      <c r="AE48" s="7"/>
      <c r="AF48" s="7"/>
      <c r="AG48" s="7"/>
    </row>
    <row r="49" spans="1:33" ht="15.6" x14ac:dyDescent="0.3">
      <c r="A49" s="12" t="s">
        <v>90</v>
      </c>
      <c r="B49" s="13" t="s">
        <v>98</v>
      </c>
      <c r="C49" s="13"/>
      <c r="D49" s="13">
        <v>12</v>
      </c>
      <c r="E49" s="13" t="s">
        <v>47</v>
      </c>
      <c r="F49" s="17" t="s">
        <v>208</v>
      </c>
      <c r="G49" s="33" t="s">
        <v>254</v>
      </c>
      <c r="H49" s="33"/>
      <c r="I49" s="13" t="s">
        <v>32</v>
      </c>
      <c r="J49" s="14">
        <v>0</v>
      </c>
      <c r="K49" s="14">
        <v>150</v>
      </c>
      <c r="L49" s="14">
        <v>4.0000000000000001E-3</v>
      </c>
      <c r="M49" s="14">
        <v>0.02</v>
      </c>
      <c r="N49" s="33" t="s">
        <v>321</v>
      </c>
      <c r="O49" s="14">
        <v>7</v>
      </c>
      <c r="P49" s="14">
        <v>3</v>
      </c>
      <c r="Q49" s="20" t="s">
        <v>359</v>
      </c>
      <c r="R49" s="20"/>
      <c r="S49" s="20"/>
      <c r="T49" s="20"/>
      <c r="U49" s="20" t="s">
        <v>331</v>
      </c>
      <c r="V49" s="14" t="s">
        <v>214</v>
      </c>
      <c r="W49" s="14" t="s">
        <v>187</v>
      </c>
      <c r="X49" s="7"/>
      <c r="Y49" s="7"/>
      <c r="Z49" s="7"/>
      <c r="AA49" s="7"/>
      <c r="AD49" s="7"/>
      <c r="AE49" s="7"/>
      <c r="AF49" s="7"/>
      <c r="AG49" s="7"/>
    </row>
    <row r="50" spans="1:33" ht="15.6" x14ac:dyDescent="0.3">
      <c r="A50" s="12" t="s">
        <v>56</v>
      </c>
      <c r="B50" s="13" t="s">
        <v>59</v>
      </c>
      <c r="C50" s="13"/>
      <c r="D50" s="13">
        <v>12</v>
      </c>
      <c r="E50" s="13" t="s">
        <v>96</v>
      </c>
      <c r="F50" s="17" t="s">
        <v>208</v>
      </c>
      <c r="G50" s="33" t="s">
        <v>269</v>
      </c>
      <c r="H50" s="33"/>
      <c r="I50" s="13" t="s">
        <v>224</v>
      </c>
      <c r="J50" s="14">
        <v>-329.41399999999999</v>
      </c>
      <c r="K50" s="14">
        <v>1546.33</v>
      </c>
      <c r="L50" s="14">
        <v>4.0000000000000001E-3</v>
      </c>
      <c r="M50" s="14">
        <v>0.02</v>
      </c>
      <c r="N50" s="33" t="s">
        <v>321</v>
      </c>
      <c r="O50" s="14">
        <v>7</v>
      </c>
      <c r="P50" s="14">
        <v>4</v>
      </c>
      <c r="Q50" s="20" t="s">
        <v>360</v>
      </c>
      <c r="R50" s="20"/>
      <c r="S50" s="20"/>
      <c r="T50" s="20"/>
      <c r="U50" s="20" t="s">
        <v>348</v>
      </c>
      <c r="V50" s="14" t="s">
        <v>214</v>
      </c>
      <c r="W50" s="14" t="s">
        <v>175</v>
      </c>
      <c r="X50" s="7"/>
      <c r="Y50" s="7"/>
      <c r="Z50" s="7"/>
      <c r="AA50" s="7"/>
      <c r="AD50" s="7"/>
      <c r="AE50" s="7"/>
      <c r="AF50" s="7"/>
      <c r="AG50" s="7"/>
    </row>
    <row r="51" spans="1:33" ht="15.6" x14ac:dyDescent="0.3">
      <c r="A51" s="12" t="s">
        <v>55</v>
      </c>
      <c r="B51" s="13" t="s">
        <v>98</v>
      </c>
      <c r="C51" s="13"/>
      <c r="D51" s="13">
        <v>12</v>
      </c>
      <c r="E51" s="13" t="s">
        <v>47</v>
      </c>
      <c r="F51" s="17" t="s">
        <v>208</v>
      </c>
      <c r="G51" s="33" t="s">
        <v>262</v>
      </c>
      <c r="H51" s="33"/>
      <c r="I51" s="16" t="s">
        <v>268</v>
      </c>
      <c r="J51" s="14">
        <v>0</v>
      </c>
      <c r="K51" s="14">
        <v>3626</v>
      </c>
      <c r="L51" s="14">
        <v>4.0000000000000001E-3</v>
      </c>
      <c r="M51" s="14">
        <v>0.02</v>
      </c>
      <c r="N51" s="33" t="s">
        <v>321</v>
      </c>
      <c r="O51" s="14">
        <v>7</v>
      </c>
      <c r="P51" s="14">
        <v>5</v>
      </c>
      <c r="Q51" s="20" t="s">
        <v>361</v>
      </c>
      <c r="R51" s="20"/>
      <c r="S51" s="20"/>
      <c r="T51" s="20"/>
      <c r="U51" s="20" t="s">
        <v>333</v>
      </c>
      <c r="V51" s="14" t="s">
        <v>214</v>
      </c>
      <c r="W51" s="14" t="s">
        <v>184</v>
      </c>
      <c r="X51" s="7"/>
      <c r="Y51" s="7"/>
      <c r="Z51" s="7"/>
      <c r="AA51" s="7"/>
      <c r="AD51" s="7"/>
      <c r="AE51" s="7"/>
      <c r="AF51" s="7"/>
      <c r="AG51" s="7"/>
    </row>
    <row r="52" spans="1:33" ht="15.6" x14ac:dyDescent="0.3">
      <c r="A52" s="12" t="s">
        <v>62</v>
      </c>
      <c r="B52" s="13" t="s">
        <v>101</v>
      </c>
      <c r="C52" s="14"/>
      <c r="D52" s="14">
        <v>15</v>
      </c>
      <c r="E52" s="14" t="s">
        <v>47</v>
      </c>
      <c r="F52" s="17" t="s">
        <v>207</v>
      </c>
      <c r="G52" s="33" t="s">
        <v>250</v>
      </c>
      <c r="H52" s="33"/>
      <c r="I52" s="13" t="s">
        <v>222</v>
      </c>
      <c r="J52" s="14">
        <v>0</v>
      </c>
      <c r="K52" s="14">
        <v>6.5277000000000003</v>
      </c>
      <c r="L52" s="14">
        <v>4.0000000000000001E-3</v>
      </c>
      <c r="M52" s="14">
        <v>0.02</v>
      </c>
      <c r="N52" s="33" t="s">
        <v>320</v>
      </c>
      <c r="O52" s="14">
        <v>7</v>
      </c>
      <c r="P52" s="14">
        <v>6</v>
      </c>
      <c r="Q52" s="20"/>
      <c r="R52" s="20" t="s">
        <v>296</v>
      </c>
      <c r="S52" s="20"/>
      <c r="T52" s="20"/>
      <c r="U52" s="20" t="s">
        <v>344</v>
      </c>
      <c r="V52" s="14" t="s">
        <v>214</v>
      </c>
      <c r="W52" s="14"/>
      <c r="X52" s="7"/>
      <c r="Y52" s="7"/>
      <c r="Z52" s="7"/>
      <c r="AA52" s="7"/>
      <c r="AD52" s="7"/>
      <c r="AE52" s="7"/>
      <c r="AF52" s="7"/>
      <c r="AG52" s="7"/>
    </row>
    <row r="53" spans="1:33" ht="15.6" x14ac:dyDescent="0.3">
      <c r="A53" s="12" t="s">
        <v>63</v>
      </c>
      <c r="B53" s="13" t="s">
        <v>101</v>
      </c>
      <c r="C53" s="14"/>
      <c r="D53" s="14">
        <v>15</v>
      </c>
      <c r="E53" s="14" t="s">
        <v>47</v>
      </c>
      <c r="F53" s="17" t="s">
        <v>207</v>
      </c>
      <c r="G53" s="33" t="s">
        <v>276</v>
      </c>
      <c r="H53" s="33"/>
      <c r="I53" s="13" t="s">
        <v>223</v>
      </c>
      <c r="J53" s="14">
        <v>0</v>
      </c>
      <c r="K53" s="14">
        <v>5000</v>
      </c>
      <c r="L53" s="14">
        <v>4.0000000000000001E-3</v>
      </c>
      <c r="M53" s="14">
        <v>0.02</v>
      </c>
      <c r="N53" s="33" t="s">
        <v>320</v>
      </c>
      <c r="O53" s="14">
        <v>7</v>
      </c>
      <c r="P53" s="14">
        <v>7</v>
      </c>
      <c r="Q53" s="20"/>
      <c r="R53" s="20"/>
      <c r="S53" s="20" t="s">
        <v>298</v>
      </c>
      <c r="T53" s="20" t="s">
        <v>344</v>
      </c>
      <c r="U53" s="20"/>
      <c r="V53" s="14" t="s">
        <v>214</v>
      </c>
      <c r="W53" s="14"/>
      <c r="X53" s="7"/>
      <c r="Y53" s="7"/>
      <c r="Z53" s="7"/>
      <c r="AA53" s="7"/>
      <c r="AD53" s="7"/>
      <c r="AE53" s="7"/>
      <c r="AF53" s="7"/>
      <c r="AG53" s="7"/>
    </row>
    <row r="54" spans="1:33" ht="15.6" x14ac:dyDescent="0.3">
      <c r="A54" s="12" t="s">
        <v>90</v>
      </c>
      <c r="B54" s="13" t="s">
        <v>91</v>
      </c>
      <c r="C54" s="13"/>
      <c r="D54" s="13">
        <v>24</v>
      </c>
      <c r="E54" s="13" t="s">
        <v>47</v>
      </c>
      <c r="F54" s="17" t="s">
        <v>207</v>
      </c>
      <c r="G54" s="33" t="s">
        <v>396</v>
      </c>
      <c r="H54" s="33"/>
      <c r="I54" s="13" t="s">
        <v>32</v>
      </c>
      <c r="J54" s="14">
        <v>0</v>
      </c>
      <c r="K54" s="14">
        <v>27</v>
      </c>
      <c r="L54" s="14">
        <v>4.0000000000000001E-3</v>
      </c>
      <c r="M54" s="14">
        <v>0.02</v>
      </c>
      <c r="N54" s="33" t="s">
        <v>324</v>
      </c>
      <c r="O54" s="14">
        <v>7</v>
      </c>
      <c r="P54" s="14">
        <v>8</v>
      </c>
      <c r="Q54" s="20" t="s">
        <v>299</v>
      </c>
      <c r="R54" s="20"/>
      <c r="S54" s="20"/>
      <c r="T54" s="20"/>
      <c r="U54" s="20" t="s">
        <v>300</v>
      </c>
      <c r="V54" s="14" t="s">
        <v>214</v>
      </c>
      <c r="W54" s="14"/>
      <c r="X54" s="7"/>
      <c r="Y54" s="7"/>
      <c r="Z54" s="7"/>
      <c r="AA54" s="7"/>
      <c r="AD54" s="7"/>
      <c r="AE54" s="7"/>
      <c r="AF54" s="7"/>
      <c r="AG54" s="7"/>
    </row>
    <row r="55" spans="1:33" ht="15.6" x14ac:dyDescent="0.3">
      <c r="A55" s="12"/>
      <c r="B55" s="13" t="s">
        <v>156</v>
      </c>
      <c r="C55" s="13"/>
      <c r="D55" s="13">
        <v>22</v>
      </c>
      <c r="E55" s="13" t="s">
        <v>97</v>
      </c>
      <c r="F55" s="17" t="s">
        <v>207</v>
      </c>
      <c r="G55" s="33" t="s">
        <v>271</v>
      </c>
      <c r="H55" s="33"/>
      <c r="I55" s="34" t="s">
        <v>267</v>
      </c>
      <c r="J55" s="14">
        <v>0</v>
      </c>
      <c r="K55" s="14">
        <v>3000</v>
      </c>
      <c r="L55" s="14">
        <v>4.0000000000000001E-3</v>
      </c>
      <c r="M55" s="14">
        <v>0.02</v>
      </c>
      <c r="N55" s="33" t="s">
        <v>323</v>
      </c>
      <c r="O55" s="14">
        <v>7</v>
      </c>
      <c r="P55" s="14">
        <v>9</v>
      </c>
      <c r="Q55" s="20" t="s">
        <v>326</v>
      </c>
      <c r="R55" s="20"/>
      <c r="S55" s="20"/>
      <c r="T55" s="20"/>
      <c r="U55" s="20" t="s">
        <v>347</v>
      </c>
      <c r="V55" s="14" t="s">
        <v>214</v>
      </c>
      <c r="W55" s="14"/>
      <c r="X55" s="7"/>
      <c r="Y55" s="7"/>
      <c r="Z55" s="7"/>
      <c r="AA55" s="7"/>
      <c r="AD55" s="7"/>
      <c r="AE55" s="7"/>
      <c r="AF55" s="7"/>
      <c r="AG55" s="7"/>
    </row>
    <row r="56" spans="1:33" ht="15.6" x14ac:dyDescent="0.3">
      <c r="A56" s="12" t="s">
        <v>90</v>
      </c>
      <c r="B56" s="13" t="s">
        <v>91</v>
      </c>
      <c r="C56" s="13"/>
      <c r="D56" s="13">
        <v>23</v>
      </c>
      <c r="E56" s="13" t="s">
        <v>47</v>
      </c>
      <c r="F56" s="17" t="s">
        <v>207</v>
      </c>
      <c r="G56" s="33" t="s">
        <v>252</v>
      </c>
      <c r="H56" s="33"/>
      <c r="I56" s="13" t="s">
        <v>32</v>
      </c>
      <c r="J56" s="14">
        <v>0</v>
      </c>
      <c r="K56" s="14">
        <v>27</v>
      </c>
      <c r="L56" s="14">
        <v>4.0000000000000001E-3</v>
      </c>
      <c r="M56" s="14">
        <v>0.02</v>
      </c>
      <c r="N56" s="33" t="s">
        <v>324</v>
      </c>
      <c r="O56" s="14">
        <v>7</v>
      </c>
      <c r="P56" s="14">
        <v>10</v>
      </c>
      <c r="Q56" s="20" t="s">
        <v>325</v>
      </c>
      <c r="R56" s="20"/>
      <c r="S56" s="20"/>
      <c r="T56" s="20"/>
      <c r="U56" s="20" t="s">
        <v>328</v>
      </c>
      <c r="V56" s="14" t="s">
        <v>214</v>
      </c>
      <c r="W56" s="14"/>
      <c r="X56" s="7"/>
      <c r="Y56" s="7"/>
      <c r="Z56" s="7"/>
      <c r="AA56" s="7"/>
      <c r="AD56" s="7"/>
      <c r="AE56" s="7"/>
      <c r="AF56" s="7"/>
      <c r="AG56" s="7"/>
    </row>
    <row r="57" spans="1:33" ht="15.6" x14ac:dyDescent="0.3">
      <c r="A57" s="12"/>
      <c r="B57" s="13" t="s">
        <v>156</v>
      </c>
      <c r="C57" s="13"/>
      <c r="D57" s="13">
        <v>21</v>
      </c>
      <c r="E57" s="13" t="s">
        <v>97</v>
      </c>
      <c r="F57" s="17" t="s">
        <v>207</v>
      </c>
      <c r="G57" s="33" t="s">
        <v>270</v>
      </c>
      <c r="H57" s="33"/>
      <c r="I57" s="34" t="s">
        <v>267</v>
      </c>
      <c r="J57" s="33">
        <v>0</v>
      </c>
      <c r="K57" s="33">
        <v>3000</v>
      </c>
      <c r="L57" s="33">
        <v>4.0000000000000001E-3</v>
      </c>
      <c r="M57" s="33">
        <v>0.02</v>
      </c>
      <c r="N57" s="33" t="s">
        <v>323</v>
      </c>
      <c r="O57" s="14">
        <v>7</v>
      </c>
      <c r="P57" s="14">
        <v>11</v>
      </c>
      <c r="Q57" s="40" t="s">
        <v>395</v>
      </c>
      <c r="R57" s="40"/>
      <c r="S57" s="40"/>
      <c r="T57" s="40"/>
      <c r="U57" s="40" t="s">
        <v>394</v>
      </c>
      <c r="V57" s="14" t="s">
        <v>214</v>
      </c>
      <c r="W57" s="14"/>
      <c r="X57" s="7"/>
      <c r="Y57" s="7"/>
      <c r="Z57" s="7"/>
      <c r="AA57" s="7"/>
      <c r="AD57" s="7"/>
      <c r="AE57" s="7"/>
      <c r="AF57" s="7"/>
      <c r="AG57" s="7"/>
    </row>
    <row r="58" spans="1:33" ht="15.6" x14ac:dyDescent="0.3">
      <c r="A58" s="12" t="s">
        <v>90</v>
      </c>
      <c r="B58" s="13" t="s">
        <v>33</v>
      </c>
      <c r="C58" s="13"/>
      <c r="D58" s="13">
        <v>13</v>
      </c>
      <c r="E58" s="13" t="s">
        <v>47</v>
      </c>
      <c r="F58" s="17" t="s">
        <v>208</v>
      </c>
      <c r="G58" s="33" t="s">
        <v>256</v>
      </c>
      <c r="H58" s="33"/>
      <c r="I58" s="13" t="s">
        <v>32</v>
      </c>
      <c r="J58" s="14">
        <v>0</v>
      </c>
      <c r="K58" s="14">
        <v>36.127290000000002</v>
      </c>
      <c r="L58" s="14">
        <v>4.0000000000000001E-3</v>
      </c>
      <c r="M58" s="14">
        <v>0.02</v>
      </c>
      <c r="N58" s="33" t="s">
        <v>321</v>
      </c>
      <c r="O58" s="14">
        <v>7</v>
      </c>
      <c r="P58" s="14">
        <v>12</v>
      </c>
      <c r="Q58" s="20" t="s">
        <v>329</v>
      </c>
      <c r="R58" s="20"/>
      <c r="S58" s="20"/>
      <c r="T58" s="20"/>
      <c r="U58" s="20" t="s">
        <v>292</v>
      </c>
      <c r="V58" s="14" t="s">
        <v>214</v>
      </c>
      <c r="W58" s="14" t="s">
        <v>188</v>
      </c>
      <c r="X58" s="7"/>
      <c r="Y58" s="7"/>
      <c r="Z58" s="7"/>
      <c r="AA58" s="7"/>
      <c r="AD58" s="7"/>
      <c r="AE58" s="7"/>
      <c r="AF58" s="7"/>
      <c r="AG58" s="7"/>
    </row>
    <row r="59" spans="1:33" ht="15.6" x14ac:dyDescent="0.3">
      <c r="A59" s="12" t="s">
        <v>56</v>
      </c>
      <c r="B59" s="13" t="s">
        <v>59</v>
      </c>
      <c r="C59" s="13"/>
      <c r="D59" s="13">
        <v>13</v>
      </c>
      <c r="E59" s="13" t="s">
        <v>96</v>
      </c>
      <c r="F59" s="17" t="s">
        <v>208</v>
      </c>
      <c r="G59" s="33" t="s">
        <v>272</v>
      </c>
      <c r="H59" s="33"/>
      <c r="I59" s="34" t="s">
        <v>224</v>
      </c>
      <c r="J59" s="33">
        <v>-332</v>
      </c>
      <c r="K59" s="33">
        <v>1536.6</v>
      </c>
      <c r="L59" s="14">
        <v>4.0000000000000001E-3</v>
      </c>
      <c r="M59" s="14">
        <v>0.02</v>
      </c>
      <c r="N59" s="33" t="s">
        <v>321</v>
      </c>
      <c r="O59" s="14">
        <v>7</v>
      </c>
      <c r="P59" s="14">
        <v>13</v>
      </c>
      <c r="Q59" s="20" t="s">
        <v>362</v>
      </c>
      <c r="R59" s="20"/>
      <c r="S59" s="20"/>
      <c r="T59" s="20"/>
      <c r="U59" s="20" t="s">
        <v>293</v>
      </c>
      <c r="V59" s="14" t="s">
        <v>214</v>
      </c>
      <c r="W59" s="14" t="s">
        <v>176</v>
      </c>
      <c r="X59" s="7"/>
      <c r="Y59" s="7"/>
      <c r="Z59" s="7"/>
      <c r="AA59" s="7"/>
      <c r="AD59" s="7"/>
      <c r="AE59" s="7"/>
      <c r="AF59" s="7"/>
      <c r="AG59" s="7"/>
    </row>
    <row r="60" spans="1:33" ht="15.6" x14ac:dyDescent="0.3">
      <c r="A60" s="12" t="s">
        <v>55</v>
      </c>
      <c r="B60" s="13" t="s">
        <v>33</v>
      </c>
      <c r="C60" s="13"/>
      <c r="D60" s="13">
        <v>13</v>
      </c>
      <c r="E60" s="13" t="s">
        <v>47</v>
      </c>
      <c r="F60" s="17" t="s">
        <v>208</v>
      </c>
      <c r="G60" s="14" t="s">
        <v>258</v>
      </c>
      <c r="H60" s="14"/>
      <c r="I60" s="16" t="s">
        <v>268</v>
      </c>
      <c r="J60" s="14">
        <v>0</v>
      </c>
      <c r="K60" s="14">
        <v>3626</v>
      </c>
      <c r="L60" s="14">
        <v>4.0000000000000001E-3</v>
      </c>
      <c r="M60" s="14">
        <v>0.02</v>
      </c>
      <c r="N60" s="33" t="s">
        <v>321</v>
      </c>
      <c r="O60" s="14">
        <v>7</v>
      </c>
      <c r="P60" s="14">
        <v>14</v>
      </c>
      <c r="Q60" s="20" t="s">
        <v>345</v>
      </c>
      <c r="R60" s="20"/>
      <c r="S60" s="20"/>
      <c r="T60" s="20"/>
      <c r="U60" s="20" t="s">
        <v>342</v>
      </c>
      <c r="V60" s="14" t="s">
        <v>214</v>
      </c>
      <c r="W60" s="14" t="s">
        <v>182</v>
      </c>
      <c r="X60" s="7"/>
      <c r="Y60" s="7"/>
      <c r="Z60" s="7"/>
      <c r="AA60" s="7"/>
      <c r="AD60" s="7"/>
      <c r="AE60" s="7"/>
      <c r="AF60" s="7"/>
      <c r="AG60" s="7"/>
    </row>
    <row r="61" spans="1:33" ht="15.6" x14ac:dyDescent="0.3">
      <c r="A61" s="12" t="s">
        <v>139</v>
      </c>
      <c r="B61" s="13"/>
      <c r="C61" s="13"/>
      <c r="D61" s="13">
        <v>7</v>
      </c>
      <c r="E61" s="13" t="s">
        <v>97</v>
      </c>
      <c r="F61" s="17" t="s">
        <v>207</v>
      </c>
      <c r="G61" s="14" t="s">
        <v>282</v>
      </c>
      <c r="H61" s="14"/>
      <c r="I61" s="13" t="s">
        <v>219</v>
      </c>
      <c r="J61" s="14">
        <v>0</v>
      </c>
      <c r="K61" s="14">
        <v>100</v>
      </c>
      <c r="L61" s="14">
        <v>4.0000000000000001E-3</v>
      </c>
      <c r="M61" s="14">
        <v>0.02</v>
      </c>
      <c r="N61" s="17"/>
      <c r="O61" s="14">
        <v>7</v>
      </c>
      <c r="P61" s="14">
        <v>15</v>
      </c>
      <c r="Q61" s="35"/>
      <c r="R61" s="35"/>
      <c r="S61" s="35"/>
      <c r="T61" s="35"/>
      <c r="U61" s="35"/>
      <c r="V61" s="14" t="s">
        <v>214</v>
      </c>
      <c r="W61" s="14"/>
      <c r="X61" s="7"/>
      <c r="Y61" s="7"/>
      <c r="Z61" s="7"/>
      <c r="AA61" s="7"/>
      <c r="AD61" s="7"/>
      <c r="AE61" s="7"/>
      <c r="AF61" s="7"/>
      <c r="AG61" s="7"/>
    </row>
    <row r="62" spans="1:33" ht="15.6" x14ac:dyDescent="0.3">
      <c r="A62" s="12"/>
      <c r="B62" s="13"/>
      <c r="C62" s="13"/>
      <c r="D62" s="13"/>
      <c r="E62" s="13" t="s">
        <v>312</v>
      </c>
      <c r="F62" s="17" t="s">
        <v>209</v>
      </c>
      <c r="G62" s="17" t="s">
        <v>371</v>
      </c>
      <c r="H62" s="17"/>
      <c r="I62" s="13" t="s">
        <v>224</v>
      </c>
      <c r="J62" s="14"/>
      <c r="K62" s="14"/>
      <c r="L62" s="14"/>
      <c r="M62" s="14"/>
      <c r="N62" s="17"/>
      <c r="O62" s="14"/>
      <c r="P62" s="17"/>
      <c r="Q62" s="35"/>
      <c r="R62" s="35"/>
      <c r="S62" s="35"/>
      <c r="T62" s="35"/>
      <c r="U62" s="35"/>
      <c r="V62" s="14" t="s">
        <v>212</v>
      </c>
      <c r="W62" s="14"/>
      <c r="X62" s="7"/>
      <c r="Y62" s="7"/>
      <c r="Z62" s="7"/>
      <c r="AA62" s="7"/>
      <c r="AD62" s="7"/>
      <c r="AE62" s="7"/>
      <c r="AF62" s="7"/>
      <c r="AG62" s="7"/>
    </row>
    <row r="63" spans="1:33" ht="15.6" x14ac:dyDescent="0.3">
      <c r="A63" s="12"/>
      <c r="B63" s="13"/>
      <c r="C63" s="13"/>
      <c r="D63" s="13"/>
      <c r="E63" s="13" t="s">
        <v>312</v>
      </c>
      <c r="F63" s="17" t="s">
        <v>209</v>
      </c>
      <c r="G63" s="17" t="s">
        <v>372</v>
      </c>
      <c r="H63" s="17"/>
      <c r="I63" s="13" t="s">
        <v>224</v>
      </c>
      <c r="J63" s="14"/>
      <c r="K63" s="14"/>
      <c r="L63" s="14"/>
      <c r="M63" s="14"/>
      <c r="N63" s="17"/>
      <c r="O63" s="14"/>
      <c r="P63" s="17"/>
      <c r="Q63" s="35"/>
      <c r="R63" s="35"/>
      <c r="S63" s="35"/>
      <c r="T63" s="35"/>
      <c r="U63" s="35"/>
      <c r="V63" s="14" t="s">
        <v>212</v>
      </c>
      <c r="W63" s="14"/>
      <c r="X63" s="7"/>
      <c r="Y63" s="7"/>
      <c r="Z63" s="7"/>
      <c r="AA63" s="7"/>
      <c r="AD63" s="7"/>
      <c r="AE63" s="7"/>
      <c r="AF63" s="7"/>
      <c r="AG63" s="7"/>
    </row>
    <row r="64" spans="1:33" ht="15.6" x14ac:dyDescent="0.3">
      <c r="A64" s="12"/>
      <c r="B64" s="13"/>
      <c r="C64" s="14"/>
      <c r="D64" s="14"/>
      <c r="E64" s="14" t="s">
        <v>312</v>
      </c>
      <c r="F64" s="17" t="s">
        <v>209</v>
      </c>
      <c r="G64" s="17" t="s">
        <v>373</v>
      </c>
      <c r="H64" s="17"/>
      <c r="I64" s="13" t="s">
        <v>224</v>
      </c>
      <c r="J64" s="14"/>
      <c r="K64" s="14"/>
      <c r="L64" s="14"/>
      <c r="M64" s="14"/>
      <c r="N64" s="17"/>
      <c r="O64" s="14"/>
      <c r="P64" s="17"/>
      <c r="Q64" s="35"/>
      <c r="R64" s="35"/>
      <c r="S64" s="35"/>
      <c r="T64" s="35"/>
      <c r="U64" s="35"/>
      <c r="V64" s="14" t="s">
        <v>212</v>
      </c>
      <c r="W64" s="14"/>
      <c r="X64" s="7"/>
      <c r="Y64" s="7"/>
      <c r="Z64" s="7"/>
      <c r="AA64" s="7"/>
      <c r="AD64" s="7"/>
      <c r="AE64" s="7"/>
      <c r="AF64" s="7"/>
      <c r="AG64" s="7"/>
    </row>
    <row r="65" spans="1:33" ht="15.6" x14ac:dyDescent="0.3">
      <c r="A65" s="12"/>
      <c r="B65" s="13"/>
      <c r="C65" s="14"/>
      <c r="D65" s="14"/>
      <c r="E65" s="14" t="s">
        <v>312</v>
      </c>
      <c r="F65" s="17" t="s">
        <v>209</v>
      </c>
      <c r="G65" s="17" t="s">
        <v>374</v>
      </c>
      <c r="H65" s="17"/>
      <c r="I65" s="13" t="s">
        <v>224</v>
      </c>
      <c r="J65" s="14"/>
      <c r="K65" s="14"/>
      <c r="L65" s="14"/>
      <c r="M65" s="14"/>
      <c r="N65" s="17"/>
      <c r="O65" s="14"/>
      <c r="P65" s="17"/>
      <c r="Q65" s="35"/>
      <c r="R65" s="35"/>
      <c r="S65" s="35"/>
      <c r="T65" s="35"/>
      <c r="U65" s="35"/>
      <c r="V65" s="14" t="s">
        <v>212</v>
      </c>
      <c r="W65" s="14"/>
      <c r="X65" s="7"/>
      <c r="Y65" s="7"/>
      <c r="Z65" s="7"/>
      <c r="AA65" s="7"/>
      <c r="AD65" s="7"/>
      <c r="AE65" s="7"/>
      <c r="AF65" s="7"/>
      <c r="AG65" s="7"/>
    </row>
    <row r="66" spans="1:33" ht="15.6" x14ac:dyDescent="0.3">
      <c r="A66" s="12"/>
      <c r="B66" s="13"/>
      <c r="C66" s="14"/>
      <c r="D66" s="14"/>
      <c r="E66" s="14" t="s">
        <v>312</v>
      </c>
      <c r="F66" s="17" t="s">
        <v>209</v>
      </c>
      <c r="G66" s="17" t="s">
        <v>375</v>
      </c>
      <c r="H66" s="17"/>
      <c r="I66" s="13" t="s">
        <v>224</v>
      </c>
      <c r="J66" s="14"/>
      <c r="K66" s="14"/>
      <c r="L66" s="14"/>
      <c r="M66" s="14"/>
      <c r="N66" s="17"/>
      <c r="O66" s="14"/>
      <c r="P66" s="17"/>
      <c r="Q66" s="35"/>
      <c r="R66" s="35"/>
      <c r="S66" s="35"/>
      <c r="T66" s="35"/>
      <c r="U66" s="35"/>
      <c r="V66" s="14" t="s">
        <v>212</v>
      </c>
      <c r="W66" s="14"/>
      <c r="X66" s="7"/>
      <c r="Y66" s="7"/>
      <c r="Z66" s="7"/>
      <c r="AA66" s="7"/>
      <c r="AD66" s="7"/>
      <c r="AE66" s="7"/>
      <c r="AF66" s="7"/>
      <c r="AG66" s="7"/>
    </row>
    <row r="67" spans="1:33" ht="15.6" x14ac:dyDescent="0.3">
      <c r="A67" s="12"/>
      <c r="B67" s="13"/>
      <c r="C67" s="14"/>
      <c r="D67" s="14"/>
      <c r="E67" s="14" t="s">
        <v>312</v>
      </c>
      <c r="F67" s="17" t="s">
        <v>209</v>
      </c>
      <c r="G67" s="17" t="s">
        <v>376</v>
      </c>
      <c r="H67" s="17"/>
      <c r="I67" s="13" t="s">
        <v>224</v>
      </c>
      <c r="J67" s="14"/>
      <c r="K67" s="14"/>
      <c r="L67" s="14"/>
      <c r="M67" s="14"/>
      <c r="N67" s="17"/>
      <c r="O67" s="14"/>
      <c r="P67" s="17"/>
      <c r="Q67" s="35"/>
      <c r="R67" s="35"/>
      <c r="S67" s="35"/>
      <c r="T67" s="35"/>
      <c r="U67" s="35"/>
      <c r="V67" s="14" t="s">
        <v>212</v>
      </c>
      <c r="W67" s="14"/>
      <c r="X67" s="7"/>
      <c r="Y67" s="7"/>
      <c r="Z67" s="7"/>
      <c r="AA67" s="7"/>
      <c r="AD67" s="7"/>
      <c r="AE67" s="7"/>
      <c r="AF67" s="7"/>
      <c r="AG67" s="7"/>
    </row>
    <row r="68" spans="1:33" ht="15.6" x14ac:dyDescent="0.3">
      <c r="A68" s="12"/>
      <c r="B68" s="13"/>
      <c r="C68" s="14"/>
      <c r="D68" s="14"/>
      <c r="E68" s="14" t="s">
        <v>312</v>
      </c>
      <c r="F68" s="17" t="s">
        <v>209</v>
      </c>
      <c r="G68" s="17" t="s">
        <v>377</v>
      </c>
      <c r="H68" s="17"/>
      <c r="I68" s="13" t="s">
        <v>224</v>
      </c>
      <c r="J68" s="14"/>
      <c r="K68" s="14"/>
      <c r="L68" s="14"/>
      <c r="M68" s="14"/>
      <c r="N68" s="17"/>
      <c r="O68" s="14"/>
      <c r="P68" s="17"/>
      <c r="Q68" s="35"/>
      <c r="R68" s="35"/>
      <c r="S68" s="35"/>
      <c r="T68" s="35"/>
      <c r="U68" s="35"/>
      <c r="V68" s="14" t="s">
        <v>212</v>
      </c>
      <c r="W68" s="14"/>
      <c r="X68" s="7"/>
      <c r="Y68" s="7"/>
      <c r="Z68" s="7"/>
      <c r="AA68" s="7"/>
      <c r="AD68" s="7"/>
      <c r="AE68" s="7"/>
      <c r="AF68" s="7"/>
      <c r="AG68" s="7"/>
    </row>
    <row r="69" spans="1:33" ht="15.6" x14ac:dyDescent="0.3">
      <c r="A69" s="12"/>
      <c r="B69" s="13"/>
      <c r="C69" s="14"/>
      <c r="D69" s="14"/>
      <c r="E69" s="14" t="s">
        <v>312</v>
      </c>
      <c r="F69" s="17" t="s">
        <v>209</v>
      </c>
      <c r="G69" s="17" t="s">
        <v>378</v>
      </c>
      <c r="H69" s="17"/>
      <c r="I69" s="13" t="s">
        <v>224</v>
      </c>
      <c r="J69" s="14"/>
      <c r="K69" s="14"/>
      <c r="L69" s="14"/>
      <c r="M69" s="14"/>
      <c r="N69" s="17"/>
      <c r="O69" s="14"/>
      <c r="P69" s="17"/>
      <c r="Q69" s="35"/>
      <c r="R69" s="35"/>
      <c r="S69" s="35"/>
      <c r="T69" s="35"/>
      <c r="U69" s="35"/>
      <c r="V69" s="14" t="s">
        <v>212</v>
      </c>
      <c r="W69" s="14"/>
      <c r="X69" s="7"/>
      <c r="Y69" s="7"/>
      <c r="Z69" s="7"/>
      <c r="AA69" s="7"/>
      <c r="AD69" s="7"/>
      <c r="AE69" s="7"/>
      <c r="AF69" s="7"/>
      <c r="AG69" s="7"/>
    </row>
    <row r="70" spans="1:33" ht="15.6" x14ac:dyDescent="0.3">
      <c r="A70" s="12"/>
      <c r="B70" s="13"/>
      <c r="C70" s="14"/>
      <c r="D70" s="14"/>
      <c r="E70" s="14" t="s">
        <v>312</v>
      </c>
      <c r="F70" s="17" t="s">
        <v>209</v>
      </c>
      <c r="G70" s="17" t="s">
        <v>379</v>
      </c>
      <c r="H70" s="17"/>
      <c r="I70" s="13" t="s">
        <v>224</v>
      </c>
      <c r="J70" s="14"/>
      <c r="K70" s="14"/>
      <c r="L70" s="14"/>
      <c r="M70" s="14"/>
      <c r="N70" s="17"/>
      <c r="O70" s="14"/>
      <c r="P70" s="17"/>
      <c r="Q70" s="35"/>
      <c r="R70" s="35"/>
      <c r="S70" s="35"/>
      <c r="T70" s="35"/>
      <c r="U70" s="35"/>
      <c r="V70" s="14" t="s">
        <v>212</v>
      </c>
      <c r="W70" s="14"/>
      <c r="X70" s="7"/>
      <c r="Y70" s="7"/>
      <c r="Z70" s="7"/>
      <c r="AA70" s="7"/>
      <c r="AD70" s="7"/>
      <c r="AE70" s="7"/>
      <c r="AF70" s="7"/>
      <c r="AG70" s="7"/>
    </row>
    <row r="71" spans="1:33" ht="15.6" x14ac:dyDescent="0.3">
      <c r="A71" s="12"/>
      <c r="B71" s="13"/>
      <c r="C71" s="14"/>
      <c r="D71" s="14"/>
      <c r="E71" s="14" t="s">
        <v>312</v>
      </c>
      <c r="F71" s="17" t="s">
        <v>209</v>
      </c>
      <c r="G71" s="17" t="s">
        <v>379</v>
      </c>
      <c r="H71" s="17"/>
      <c r="I71" s="13" t="s">
        <v>224</v>
      </c>
      <c r="J71" s="14"/>
      <c r="K71" s="14"/>
      <c r="L71" s="14"/>
      <c r="M71" s="14"/>
      <c r="N71" s="17"/>
      <c r="O71" s="14"/>
      <c r="P71" s="17"/>
      <c r="Q71" s="35"/>
      <c r="R71" s="35"/>
      <c r="S71" s="35"/>
      <c r="T71" s="35"/>
      <c r="U71" s="35"/>
      <c r="V71" s="14" t="s">
        <v>212</v>
      </c>
      <c r="W71" s="14"/>
      <c r="X71" s="7"/>
      <c r="Y71" s="7"/>
      <c r="Z71" s="7"/>
      <c r="AA71" s="7"/>
      <c r="AD71" s="7"/>
      <c r="AE71" s="7"/>
      <c r="AF71" s="7"/>
      <c r="AG71" s="7"/>
    </row>
    <row r="72" spans="1:33" ht="15.6" x14ac:dyDescent="0.3">
      <c r="A72" s="12"/>
      <c r="B72" s="13"/>
      <c r="C72" s="14"/>
      <c r="D72" s="14"/>
      <c r="E72" s="14" t="s">
        <v>312</v>
      </c>
      <c r="F72" s="17" t="s">
        <v>209</v>
      </c>
      <c r="G72" s="17" t="s">
        <v>379</v>
      </c>
      <c r="H72" s="17"/>
      <c r="I72" s="13" t="s">
        <v>224</v>
      </c>
      <c r="J72" s="14"/>
      <c r="K72" s="14"/>
      <c r="L72" s="14"/>
      <c r="M72" s="14"/>
      <c r="N72" s="17"/>
      <c r="O72" s="14"/>
      <c r="P72" s="17"/>
      <c r="Q72" s="35"/>
      <c r="R72" s="35"/>
      <c r="S72" s="35"/>
      <c r="T72" s="35"/>
      <c r="U72" s="35"/>
      <c r="V72" s="14" t="s">
        <v>212</v>
      </c>
      <c r="W72" s="14"/>
      <c r="X72" s="7"/>
      <c r="Y72" s="7"/>
      <c r="Z72" s="7"/>
      <c r="AA72" s="7"/>
      <c r="AD72" s="7"/>
      <c r="AE72" s="7"/>
      <c r="AF72" s="7"/>
      <c r="AG72" s="7"/>
    </row>
    <row r="73" spans="1:33" ht="15.6" x14ac:dyDescent="0.3">
      <c r="A73" s="12"/>
      <c r="B73" s="13"/>
      <c r="C73" s="14"/>
      <c r="D73" s="14"/>
      <c r="E73" s="14" t="s">
        <v>312</v>
      </c>
      <c r="F73" s="17" t="s">
        <v>209</v>
      </c>
      <c r="G73" s="17" t="s">
        <v>379</v>
      </c>
      <c r="H73" s="17"/>
      <c r="I73" s="13" t="s">
        <v>224</v>
      </c>
      <c r="J73" s="14"/>
      <c r="K73" s="14"/>
      <c r="L73" s="14"/>
      <c r="M73" s="14"/>
      <c r="N73" s="17"/>
      <c r="O73" s="14"/>
      <c r="P73" s="17"/>
      <c r="Q73" s="35"/>
      <c r="R73" s="35"/>
      <c r="S73" s="35"/>
      <c r="T73" s="35"/>
      <c r="U73" s="35"/>
      <c r="V73" s="14" t="s">
        <v>212</v>
      </c>
      <c r="W73" s="14"/>
      <c r="X73" s="7"/>
      <c r="Y73" s="7"/>
      <c r="Z73" s="7"/>
      <c r="AA73" s="7"/>
      <c r="AD73" s="7"/>
      <c r="AE73" s="7"/>
      <c r="AF73" s="7"/>
      <c r="AG73" s="7"/>
    </row>
    <row r="74" spans="1:33" ht="15.6" x14ac:dyDescent="0.3">
      <c r="A74" s="12"/>
      <c r="B74" s="13"/>
      <c r="C74" s="14"/>
      <c r="D74" s="14"/>
      <c r="E74" s="14" t="s">
        <v>312</v>
      </c>
      <c r="F74" s="17" t="s">
        <v>209</v>
      </c>
      <c r="G74" s="17" t="s">
        <v>379</v>
      </c>
      <c r="H74" s="17"/>
      <c r="I74" s="13" t="s">
        <v>224</v>
      </c>
      <c r="J74" s="14"/>
      <c r="K74" s="14"/>
      <c r="L74" s="14"/>
      <c r="M74" s="14"/>
      <c r="N74" s="17"/>
      <c r="O74" s="14"/>
      <c r="P74" s="17"/>
      <c r="Q74" s="35"/>
      <c r="R74" s="35"/>
      <c r="S74" s="35"/>
      <c r="T74" s="35"/>
      <c r="U74" s="35"/>
      <c r="V74" s="14" t="s">
        <v>212</v>
      </c>
      <c r="W74" s="14"/>
      <c r="X74" s="7"/>
      <c r="Y74" s="7"/>
      <c r="Z74" s="7"/>
      <c r="AA74" s="7"/>
      <c r="AD74" s="7"/>
      <c r="AE74" s="7"/>
      <c r="AF74" s="7"/>
      <c r="AG74" s="7"/>
    </row>
    <row r="75" spans="1:33" ht="15.6" x14ac:dyDescent="0.3">
      <c r="A75" s="12"/>
      <c r="B75" s="13"/>
      <c r="C75" s="14"/>
      <c r="D75" s="14"/>
      <c r="E75" s="14" t="s">
        <v>312</v>
      </c>
      <c r="F75" s="17" t="s">
        <v>209</v>
      </c>
      <c r="G75" s="17" t="s">
        <v>379</v>
      </c>
      <c r="H75" s="17"/>
      <c r="I75" s="13" t="s">
        <v>224</v>
      </c>
      <c r="J75" s="14"/>
      <c r="K75" s="14"/>
      <c r="L75" s="14"/>
      <c r="M75" s="14"/>
      <c r="N75" s="17"/>
      <c r="O75" s="14"/>
      <c r="P75" s="17"/>
      <c r="Q75" s="35"/>
      <c r="R75" s="35"/>
      <c r="S75" s="35"/>
      <c r="T75" s="35"/>
      <c r="U75" s="35"/>
      <c r="V75" s="14" t="s">
        <v>212</v>
      </c>
      <c r="W75" s="14"/>
      <c r="X75" s="7"/>
      <c r="Y75" s="7"/>
      <c r="Z75" s="7"/>
      <c r="AA75" s="7"/>
      <c r="AD75" s="7"/>
      <c r="AE75" s="7"/>
      <c r="AF75" s="7"/>
      <c r="AG75" s="7"/>
    </row>
    <row r="76" spans="1:33" ht="15.6" x14ac:dyDescent="0.3">
      <c r="A76" s="12"/>
      <c r="B76" s="13"/>
      <c r="C76" s="14"/>
      <c r="D76" s="14"/>
      <c r="E76" s="14" t="s">
        <v>312</v>
      </c>
      <c r="F76" s="17" t="s">
        <v>209</v>
      </c>
      <c r="G76" s="17" t="s">
        <v>379</v>
      </c>
      <c r="H76" s="17"/>
      <c r="I76" s="13" t="s">
        <v>224</v>
      </c>
      <c r="J76" s="14"/>
      <c r="K76" s="14"/>
      <c r="L76" s="14"/>
      <c r="M76" s="14"/>
      <c r="N76" s="17"/>
      <c r="O76" s="14"/>
      <c r="P76" s="17"/>
      <c r="Q76" s="35"/>
      <c r="R76" s="35"/>
      <c r="S76" s="35"/>
      <c r="T76" s="35"/>
      <c r="U76" s="35"/>
      <c r="V76" s="14" t="s">
        <v>212</v>
      </c>
      <c r="W76" s="14"/>
      <c r="X76" s="7"/>
      <c r="Y76" s="7"/>
      <c r="Z76" s="7"/>
      <c r="AA76" s="7"/>
      <c r="AD76" s="7"/>
      <c r="AE76" s="7"/>
      <c r="AF76" s="7"/>
      <c r="AG76" s="7"/>
    </row>
    <row r="77" spans="1:33" ht="15.6" x14ac:dyDescent="0.3">
      <c r="A77" s="12"/>
      <c r="B77" s="13"/>
      <c r="C77" s="14"/>
      <c r="D77" s="14"/>
      <c r="E77" s="14" t="s">
        <v>312</v>
      </c>
      <c r="F77" s="17" t="s">
        <v>209</v>
      </c>
      <c r="G77" s="17" t="s">
        <v>379</v>
      </c>
      <c r="H77" s="17"/>
      <c r="I77" s="13" t="s">
        <v>224</v>
      </c>
      <c r="J77" s="14"/>
      <c r="K77" s="14"/>
      <c r="L77" s="14"/>
      <c r="M77" s="14"/>
      <c r="N77" s="17"/>
      <c r="O77" s="14"/>
      <c r="P77" s="17"/>
      <c r="Q77" s="35"/>
      <c r="R77" s="35"/>
      <c r="S77" s="35"/>
      <c r="T77" s="35"/>
      <c r="U77" s="35"/>
      <c r="V77" s="14" t="s">
        <v>212</v>
      </c>
      <c r="W77" s="14"/>
      <c r="X77" s="7"/>
      <c r="Y77" s="7"/>
      <c r="Z77" s="7"/>
      <c r="AA77" s="7"/>
      <c r="AD77" s="7"/>
      <c r="AE77" s="7"/>
      <c r="AF77" s="7"/>
      <c r="AG77" s="7"/>
    </row>
    <row r="78" spans="1:33" ht="15.6" x14ac:dyDescent="0.3">
      <c r="A78" s="12" t="s">
        <v>56</v>
      </c>
      <c r="B78" s="13" t="s">
        <v>58</v>
      </c>
      <c r="C78" s="14"/>
      <c r="D78" s="14"/>
      <c r="E78" s="14" t="s">
        <v>96</v>
      </c>
      <c r="F78" s="17" t="s">
        <v>208</v>
      </c>
      <c r="G78" s="17" t="s">
        <v>78</v>
      </c>
      <c r="H78" s="17"/>
      <c r="I78" s="13" t="s">
        <v>224</v>
      </c>
      <c r="J78" s="14"/>
      <c r="K78" s="14"/>
      <c r="L78" s="14"/>
      <c r="M78" s="14"/>
      <c r="N78" s="33" t="s">
        <v>366</v>
      </c>
      <c r="O78" s="17"/>
      <c r="P78" s="17"/>
      <c r="Q78" s="40"/>
      <c r="R78" s="40" t="s">
        <v>348</v>
      </c>
      <c r="S78" s="40" t="s">
        <v>334</v>
      </c>
      <c r="T78" s="40" t="s">
        <v>331</v>
      </c>
      <c r="U78" s="40" t="s">
        <v>333</v>
      </c>
      <c r="V78" s="14" t="s">
        <v>265</v>
      </c>
      <c r="W78" s="14" t="s">
        <v>266</v>
      </c>
      <c r="X78" s="7"/>
      <c r="Y78" s="7"/>
      <c r="Z78" s="7"/>
      <c r="AA78" s="7"/>
      <c r="AD78" s="7"/>
      <c r="AE78" s="7"/>
      <c r="AF78" s="7"/>
      <c r="AG78" s="7"/>
    </row>
    <row r="79" spans="1:33" ht="15.6" x14ac:dyDescent="0.3">
      <c r="A79" s="12" t="s">
        <v>57</v>
      </c>
      <c r="B79" s="13" t="s">
        <v>58</v>
      </c>
      <c r="C79" s="14"/>
      <c r="D79" s="14"/>
      <c r="E79" s="14" t="s">
        <v>96</v>
      </c>
      <c r="F79" s="17" t="s">
        <v>208</v>
      </c>
      <c r="G79" s="17" t="s">
        <v>144</v>
      </c>
      <c r="H79" s="17"/>
      <c r="I79" s="13" t="s">
        <v>224</v>
      </c>
      <c r="J79" s="14"/>
      <c r="K79" s="14"/>
      <c r="L79" s="14"/>
      <c r="M79" s="14"/>
      <c r="N79" s="33" t="s">
        <v>366</v>
      </c>
      <c r="O79" s="17"/>
      <c r="P79" s="17"/>
      <c r="Q79" s="40"/>
      <c r="R79" s="40" t="s">
        <v>348</v>
      </c>
      <c r="S79" s="40" t="s">
        <v>334</v>
      </c>
      <c r="T79" s="40" t="s">
        <v>331</v>
      </c>
      <c r="U79" s="40" t="s">
        <v>333</v>
      </c>
      <c r="V79" s="14" t="s">
        <v>265</v>
      </c>
      <c r="W79" s="14" t="s">
        <v>266</v>
      </c>
      <c r="X79" s="7"/>
      <c r="Y79" s="7"/>
      <c r="Z79" s="7"/>
      <c r="AA79" s="7"/>
      <c r="AD79" s="7"/>
      <c r="AE79" s="7"/>
      <c r="AF79" s="7"/>
      <c r="AG79" s="7"/>
    </row>
    <row r="80" spans="1:33" ht="15.6" x14ac:dyDescent="0.3">
      <c r="A80" s="12" t="s">
        <v>57</v>
      </c>
      <c r="B80" s="13" t="s">
        <v>58</v>
      </c>
      <c r="C80" s="14"/>
      <c r="D80" s="14"/>
      <c r="E80" s="14" t="s">
        <v>96</v>
      </c>
      <c r="F80" s="17" t="s">
        <v>208</v>
      </c>
      <c r="G80" s="17" t="s">
        <v>145</v>
      </c>
      <c r="H80" s="17"/>
      <c r="I80" s="13" t="s">
        <v>224</v>
      </c>
      <c r="J80" s="14"/>
      <c r="K80" s="14"/>
      <c r="L80" s="14"/>
      <c r="M80" s="14"/>
      <c r="N80" s="33" t="s">
        <v>366</v>
      </c>
      <c r="O80" s="17"/>
      <c r="P80" s="17"/>
      <c r="Q80" s="40"/>
      <c r="R80" s="40" t="s">
        <v>348</v>
      </c>
      <c r="S80" s="40" t="s">
        <v>334</v>
      </c>
      <c r="T80" s="40" t="s">
        <v>331</v>
      </c>
      <c r="U80" s="40" t="s">
        <v>333</v>
      </c>
      <c r="V80" s="14" t="s">
        <v>265</v>
      </c>
      <c r="W80" s="14" t="s">
        <v>266</v>
      </c>
      <c r="X80" s="7"/>
      <c r="Y80" s="7"/>
      <c r="Z80" s="7"/>
      <c r="AA80" s="7"/>
      <c r="AD80" s="7"/>
      <c r="AE80" s="7"/>
      <c r="AF80" s="7"/>
      <c r="AG80" s="7"/>
    </row>
    <row r="81" spans="1:36" ht="15.6" x14ac:dyDescent="0.3">
      <c r="A81" s="12" t="s">
        <v>57</v>
      </c>
      <c r="B81" s="13" t="s">
        <v>58</v>
      </c>
      <c r="C81" s="14"/>
      <c r="D81" s="14"/>
      <c r="E81" s="14" t="s">
        <v>96</v>
      </c>
      <c r="F81" s="17" t="s">
        <v>208</v>
      </c>
      <c r="G81" s="17" t="s">
        <v>146</v>
      </c>
      <c r="H81" s="17"/>
      <c r="I81" s="13" t="s">
        <v>224</v>
      </c>
      <c r="J81" s="14"/>
      <c r="K81" s="14"/>
      <c r="L81" s="14"/>
      <c r="M81" s="14"/>
      <c r="N81" s="33" t="s">
        <v>366</v>
      </c>
      <c r="O81" s="17"/>
      <c r="P81" s="17"/>
      <c r="Q81" s="40"/>
      <c r="R81" s="40" t="s">
        <v>348</v>
      </c>
      <c r="S81" s="40" t="s">
        <v>334</v>
      </c>
      <c r="T81" s="40" t="s">
        <v>331</v>
      </c>
      <c r="U81" s="40" t="s">
        <v>333</v>
      </c>
      <c r="V81" s="14" t="s">
        <v>265</v>
      </c>
      <c r="W81" s="14" t="s">
        <v>266</v>
      </c>
      <c r="X81" s="7"/>
      <c r="Y81" s="7"/>
      <c r="Z81" s="7"/>
      <c r="AA81" s="7"/>
      <c r="AD81" s="7"/>
      <c r="AE81" s="7"/>
      <c r="AF81" s="7"/>
      <c r="AG81" s="7"/>
    </row>
    <row r="82" spans="1:36" ht="15.6" x14ac:dyDescent="0.3">
      <c r="A82" s="12" t="s">
        <v>57</v>
      </c>
      <c r="B82" s="13" t="s">
        <v>58</v>
      </c>
      <c r="C82" s="14"/>
      <c r="D82" s="14"/>
      <c r="E82" s="14" t="s">
        <v>96</v>
      </c>
      <c r="F82" s="17" t="s">
        <v>208</v>
      </c>
      <c r="G82" s="17" t="s">
        <v>147</v>
      </c>
      <c r="H82" s="17"/>
      <c r="I82" s="13" t="s">
        <v>224</v>
      </c>
      <c r="J82" s="14"/>
      <c r="K82" s="14"/>
      <c r="L82" s="14"/>
      <c r="M82" s="14"/>
      <c r="N82" s="33" t="s">
        <v>366</v>
      </c>
      <c r="O82" s="17"/>
      <c r="P82" s="17"/>
      <c r="Q82" s="40"/>
      <c r="R82" s="40" t="s">
        <v>348</v>
      </c>
      <c r="S82" s="40" t="s">
        <v>334</v>
      </c>
      <c r="T82" s="40" t="s">
        <v>331</v>
      </c>
      <c r="U82" s="40" t="s">
        <v>333</v>
      </c>
      <c r="V82" s="14" t="s">
        <v>265</v>
      </c>
      <c r="W82" s="14" t="s">
        <v>266</v>
      </c>
      <c r="X82" s="7"/>
      <c r="Y82" s="7"/>
      <c r="Z82" s="7"/>
      <c r="AA82" s="7"/>
      <c r="AD82" s="7"/>
      <c r="AE82" s="7"/>
      <c r="AF82" s="7"/>
      <c r="AG82" s="7"/>
    </row>
    <row r="83" spans="1:36" ht="15.6" x14ac:dyDescent="0.3">
      <c r="A83" s="12" t="s">
        <v>57</v>
      </c>
      <c r="B83" s="13" t="s">
        <v>58</v>
      </c>
      <c r="C83" s="14"/>
      <c r="D83" s="14"/>
      <c r="E83" s="14" t="s">
        <v>96</v>
      </c>
      <c r="F83" s="17" t="s">
        <v>208</v>
      </c>
      <c r="G83" s="17" t="s">
        <v>148</v>
      </c>
      <c r="H83" s="17"/>
      <c r="I83" s="13" t="s">
        <v>224</v>
      </c>
      <c r="J83" s="14"/>
      <c r="K83" s="14"/>
      <c r="L83" s="14"/>
      <c r="M83" s="14"/>
      <c r="N83" s="33" t="s">
        <v>366</v>
      </c>
      <c r="O83" s="17"/>
      <c r="P83" s="17"/>
      <c r="Q83" s="40"/>
      <c r="R83" s="40" t="s">
        <v>348</v>
      </c>
      <c r="S83" s="40" t="s">
        <v>334</v>
      </c>
      <c r="T83" s="40" t="s">
        <v>331</v>
      </c>
      <c r="U83" s="40" t="s">
        <v>333</v>
      </c>
      <c r="V83" s="14" t="s">
        <v>265</v>
      </c>
      <c r="W83" s="14" t="s">
        <v>266</v>
      </c>
      <c r="X83" s="7"/>
      <c r="Y83" s="7"/>
      <c r="Z83" s="7"/>
      <c r="AA83" s="7"/>
      <c r="AD83" s="7"/>
      <c r="AE83" s="7"/>
      <c r="AF83" s="7"/>
      <c r="AG83" s="7"/>
    </row>
    <row r="84" spans="1:36" ht="15.6" x14ac:dyDescent="0.3">
      <c r="A84" s="12" t="s">
        <v>57</v>
      </c>
      <c r="B84" s="13" t="s">
        <v>58</v>
      </c>
      <c r="C84" s="14"/>
      <c r="D84" s="14"/>
      <c r="E84" s="14" t="s">
        <v>96</v>
      </c>
      <c r="F84" s="17" t="s">
        <v>208</v>
      </c>
      <c r="G84" s="17" t="s">
        <v>149</v>
      </c>
      <c r="H84" s="17"/>
      <c r="I84" s="13" t="s">
        <v>224</v>
      </c>
      <c r="J84" s="14"/>
      <c r="K84" s="14"/>
      <c r="L84" s="14"/>
      <c r="M84" s="14"/>
      <c r="N84" s="33" t="s">
        <v>366</v>
      </c>
      <c r="O84" s="17"/>
      <c r="P84" s="17"/>
      <c r="Q84" s="40"/>
      <c r="R84" s="40" t="s">
        <v>348</v>
      </c>
      <c r="S84" s="40" t="s">
        <v>334</v>
      </c>
      <c r="T84" s="40" t="s">
        <v>331</v>
      </c>
      <c r="U84" s="40" t="s">
        <v>333</v>
      </c>
      <c r="V84" s="14" t="s">
        <v>265</v>
      </c>
      <c r="W84" s="14" t="s">
        <v>266</v>
      </c>
      <c r="X84" s="7"/>
      <c r="Y84" s="7"/>
      <c r="Z84" s="7"/>
      <c r="AA84" s="7"/>
      <c r="AD84" s="7"/>
      <c r="AE84" s="7"/>
      <c r="AF84" s="7"/>
      <c r="AG84" s="7"/>
    </row>
    <row r="85" spans="1:36" ht="15.6" x14ac:dyDescent="0.3">
      <c r="A85" s="12"/>
      <c r="B85" s="13"/>
      <c r="C85" s="13"/>
      <c r="D85" s="13"/>
      <c r="E85" s="13" t="s">
        <v>96</v>
      </c>
      <c r="F85" s="17" t="s">
        <v>208</v>
      </c>
      <c r="G85" s="17"/>
      <c r="H85" s="17"/>
      <c r="I85" s="13" t="s">
        <v>224</v>
      </c>
      <c r="J85" s="14"/>
      <c r="K85" s="14"/>
      <c r="L85" s="14"/>
      <c r="M85" s="14"/>
      <c r="N85" s="33" t="s">
        <v>366</v>
      </c>
      <c r="O85" s="17"/>
      <c r="P85" s="17"/>
      <c r="Q85" s="40"/>
      <c r="R85" s="40" t="s">
        <v>348</v>
      </c>
      <c r="S85" s="40" t="s">
        <v>334</v>
      </c>
      <c r="T85" s="40" t="s">
        <v>331</v>
      </c>
      <c r="U85" s="40" t="s">
        <v>333</v>
      </c>
      <c r="V85" s="14" t="s">
        <v>265</v>
      </c>
      <c r="W85" s="14" t="s">
        <v>266</v>
      </c>
      <c r="X85" s="7"/>
      <c r="Y85" s="7"/>
      <c r="Z85" s="7"/>
      <c r="AA85" s="7"/>
      <c r="AD85" s="7"/>
      <c r="AE85" s="7"/>
      <c r="AF85" s="7"/>
      <c r="AG85" s="7"/>
    </row>
    <row r="86" spans="1:36" ht="15.6" x14ac:dyDescent="0.3">
      <c r="A86" s="15"/>
      <c r="B86" s="15"/>
      <c r="C86" s="15"/>
      <c r="D86" s="15"/>
      <c r="F86" s="38"/>
      <c r="G86" s="21"/>
      <c r="H86" s="21"/>
      <c r="I86" s="15"/>
      <c r="K86" s="15"/>
      <c r="M86" s="15"/>
      <c r="O86" s="15"/>
      <c r="P86" s="15"/>
      <c r="Q86" s="15"/>
      <c r="AB86" s="15"/>
      <c r="AC86" s="15"/>
      <c r="AH86" s="15"/>
      <c r="AI86" s="15"/>
      <c r="AJ86" s="15"/>
    </row>
  </sheetData>
  <pageMargins left="0.7" right="0.7" top="0.75" bottom="0.75" header="0.3" footer="0.3"/>
  <pageSetup scale="22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Signals v8</vt:lpstr>
      <vt:lpstr>Signals v7</vt:lpstr>
      <vt:lpstr>Signals v6</vt:lpstr>
      <vt:lpstr>Signals v5</vt:lpstr>
      <vt:lpstr>Signals v4</vt:lpstr>
      <vt:lpstr>Signals v3</vt:lpstr>
      <vt:lpstr>Signals v2</vt:lpstr>
      <vt:lpstr>Signals v1</vt:lpstr>
      <vt:lpstr>Signals OLD</vt:lpstr>
      <vt:lpstr>Signals DEV</vt:lpstr>
      <vt:lpstr>Uncertainties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Matthew</dc:creator>
  <cp:lastModifiedBy>Carlson, Matthew</cp:lastModifiedBy>
  <cp:lastPrinted>2019-05-16T20:49:47Z</cp:lastPrinted>
  <dcterms:created xsi:type="dcterms:W3CDTF">2018-11-28T20:01:49Z</dcterms:created>
  <dcterms:modified xsi:type="dcterms:W3CDTF">2020-06-24T23:00:04Z</dcterms:modified>
</cp:coreProperties>
</file>