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Properties" sheetId="1" r:id="rId1"/>
    <sheet name="Necessitations" sheetId="2" r:id="rId2"/>
    <sheet name="Obviations" sheetId="3" r:id="rId3"/>
    <sheet name="InputFormat" sheetId="4" r:id="rId4"/>
    <sheet name="TestInputs" sheetId="5" r:id="rId5"/>
  </sheets>
  <calcPr calcId="145621"/>
</workbook>
</file>

<file path=xl/calcChain.xml><?xml version="1.0" encoding="utf-8"?>
<calcChain xmlns="http://schemas.openxmlformats.org/spreadsheetml/2006/main">
  <c r="E19" i="5" l="1"/>
  <c r="C19" i="5"/>
  <c r="C18" i="5"/>
  <c r="M34" i="1" l="1"/>
  <c r="N34" i="1"/>
  <c r="N33" i="1"/>
  <c r="M33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2" i="1"/>
</calcChain>
</file>

<file path=xl/sharedStrings.xml><?xml version="1.0" encoding="utf-8"?>
<sst xmlns="http://schemas.openxmlformats.org/spreadsheetml/2006/main" count="97" uniqueCount="48">
  <si>
    <t>SubsystemID</t>
  </si>
  <si>
    <t>nTechOpts</t>
  </si>
  <si>
    <t>Cost</t>
  </si>
  <si>
    <t>Utility</t>
  </si>
  <si>
    <t>TO0</t>
  </si>
  <si>
    <t>TO1</t>
  </si>
  <si>
    <t>TO2</t>
  </si>
  <si>
    <t>TO3</t>
  </si>
  <si>
    <t>TO4</t>
  </si>
  <si>
    <t>TO5</t>
  </si>
  <si>
    <t>TO6</t>
  </si>
  <si>
    <t>TO7</t>
  </si>
  <si>
    <t>Driving Option</t>
  </si>
  <si>
    <t>Dependent Option</t>
  </si>
  <si>
    <t>TOID</t>
  </si>
  <si>
    <t>nVariables</t>
  </si>
  <si>
    <t>…</t>
  </si>
  <si>
    <t>cost00</t>
  </si>
  <si>
    <t>cost01</t>
  </si>
  <si>
    <t>cost02</t>
  </si>
  <si>
    <t>cost10</t>
  </si>
  <si>
    <t>cost11</t>
  </si>
  <si>
    <t>cost12</t>
  </si>
  <si>
    <t>cost13</t>
  </si>
  <si>
    <t>utility00</t>
  </si>
  <si>
    <t>utility01</t>
  </si>
  <si>
    <t>utility02</t>
  </si>
  <si>
    <t>utility10</t>
  </si>
  <si>
    <t>utility11</t>
  </si>
  <si>
    <t>utility12</t>
  </si>
  <si>
    <t>utility13</t>
  </si>
  <si>
    <t>nNecessitations</t>
  </si>
  <si>
    <t>driverSSID</t>
  </si>
  <si>
    <t>driverTOID</t>
  </si>
  <si>
    <t>drivenSSID</t>
  </si>
  <si>
    <t>drivenTOID</t>
  </si>
  <si>
    <t>nObviations</t>
  </si>
  <si>
    <t>costLimit</t>
  </si>
  <si>
    <t>Min</t>
  </si>
  <si>
    <t>Max</t>
  </si>
  <si>
    <t>Tot. Cost</t>
  </si>
  <si>
    <t>Tot. Util.</t>
  </si>
  <si>
    <t>SubSysID</t>
  </si>
  <si>
    <t>DomainSz</t>
  </si>
  <si>
    <t>Test 1</t>
  </si>
  <si>
    <t>Util</t>
  </si>
  <si>
    <t>nNecess</t>
  </si>
  <si>
    <t>nObv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</si>
</sst>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tabSelected="1" workbookViewId="0">
      <selection activeCell="R6" sqref="R6:R20"/>
    </sheetView>
  </sheetViews>
  <sheetFormatPr defaultRowHeight="15" x14ac:dyDescent="0.25"/>
  <cols>
    <col min="1" max="1" width="12.85546875" customWidth="1"/>
    <col min="2" max="2" width="10.5703125" customWidth="1"/>
  </cols>
  <sheetData>
    <row r="1" spans="1:14" x14ac:dyDescent="0.25">
      <c r="A1" t="s">
        <v>0</v>
      </c>
      <c r="B1" t="s">
        <v>1</v>
      </c>
      <c r="C1" t="s">
        <v>14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M1" t="s">
        <v>38</v>
      </c>
      <c r="N1" t="s">
        <v>39</v>
      </c>
    </row>
    <row r="2" spans="1:14" x14ac:dyDescent="0.25">
      <c r="A2" s="2">
        <v>0</v>
      </c>
      <c r="B2" s="2">
        <v>4</v>
      </c>
      <c r="C2" t="s">
        <v>2</v>
      </c>
      <c r="D2">
        <v>52</v>
      </c>
      <c r="E2">
        <v>54</v>
      </c>
      <c r="F2">
        <v>2</v>
      </c>
      <c r="G2">
        <v>86</v>
      </c>
      <c r="M2">
        <f>MIN(D2:K2)</f>
        <v>2</v>
      </c>
      <c r="N2">
        <f>MAX(D2:K2)</f>
        <v>86</v>
      </c>
    </row>
    <row r="3" spans="1:14" x14ac:dyDescent="0.25">
      <c r="A3" s="2"/>
      <c r="B3" s="2"/>
      <c r="C3" t="s">
        <v>3</v>
      </c>
      <c r="D3">
        <v>19</v>
      </c>
      <c r="E3">
        <v>65</v>
      </c>
      <c r="F3">
        <v>10</v>
      </c>
      <c r="G3">
        <v>30</v>
      </c>
      <c r="M3">
        <f t="shared" ref="M3:M31" si="0">MIN(D3:K3)</f>
        <v>10</v>
      </c>
      <c r="N3">
        <f t="shared" ref="N3:N31" si="1">MAX(D3:K3)</f>
        <v>65</v>
      </c>
    </row>
    <row r="4" spans="1:14" x14ac:dyDescent="0.25">
      <c r="A4" s="2">
        <v>1</v>
      </c>
      <c r="B4" s="2">
        <v>6</v>
      </c>
      <c r="C4" t="s">
        <v>2</v>
      </c>
      <c r="D4">
        <v>87</v>
      </c>
      <c r="E4">
        <v>41</v>
      </c>
      <c r="F4">
        <v>29</v>
      </c>
      <c r="G4">
        <v>8</v>
      </c>
      <c r="H4">
        <v>77</v>
      </c>
      <c r="I4">
        <v>89</v>
      </c>
      <c r="M4">
        <f t="shared" si="0"/>
        <v>8</v>
      </c>
      <c r="N4">
        <f t="shared" si="1"/>
        <v>89</v>
      </c>
    </row>
    <row r="5" spans="1:14" x14ac:dyDescent="0.25">
      <c r="A5" s="2"/>
      <c r="B5" s="2"/>
      <c r="C5" t="s">
        <v>3</v>
      </c>
      <c r="D5">
        <v>84</v>
      </c>
      <c r="E5">
        <v>15</v>
      </c>
      <c r="F5">
        <v>27</v>
      </c>
      <c r="G5">
        <v>50</v>
      </c>
      <c r="H5">
        <v>36</v>
      </c>
      <c r="I5">
        <v>73</v>
      </c>
      <c r="M5">
        <f t="shared" si="0"/>
        <v>15</v>
      </c>
      <c r="N5">
        <f t="shared" si="1"/>
        <v>84</v>
      </c>
    </row>
    <row r="6" spans="1:14" x14ac:dyDescent="0.25">
      <c r="A6" s="2">
        <v>2</v>
      </c>
      <c r="B6" s="2">
        <v>5</v>
      </c>
      <c r="C6" t="s">
        <v>2</v>
      </c>
      <c r="D6">
        <v>66</v>
      </c>
      <c r="E6">
        <v>60</v>
      </c>
      <c r="F6">
        <v>1</v>
      </c>
      <c r="G6">
        <v>49</v>
      </c>
      <c r="H6">
        <v>56</v>
      </c>
      <c r="M6">
        <f t="shared" si="0"/>
        <v>1</v>
      </c>
      <c r="N6">
        <f t="shared" si="1"/>
        <v>66</v>
      </c>
    </row>
    <row r="7" spans="1:14" x14ac:dyDescent="0.25">
      <c r="A7" s="2"/>
      <c r="B7" s="2"/>
      <c r="C7" t="s">
        <v>3</v>
      </c>
      <c r="D7">
        <v>34</v>
      </c>
      <c r="E7">
        <v>53</v>
      </c>
      <c r="F7">
        <v>14</v>
      </c>
      <c r="G7">
        <v>65</v>
      </c>
      <c r="H7">
        <v>66</v>
      </c>
      <c r="M7">
        <f t="shared" si="0"/>
        <v>14</v>
      </c>
      <c r="N7">
        <f t="shared" si="1"/>
        <v>66</v>
      </c>
    </row>
    <row r="8" spans="1:14" x14ac:dyDescent="0.25">
      <c r="A8" s="2">
        <v>3</v>
      </c>
      <c r="B8" s="2">
        <v>5</v>
      </c>
      <c r="C8" t="s">
        <v>2</v>
      </c>
      <c r="D8">
        <v>46</v>
      </c>
      <c r="E8">
        <v>31</v>
      </c>
      <c r="F8">
        <v>57</v>
      </c>
      <c r="G8">
        <v>36</v>
      </c>
      <c r="H8">
        <v>60</v>
      </c>
      <c r="M8">
        <f t="shared" si="0"/>
        <v>31</v>
      </c>
      <c r="N8">
        <f t="shared" si="1"/>
        <v>60</v>
      </c>
    </row>
    <row r="9" spans="1:14" x14ac:dyDescent="0.25">
      <c r="A9" s="2"/>
      <c r="B9" s="2"/>
      <c r="C9" t="s">
        <v>3</v>
      </c>
      <c r="D9">
        <v>17</v>
      </c>
      <c r="E9">
        <v>5</v>
      </c>
      <c r="F9">
        <v>17</v>
      </c>
      <c r="G9">
        <v>99</v>
      </c>
      <c r="H9">
        <v>31</v>
      </c>
      <c r="M9">
        <f t="shared" si="0"/>
        <v>5</v>
      </c>
      <c r="N9">
        <f t="shared" si="1"/>
        <v>99</v>
      </c>
    </row>
    <row r="10" spans="1:14" x14ac:dyDescent="0.25">
      <c r="A10" s="2">
        <v>4</v>
      </c>
      <c r="B10" s="2">
        <v>2</v>
      </c>
      <c r="C10" t="s">
        <v>2</v>
      </c>
      <c r="D10">
        <v>71</v>
      </c>
      <c r="E10">
        <v>50</v>
      </c>
      <c r="M10">
        <f t="shared" si="0"/>
        <v>50</v>
      </c>
      <c r="N10">
        <f t="shared" si="1"/>
        <v>71</v>
      </c>
    </row>
    <row r="11" spans="1:14" x14ac:dyDescent="0.25">
      <c r="A11" s="2"/>
      <c r="B11" s="2"/>
      <c r="C11" t="s">
        <v>3</v>
      </c>
      <c r="D11">
        <v>50</v>
      </c>
      <c r="E11">
        <v>26</v>
      </c>
      <c r="M11">
        <f t="shared" si="0"/>
        <v>26</v>
      </c>
      <c r="N11">
        <f t="shared" si="1"/>
        <v>50</v>
      </c>
    </row>
    <row r="12" spans="1:14" x14ac:dyDescent="0.25">
      <c r="A12" s="2">
        <v>5</v>
      </c>
      <c r="B12" s="2">
        <v>2</v>
      </c>
      <c r="C12" t="s">
        <v>2</v>
      </c>
      <c r="D12">
        <v>29</v>
      </c>
      <c r="E12">
        <v>56</v>
      </c>
      <c r="M12">
        <f t="shared" si="0"/>
        <v>29</v>
      </c>
      <c r="N12">
        <f t="shared" si="1"/>
        <v>56</v>
      </c>
    </row>
    <row r="13" spans="1:14" x14ac:dyDescent="0.25">
      <c r="A13" s="2"/>
      <c r="B13" s="2"/>
      <c r="C13" t="s">
        <v>3</v>
      </c>
      <c r="D13">
        <v>7</v>
      </c>
      <c r="E13">
        <v>28</v>
      </c>
      <c r="M13">
        <f t="shared" si="0"/>
        <v>7</v>
      </c>
      <c r="N13">
        <f t="shared" si="1"/>
        <v>28</v>
      </c>
    </row>
    <row r="14" spans="1:14" x14ac:dyDescent="0.25">
      <c r="A14" s="2">
        <v>6</v>
      </c>
      <c r="B14" s="2">
        <v>8</v>
      </c>
      <c r="C14" t="s">
        <v>2</v>
      </c>
      <c r="D14">
        <v>49</v>
      </c>
      <c r="E14">
        <v>1</v>
      </c>
      <c r="F14">
        <v>48</v>
      </c>
      <c r="G14">
        <v>78</v>
      </c>
      <c r="H14">
        <v>76</v>
      </c>
      <c r="I14">
        <v>64</v>
      </c>
      <c r="J14">
        <v>52</v>
      </c>
      <c r="K14">
        <v>83</v>
      </c>
      <c r="M14">
        <f t="shared" si="0"/>
        <v>1</v>
      </c>
      <c r="N14">
        <f t="shared" si="1"/>
        <v>83</v>
      </c>
    </row>
    <row r="15" spans="1:14" x14ac:dyDescent="0.25">
      <c r="A15" s="2"/>
      <c r="B15" s="2"/>
      <c r="C15" t="s">
        <v>3</v>
      </c>
      <c r="D15">
        <v>70</v>
      </c>
      <c r="E15">
        <v>29</v>
      </c>
      <c r="F15">
        <v>64</v>
      </c>
      <c r="G15">
        <v>60</v>
      </c>
      <c r="H15">
        <v>34</v>
      </c>
      <c r="I15">
        <v>46</v>
      </c>
      <c r="J15">
        <v>36</v>
      </c>
      <c r="K15">
        <v>83</v>
      </c>
      <c r="M15">
        <f t="shared" si="0"/>
        <v>29</v>
      </c>
      <c r="N15">
        <f t="shared" si="1"/>
        <v>83</v>
      </c>
    </row>
    <row r="16" spans="1:14" x14ac:dyDescent="0.25">
      <c r="A16" s="2">
        <v>7</v>
      </c>
      <c r="B16" s="2">
        <v>6</v>
      </c>
      <c r="C16" t="s">
        <v>2</v>
      </c>
      <c r="D16">
        <v>51</v>
      </c>
      <c r="E16">
        <v>58</v>
      </c>
      <c r="F16">
        <v>100</v>
      </c>
      <c r="G16">
        <v>47</v>
      </c>
      <c r="H16">
        <v>46</v>
      </c>
      <c r="I16">
        <v>69</v>
      </c>
      <c r="M16">
        <f t="shared" si="0"/>
        <v>46</v>
      </c>
      <c r="N16">
        <f t="shared" si="1"/>
        <v>100</v>
      </c>
    </row>
    <row r="17" spans="1:14" x14ac:dyDescent="0.25">
      <c r="A17" s="2"/>
      <c r="B17" s="2"/>
      <c r="C17" t="s">
        <v>3</v>
      </c>
      <c r="D17">
        <v>52</v>
      </c>
      <c r="E17">
        <v>25</v>
      </c>
      <c r="F17">
        <v>56</v>
      </c>
      <c r="G17">
        <v>55</v>
      </c>
      <c r="H17">
        <v>52</v>
      </c>
      <c r="I17">
        <v>11</v>
      </c>
      <c r="M17">
        <f t="shared" si="0"/>
        <v>11</v>
      </c>
      <c r="N17">
        <f t="shared" si="1"/>
        <v>56</v>
      </c>
    </row>
    <row r="18" spans="1:14" x14ac:dyDescent="0.25">
      <c r="A18" s="2">
        <v>8</v>
      </c>
      <c r="B18" s="2">
        <v>5</v>
      </c>
      <c r="C18" t="s">
        <v>2</v>
      </c>
      <c r="D18">
        <v>42</v>
      </c>
      <c r="E18">
        <v>41</v>
      </c>
      <c r="F18">
        <v>39</v>
      </c>
      <c r="G18">
        <v>40</v>
      </c>
      <c r="H18">
        <v>9</v>
      </c>
      <c r="M18">
        <f t="shared" si="0"/>
        <v>9</v>
      </c>
      <c r="N18">
        <f t="shared" si="1"/>
        <v>42</v>
      </c>
    </row>
    <row r="19" spans="1:14" x14ac:dyDescent="0.25">
      <c r="A19" s="2"/>
      <c r="B19" s="2"/>
      <c r="C19" t="s">
        <v>3</v>
      </c>
      <c r="D19">
        <v>89</v>
      </c>
      <c r="E19">
        <v>12</v>
      </c>
      <c r="F19">
        <v>47</v>
      </c>
      <c r="G19">
        <v>38</v>
      </c>
      <c r="H19">
        <v>27</v>
      </c>
      <c r="M19">
        <f t="shared" si="0"/>
        <v>12</v>
      </c>
      <c r="N19">
        <f t="shared" si="1"/>
        <v>89</v>
      </c>
    </row>
    <row r="20" spans="1:14" x14ac:dyDescent="0.25">
      <c r="A20" s="2">
        <v>9</v>
      </c>
      <c r="B20" s="2">
        <v>7</v>
      </c>
      <c r="C20" t="s">
        <v>2</v>
      </c>
      <c r="D20">
        <v>12</v>
      </c>
      <c r="E20">
        <v>6</v>
      </c>
      <c r="F20">
        <v>3</v>
      </c>
      <c r="G20">
        <v>66</v>
      </c>
      <c r="H20">
        <v>91</v>
      </c>
      <c r="I20">
        <v>45</v>
      </c>
      <c r="J20">
        <v>1</v>
      </c>
      <c r="M20">
        <f t="shared" si="0"/>
        <v>1</v>
      </c>
      <c r="N20">
        <f t="shared" si="1"/>
        <v>91</v>
      </c>
    </row>
    <row r="21" spans="1:14" x14ac:dyDescent="0.25">
      <c r="A21" s="2"/>
      <c r="B21" s="2"/>
      <c r="C21" t="s">
        <v>3</v>
      </c>
      <c r="D21">
        <v>4</v>
      </c>
      <c r="E21">
        <v>39</v>
      </c>
      <c r="F21">
        <v>70</v>
      </c>
      <c r="G21">
        <v>77</v>
      </c>
      <c r="H21">
        <v>93</v>
      </c>
      <c r="I21">
        <v>33</v>
      </c>
      <c r="J21">
        <v>72</v>
      </c>
      <c r="M21">
        <f t="shared" si="0"/>
        <v>4</v>
      </c>
      <c r="N21">
        <f t="shared" si="1"/>
        <v>93</v>
      </c>
    </row>
    <row r="22" spans="1:14" x14ac:dyDescent="0.25">
      <c r="A22" s="2">
        <v>10</v>
      </c>
      <c r="B22" s="2">
        <v>5</v>
      </c>
      <c r="C22" t="s">
        <v>2</v>
      </c>
      <c r="D22">
        <v>33</v>
      </c>
      <c r="E22">
        <v>68</v>
      </c>
      <c r="F22">
        <v>13</v>
      </c>
      <c r="G22">
        <v>96</v>
      </c>
      <c r="H22">
        <v>45</v>
      </c>
      <c r="M22">
        <f t="shared" si="0"/>
        <v>13</v>
      </c>
      <c r="N22">
        <f t="shared" si="1"/>
        <v>96</v>
      </c>
    </row>
    <row r="23" spans="1:14" x14ac:dyDescent="0.25">
      <c r="A23" s="2"/>
      <c r="B23" s="2"/>
      <c r="C23" t="s">
        <v>3</v>
      </c>
      <c r="D23">
        <v>20</v>
      </c>
      <c r="E23">
        <v>35</v>
      </c>
      <c r="F23">
        <v>78</v>
      </c>
      <c r="G23">
        <v>97</v>
      </c>
      <c r="H23">
        <v>21</v>
      </c>
      <c r="M23">
        <f t="shared" si="0"/>
        <v>20</v>
      </c>
      <c r="N23">
        <f t="shared" si="1"/>
        <v>97</v>
      </c>
    </row>
    <row r="24" spans="1:14" x14ac:dyDescent="0.25">
      <c r="A24" s="2">
        <v>11</v>
      </c>
      <c r="B24" s="2">
        <v>5</v>
      </c>
      <c r="C24" t="s">
        <v>2</v>
      </c>
      <c r="D24">
        <v>100</v>
      </c>
      <c r="E24">
        <v>33</v>
      </c>
      <c r="F24">
        <v>72</v>
      </c>
      <c r="G24">
        <v>100</v>
      </c>
      <c r="H24">
        <v>84</v>
      </c>
      <c r="M24">
        <f t="shared" si="0"/>
        <v>33</v>
      </c>
      <c r="N24">
        <f t="shared" si="1"/>
        <v>100</v>
      </c>
    </row>
    <row r="25" spans="1:14" x14ac:dyDescent="0.25">
      <c r="A25" s="2"/>
      <c r="B25" s="2"/>
      <c r="C25" t="s">
        <v>3</v>
      </c>
      <c r="D25">
        <v>11</v>
      </c>
      <c r="E25">
        <v>30</v>
      </c>
      <c r="F25">
        <v>33</v>
      </c>
      <c r="G25">
        <v>16</v>
      </c>
      <c r="H25">
        <v>21</v>
      </c>
      <c r="M25">
        <f t="shared" si="0"/>
        <v>11</v>
      </c>
      <c r="N25">
        <f t="shared" si="1"/>
        <v>33</v>
      </c>
    </row>
    <row r="26" spans="1:14" x14ac:dyDescent="0.25">
      <c r="A26" s="2">
        <v>12</v>
      </c>
      <c r="B26" s="2">
        <v>2</v>
      </c>
      <c r="C26" t="s">
        <v>2</v>
      </c>
      <c r="D26">
        <v>22</v>
      </c>
      <c r="E26">
        <v>51</v>
      </c>
      <c r="M26">
        <f t="shared" si="0"/>
        <v>22</v>
      </c>
      <c r="N26">
        <f t="shared" si="1"/>
        <v>51</v>
      </c>
    </row>
    <row r="27" spans="1:14" x14ac:dyDescent="0.25">
      <c r="A27" s="2"/>
      <c r="B27" s="2"/>
      <c r="C27" t="s">
        <v>3</v>
      </c>
      <c r="D27">
        <v>11</v>
      </c>
      <c r="E27">
        <v>58</v>
      </c>
      <c r="M27">
        <f t="shared" si="0"/>
        <v>11</v>
      </c>
      <c r="N27">
        <f t="shared" si="1"/>
        <v>58</v>
      </c>
    </row>
    <row r="28" spans="1:14" x14ac:dyDescent="0.25">
      <c r="A28" s="2">
        <v>13</v>
      </c>
      <c r="B28" s="2">
        <v>4</v>
      </c>
      <c r="C28" t="s">
        <v>2</v>
      </c>
      <c r="D28">
        <v>17</v>
      </c>
      <c r="E28">
        <v>65</v>
      </c>
      <c r="F28">
        <v>42</v>
      </c>
      <c r="G28">
        <v>78</v>
      </c>
      <c r="M28">
        <f t="shared" si="0"/>
        <v>17</v>
      </c>
      <c r="N28">
        <f t="shared" si="1"/>
        <v>78</v>
      </c>
    </row>
    <row r="29" spans="1:14" x14ac:dyDescent="0.25">
      <c r="A29" s="2"/>
      <c r="B29" s="2"/>
      <c r="C29" t="s">
        <v>3</v>
      </c>
      <c r="D29">
        <v>92</v>
      </c>
      <c r="E29">
        <v>5</v>
      </c>
      <c r="F29">
        <v>4</v>
      </c>
      <c r="G29">
        <v>10</v>
      </c>
      <c r="M29">
        <f t="shared" si="0"/>
        <v>4</v>
      </c>
      <c r="N29">
        <f t="shared" si="1"/>
        <v>92</v>
      </c>
    </row>
    <row r="30" spans="1:14" x14ac:dyDescent="0.25">
      <c r="A30" s="2">
        <v>14</v>
      </c>
      <c r="B30" s="2">
        <v>2</v>
      </c>
      <c r="C30" t="s">
        <v>2</v>
      </c>
      <c r="D30">
        <v>81</v>
      </c>
      <c r="E30">
        <v>27</v>
      </c>
      <c r="M30">
        <f t="shared" si="0"/>
        <v>27</v>
      </c>
      <c r="N30">
        <f t="shared" si="1"/>
        <v>81</v>
      </c>
    </row>
    <row r="31" spans="1:14" x14ac:dyDescent="0.25">
      <c r="A31" s="2"/>
      <c r="B31" s="2"/>
      <c r="C31" t="s">
        <v>3</v>
      </c>
      <c r="D31">
        <v>97</v>
      </c>
      <c r="E31">
        <v>27</v>
      </c>
      <c r="M31">
        <f t="shared" si="0"/>
        <v>27</v>
      </c>
      <c r="N31">
        <f t="shared" si="1"/>
        <v>97</v>
      </c>
    </row>
    <row r="33" spans="12:14" x14ac:dyDescent="0.25">
      <c r="L33" t="s">
        <v>40</v>
      </c>
      <c r="M33">
        <f>SUM(M2,M4,M6,M8,M10,M12,M14,M16,M18,M20,M22,M24,M26,M28,M30)</f>
        <v>290</v>
      </c>
      <c r="N33">
        <f>SUM(N2,N4,N6,N8,N10,N12,N14,N16,N18,N20,N22,N24,N26,N28,N30)</f>
        <v>1150</v>
      </c>
    </row>
    <row r="34" spans="12:14" x14ac:dyDescent="0.25">
      <c r="L34" t="s">
        <v>41</v>
      </c>
      <c r="M34">
        <f>SUM(M3,M5,M7,M9,M11,M13,M15,M17,M19,M21,M23,M25,M27,M29,M31)</f>
        <v>206</v>
      </c>
      <c r="N34">
        <f>SUM(N3,N5,N7,N9,N11,N13,N15,N17,N19,N21,N23,N25,N27,N29,N31)</f>
        <v>1090</v>
      </c>
    </row>
  </sheetData>
  <mergeCells count="30">
    <mergeCell ref="B28:B29"/>
    <mergeCell ref="B30:B31"/>
    <mergeCell ref="B16:B17"/>
    <mergeCell ref="B18:B19"/>
    <mergeCell ref="B20:B21"/>
    <mergeCell ref="B22:B23"/>
    <mergeCell ref="B24:B25"/>
    <mergeCell ref="B26:B27"/>
    <mergeCell ref="A26:A27"/>
    <mergeCell ref="A28:A29"/>
    <mergeCell ref="A30:A31"/>
    <mergeCell ref="B2:B3"/>
    <mergeCell ref="B4:B5"/>
    <mergeCell ref="B6:B7"/>
    <mergeCell ref="B8:B9"/>
    <mergeCell ref="B10:B11"/>
    <mergeCell ref="B12:B13"/>
    <mergeCell ref="B14:B15"/>
    <mergeCell ref="A14:A15"/>
    <mergeCell ref="A16:A17"/>
    <mergeCell ref="A18:A19"/>
    <mergeCell ref="A20:A21"/>
    <mergeCell ref="A22:A23"/>
    <mergeCell ref="A24:A25"/>
    <mergeCell ref="A12:A13"/>
    <mergeCell ref="A2:A3"/>
    <mergeCell ref="A4:A5"/>
    <mergeCell ref="A6:A7"/>
    <mergeCell ref="A8:A9"/>
    <mergeCell ref="A10:A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H5" sqref="H5:J23"/>
    </sheetView>
  </sheetViews>
  <sheetFormatPr defaultRowHeight="15" x14ac:dyDescent="0.25"/>
  <cols>
    <col min="1" max="4" width="15.85546875" customWidth="1"/>
  </cols>
  <sheetData>
    <row r="1" spans="1:4" x14ac:dyDescent="0.25">
      <c r="A1" s="3" t="s">
        <v>12</v>
      </c>
      <c r="B1" s="3"/>
      <c r="C1" s="3" t="s">
        <v>13</v>
      </c>
      <c r="D1" s="3"/>
    </row>
    <row r="2" spans="1:4" x14ac:dyDescent="0.25">
      <c r="A2" s="1" t="s">
        <v>0</v>
      </c>
      <c r="B2" s="1" t="s">
        <v>14</v>
      </c>
      <c r="C2" s="1" t="s">
        <v>0</v>
      </c>
      <c r="D2" s="1" t="s">
        <v>14</v>
      </c>
    </row>
    <row r="3" spans="1:4" x14ac:dyDescent="0.25">
      <c r="A3">
        <v>2</v>
      </c>
      <c r="B3">
        <v>4</v>
      </c>
      <c r="C3">
        <v>4</v>
      </c>
      <c r="D3">
        <v>1</v>
      </c>
    </row>
    <row r="4" spans="1:4" x14ac:dyDescent="0.25">
      <c r="A4">
        <v>6</v>
      </c>
      <c r="B4">
        <v>0</v>
      </c>
      <c r="C4">
        <v>9</v>
      </c>
      <c r="D4">
        <v>1</v>
      </c>
    </row>
    <row r="5" spans="1:4" x14ac:dyDescent="0.25">
      <c r="A5">
        <v>6</v>
      </c>
      <c r="B5">
        <v>1</v>
      </c>
      <c r="C5">
        <v>9</v>
      </c>
      <c r="D5">
        <v>5</v>
      </c>
    </row>
    <row r="6" spans="1:4" x14ac:dyDescent="0.25">
      <c r="A6">
        <v>6</v>
      </c>
      <c r="B6">
        <v>2</v>
      </c>
      <c r="C6">
        <v>9</v>
      </c>
      <c r="D6">
        <v>1</v>
      </c>
    </row>
    <row r="7" spans="1:4" x14ac:dyDescent="0.25">
      <c r="A7">
        <v>6</v>
      </c>
      <c r="B7">
        <v>4</v>
      </c>
      <c r="C7">
        <v>9</v>
      </c>
      <c r="D7">
        <v>4</v>
      </c>
    </row>
    <row r="8" spans="1:4" x14ac:dyDescent="0.25">
      <c r="A8">
        <v>6</v>
      </c>
      <c r="B8">
        <v>6</v>
      </c>
      <c r="C8">
        <v>9</v>
      </c>
      <c r="D8">
        <v>1</v>
      </c>
    </row>
    <row r="9" spans="1:4" x14ac:dyDescent="0.25">
      <c r="A9">
        <v>6</v>
      </c>
      <c r="B9">
        <v>7</v>
      </c>
      <c r="C9">
        <v>9</v>
      </c>
      <c r="D9">
        <v>4</v>
      </c>
    </row>
    <row r="10" spans="1:4" x14ac:dyDescent="0.25">
      <c r="A10">
        <v>7</v>
      </c>
      <c r="B10">
        <v>1</v>
      </c>
      <c r="C10">
        <v>10</v>
      </c>
      <c r="D10">
        <v>2</v>
      </c>
    </row>
    <row r="11" spans="1:4" x14ac:dyDescent="0.25">
      <c r="A11">
        <v>7</v>
      </c>
      <c r="B11">
        <v>3</v>
      </c>
      <c r="C11">
        <v>10</v>
      </c>
      <c r="D11">
        <v>2</v>
      </c>
    </row>
    <row r="12" spans="1:4" x14ac:dyDescent="0.25">
      <c r="A12">
        <v>7</v>
      </c>
      <c r="B12">
        <v>4</v>
      </c>
      <c r="C12">
        <v>10</v>
      </c>
      <c r="D12">
        <v>2</v>
      </c>
    </row>
    <row r="13" spans="1:4" x14ac:dyDescent="0.25">
      <c r="A13">
        <v>7</v>
      </c>
      <c r="B13">
        <v>5</v>
      </c>
      <c r="C13">
        <v>10</v>
      </c>
      <c r="D13">
        <v>4</v>
      </c>
    </row>
    <row r="14" spans="1:4" x14ac:dyDescent="0.25">
      <c r="A14">
        <v>7</v>
      </c>
      <c r="B14">
        <v>0</v>
      </c>
      <c r="C14">
        <v>12</v>
      </c>
      <c r="D14">
        <v>0</v>
      </c>
    </row>
    <row r="15" spans="1:4" x14ac:dyDescent="0.25">
      <c r="A15">
        <v>7</v>
      </c>
      <c r="B15">
        <v>1</v>
      </c>
      <c r="C15">
        <v>12</v>
      </c>
      <c r="D15">
        <v>0</v>
      </c>
    </row>
    <row r="16" spans="1:4" x14ac:dyDescent="0.25">
      <c r="A16">
        <v>7</v>
      </c>
      <c r="B16">
        <v>2</v>
      </c>
      <c r="C16">
        <v>12</v>
      </c>
      <c r="D16">
        <v>0</v>
      </c>
    </row>
    <row r="17" spans="1:4" x14ac:dyDescent="0.25">
      <c r="A17">
        <v>7</v>
      </c>
      <c r="B17">
        <v>3</v>
      </c>
      <c r="C17">
        <v>12</v>
      </c>
      <c r="D17">
        <v>0</v>
      </c>
    </row>
    <row r="18" spans="1:4" x14ac:dyDescent="0.25">
      <c r="A18">
        <v>7</v>
      </c>
      <c r="B18">
        <v>4</v>
      </c>
      <c r="C18">
        <v>12</v>
      </c>
      <c r="D18">
        <v>0</v>
      </c>
    </row>
    <row r="19" spans="1:4" x14ac:dyDescent="0.25">
      <c r="A19">
        <v>8</v>
      </c>
      <c r="B19">
        <v>0</v>
      </c>
      <c r="C19">
        <v>11</v>
      </c>
      <c r="D19">
        <v>2</v>
      </c>
    </row>
    <row r="20" spans="1:4" x14ac:dyDescent="0.25">
      <c r="A20">
        <v>8</v>
      </c>
      <c r="B20">
        <v>1</v>
      </c>
      <c r="C20">
        <v>11</v>
      </c>
      <c r="D20">
        <v>2</v>
      </c>
    </row>
    <row r="21" spans="1:4" x14ac:dyDescent="0.25">
      <c r="A21">
        <v>8</v>
      </c>
      <c r="B21">
        <v>2</v>
      </c>
      <c r="C21">
        <v>11</v>
      </c>
      <c r="D21">
        <v>2</v>
      </c>
    </row>
    <row r="22" spans="1:4" x14ac:dyDescent="0.25">
      <c r="A22">
        <v>8</v>
      </c>
      <c r="B22">
        <v>3</v>
      </c>
      <c r="C22">
        <v>11</v>
      </c>
      <c r="D22">
        <v>2</v>
      </c>
    </row>
    <row r="23" spans="1:4" x14ac:dyDescent="0.25">
      <c r="A23">
        <v>8</v>
      </c>
      <c r="B23">
        <v>4</v>
      </c>
      <c r="C23">
        <v>11</v>
      </c>
      <c r="D23">
        <v>4</v>
      </c>
    </row>
    <row r="24" spans="1:4" x14ac:dyDescent="0.25">
      <c r="A24">
        <v>8</v>
      </c>
      <c r="B24">
        <v>0</v>
      </c>
      <c r="C24">
        <v>12</v>
      </c>
      <c r="D24">
        <v>0</v>
      </c>
    </row>
    <row r="25" spans="1:4" x14ac:dyDescent="0.25">
      <c r="A25">
        <v>8</v>
      </c>
      <c r="B25">
        <v>1</v>
      </c>
      <c r="C25">
        <v>12</v>
      </c>
      <c r="D25">
        <v>0</v>
      </c>
    </row>
    <row r="26" spans="1:4" x14ac:dyDescent="0.25">
      <c r="A26">
        <v>8</v>
      </c>
      <c r="B26">
        <v>2</v>
      </c>
      <c r="C26">
        <v>12</v>
      </c>
      <c r="D26">
        <v>0</v>
      </c>
    </row>
    <row r="27" spans="1:4" x14ac:dyDescent="0.25">
      <c r="A27">
        <v>8</v>
      </c>
      <c r="B27">
        <v>3</v>
      </c>
      <c r="C27">
        <v>12</v>
      </c>
      <c r="D27">
        <v>0</v>
      </c>
    </row>
  </sheetData>
  <mergeCells count="2">
    <mergeCell ref="A1:B1"/>
    <mergeCell ref="C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H3" sqref="H3:K21"/>
    </sheetView>
  </sheetViews>
  <sheetFormatPr defaultRowHeight="15" x14ac:dyDescent="0.25"/>
  <cols>
    <col min="1" max="4" width="15.85546875" customWidth="1"/>
  </cols>
  <sheetData>
    <row r="1" spans="1:4" x14ac:dyDescent="0.25">
      <c r="A1" s="3" t="s">
        <v>12</v>
      </c>
      <c r="B1" s="3"/>
      <c r="C1" s="3" t="s">
        <v>13</v>
      </c>
      <c r="D1" s="3"/>
    </row>
    <row r="2" spans="1:4" x14ac:dyDescent="0.25">
      <c r="A2" s="1" t="s">
        <v>0</v>
      </c>
      <c r="B2" s="1" t="s">
        <v>14</v>
      </c>
      <c r="C2" s="1" t="s">
        <v>0</v>
      </c>
      <c r="D2" s="1" t="s">
        <v>14</v>
      </c>
    </row>
    <row r="3" spans="1:4" x14ac:dyDescent="0.25">
      <c r="A3">
        <v>4</v>
      </c>
      <c r="B3">
        <v>0</v>
      </c>
      <c r="C3">
        <v>2</v>
      </c>
      <c r="D3">
        <v>4</v>
      </c>
    </row>
    <row r="4" spans="1:4" x14ac:dyDescent="0.25">
      <c r="A4">
        <v>6</v>
      </c>
      <c r="B4">
        <v>3</v>
      </c>
      <c r="C4">
        <v>9</v>
      </c>
      <c r="D4">
        <v>1</v>
      </c>
    </row>
    <row r="5" spans="1:4" x14ac:dyDescent="0.25">
      <c r="A5">
        <v>6</v>
      </c>
      <c r="B5">
        <v>3</v>
      </c>
      <c r="C5">
        <v>9</v>
      </c>
      <c r="D5">
        <v>2</v>
      </c>
    </row>
    <row r="6" spans="1:4" x14ac:dyDescent="0.25">
      <c r="A6">
        <v>6</v>
      </c>
      <c r="B6">
        <v>3</v>
      </c>
      <c r="C6">
        <v>9</v>
      </c>
      <c r="D6">
        <v>3</v>
      </c>
    </row>
    <row r="7" spans="1:4" x14ac:dyDescent="0.25">
      <c r="A7">
        <v>6</v>
      </c>
      <c r="B7">
        <v>3</v>
      </c>
      <c r="C7">
        <v>9</v>
      </c>
      <c r="D7">
        <v>4</v>
      </c>
    </row>
    <row r="8" spans="1:4" x14ac:dyDescent="0.25">
      <c r="A8">
        <v>6</v>
      </c>
      <c r="B8">
        <v>3</v>
      </c>
      <c r="C8">
        <v>9</v>
      </c>
      <c r="D8">
        <v>5</v>
      </c>
    </row>
    <row r="9" spans="1:4" x14ac:dyDescent="0.25">
      <c r="A9">
        <v>6</v>
      </c>
      <c r="B9">
        <v>5</v>
      </c>
      <c r="C9">
        <v>9</v>
      </c>
      <c r="D9">
        <v>0</v>
      </c>
    </row>
    <row r="10" spans="1:4" x14ac:dyDescent="0.25">
      <c r="A10">
        <v>6</v>
      </c>
      <c r="B10">
        <v>5</v>
      </c>
      <c r="C10">
        <v>9</v>
      </c>
      <c r="D10">
        <v>1</v>
      </c>
    </row>
    <row r="11" spans="1:4" x14ac:dyDescent="0.25">
      <c r="A11">
        <v>6</v>
      </c>
      <c r="B11">
        <v>5</v>
      </c>
      <c r="C11">
        <v>9</v>
      </c>
      <c r="D11">
        <v>2</v>
      </c>
    </row>
    <row r="12" spans="1:4" x14ac:dyDescent="0.25">
      <c r="A12">
        <v>6</v>
      </c>
      <c r="B12">
        <v>5</v>
      </c>
      <c r="C12">
        <v>9</v>
      </c>
      <c r="D12">
        <v>3</v>
      </c>
    </row>
    <row r="13" spans="1:4" x14ac:dyDescent="0.25">
      <c r="A13">
        <v>6</v>
      </c>
      <c r="B13">
        <v>5</v>
      </c>
      <c r="C13">
        <v>9</v>
      </c>
      <c r="D13">
        <v>5</v>
      </c>
    </row>
    <row r="14" spans="1:4" x14ac:dyDescent="0.25">
      <c r="A14">
        <v>7</v>
      </c>
      <c r="B14">
        <v>0</v>
      </c>
      <c r="C14">
        <v>10</v>
      </c>
      <c r="D14">
        <v>1</v>
      </c>
    </row>
    <row r="15" spans="1:4" x14ac:dyDescent="0.25">
      <c r="A15">
        <v>7</v>
      </c>
      <c r="B15">
        <v>0</v>
      </c>
      <c r="C15">
        <v>10</v>
      </c>
      <c r="D15">
        <v>4</v>
      </c>
    </row>
    <row r="16" spans="1:4" x14ac:dyDescent="0.25">
      <c r="A16">
        <v>7</v>
      </c>
      <c r="B16">
        <v>2</v>
      </c>
      <c r="C16">
        <v>10</v>
      </c>
      <c r="D16">
        <v>1</v>
      </c>
    </row>
    <row r="17" spans="1:4" x14ac:dyDescent="0.25">
      <c r="A17">
        <v>7</v>
      </c>
      <c r="B17">
        <v>2</v>
      </c>
      <c r="C17">
        <v>10</v>
      </c>
      <c r="D17">
        <v>4</v>
      </c>
    </row>
  </sheetData>
  <mergeCells count="2">
    <mergeCell ref="A1:B1"/>
    <mergeCell ref="C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F29" sqref="F29"/>
    </sheetView>
  </sheetViews>
  <sheetFormatPr defaultRowHeight="15" x14ac:dyDescent="0.25"/>
  <cols>
    <col min="1" max="4" width="12.140625" customWidth="1"/>
  </cols>
  <sheetData>
    <row r="1" spans="1:5" x14ac:dyDescent="0.25">
      <c r="A1" t="s">
        <v>15</v>
      </c>
      <c r="B1" t="s">
        <v>37</v>
      </c>
    </row>
    <row r="2" spans="1:5" x14ac:dyDescent="0.25">
      <c r="A2" t="s">
        <v>17</v>
      </c>
      <c r="B2" t="s">
        <v>18</v>
      </c>
      <c r="C2" t="s">
        <v>19</v>
      </c>
      <c r="D2" t="s">
        <v>16</v>
      </c>
    </row>
    <row r="3" spans="1:5" x14ac:dyDescent="0.25">
      <c r="A3" t="s">
        <v>20</v>
      </c>
      <c r="B3" t="s">
        <v>21</v>
      </c>
      <c r="C3" t="s">
        <v>22</v>
      </c>
      <c r="D3" t="s">
        <v>23</v>
      </c>
      <c r="E3" t="s">
        <v>16</v>
      </c>
    </row>
    <row r="4" spans="1:5" x14ac:dyDescent="0.25">
      <c r="A4" t="s">
        <v>16</v>
      </c>
    </row>
    <row r="5" spans="1:5" x14ac:dyDescent="0.25">
      <c r="A5" t="s">
        <v>24</v>
      </c>
      <c r="B5" t="s">
        <v>25</v>
      </c>
      <c r="C5" t="s">
        <v>26</v>
      </c>
      <c r="D5" t="s">
        <v>16</v>
      </c>
    </row>
    <row r="6" spans="1:5" x14ac:dyDescent="0.25">
      <c r="A6" t="s">
        <v>27</v>
      </c>
      <c r="B6" t="s">
        <v>28</v>
      </c>
      <c r="C6" t="s">
        <v>29</v>
      </c>
      <c r="D6" t="s">
        <v>30</v>
      </c>
      <c r="E6" t="s">
        <v>16</v>
      </c>
    </row>
    <row r="7" spans="1:5" x14ac:dyDescent="0.25">
      <c r="A7" t="s">
        <v>16</v>
      </c>
    </row>
    <row r="8" spans="1:5" x14ac:dyDescent="0.25">
      <c r="A8" t="s">
        <v>31</v>
      </c>
    </row>
    <row r="9" spans="1:5" x14ac:dyDescent="0.25">
      <c r="A9" t="s">
        <v>32</v>
      </c>
      <c r="B9" t="s">
        <v>33</v>
      </c>
      <c r="C9" t="s">
        <v>34</v>
      </c>
      <c r="D9" t="s">
        <v>35</v>
      </c>
    </row>
    <row r="10" spans="1:5" x14ac:dyDescent="0.25">
      <c r="A10" t="s">
        <v>16</v>
      </c>
    </row>
    <row r="11" spans="1:5" x14ac:dyDescent="0.25">
      <c r="A11" t="s">
        <v>36</v>
      </c>
    </row>
    <row r="12" spans="1:5" x14ac:dyDescent="0.25">
      <c r="A12" t="s">
        <v>32</v>
      </c>
      <c r="B12" t="s">
        <v>33</v>
      </c>
      <c r="C12" t="s">
        <v>34</v>
      </c>
      <c r="D12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E23" sqref="E23"/>
    </sheetView>
  </sheetViews>
  <sheetFormatPr defaultRowHeight="15" x14ac:dyDescent="0.25"/>
  <cols>
    <col min="1" max="1" width="12.42578125" customWidth="1"/>
    <col min="2" max="2" width="13.42578125" customWidth="1"/>
  </cols>
  <sheetData>
    <row r="1" spans="1:3" x14ac:dyDescent="0.25">
      <c r="A1" t="s">
        <v>42</v>
      </c>
      <c r="B1" t="s">
        <v>43</v>
      </c>
      <c r="C1" t="s">
        <v>44</v>
      </c>
    </row>
    <row r="2" spans="1:3" x14ac:dyDescent="0.25">
      <c r="A2">
        <v>0</v>
      </c>
      <c r="B2">
        <v>4</v>
      </c>
      <c r="C2">
        <v>0</v>
      </c>
    </row>
    <row r="3" spans="1:3" x14ac:dyDescent="0.25">
      <c r="A3">
        <v>1</v>
      </c>
      <c r="B3">
        <v>6</v>
      </c>
      <c r="C3">
        <v>3</v>
      </c>
    </row>
    <row r="4" spans="1:3" x14ac:dyDescent="0.25">
      <c r="A4">
        <v>2</v>
      </c>
      <c r="B4">
        <v>5</v>
      </c>
      <c r="C4">
        <v>1</v>
      </c>
    </row>
    <row r="5" spans="1:3" x14ac:dyDescent="0.25">
      <c r="A5">
        <v>3</v>
      </c>
      <c r="B5">
        <v>5</v>
      </c>
      <c r="C5">
        <v>4</v>
      </c>
    </row>
    <row r="6" spans="1:3" x14ac:dyDescent="0.25">
      <c r="A6">
        <v>4</v>
      </c>
      <c r="B6">
        <v>2</v>
      </c>
      <c r="C6">
        <v>1</v>
      </c>
    </row>
    <row r="7" spans="1:3" x14ac:dyDescent="0.25">
      <c r="A7">
        <v>5</v>
      </c>
      <c r="B7">
        <v>2</v>
      </c>
      <c r="C7">
        <v>0</v>
      </c>
    </row>
    <row r="8" spans="1:3" x14ac:dyDescent="0.25">
      <c r="A8">
        <v>6</v>
      </c>
      <c r="B8">
        <v>8</v>
      </c>
      <c r="C8">
        <v>5</v>
      </c>
    </row>
    <row r="9" spans="1:3" x14ac:dyDescent="0.25">
      <c r="A9">
        <v>7</v>
      </c>
      <c r="B9">
        <v>6</v>
      </c>
      <c r="C9">
        <v>2</v>
      </c>
    </row>
    <row r="10" spans="1:3" x14ac:dyDescent="0.25">
      <c r="A10">
        <v>8</v>
      </c>
      <c r="B10">
        <v>5</v>
      </c>
      <c r="C10">
        <v>4</v>
      </c>
    </row>
    <row r="11" spans="1:3" x14ac:dyDescent="0.25">
      <c r="A11">
        <v>9</v>
      </c>
      <c r="B11">
        <v>7</v>
      </c>
      <c r="C11">
        <v>2</v>
      </c>
    </row>
    <row r="12" spans="1:3" x14ac:dyDescent="0.25">
      <c r="A12">
        <v>10</v>
      </c>
      <c r="B12">
        <v>5</v>
      </c>
      <c r="C12">
        <v>1</v>
      </c>
    </row>
    <row r="13" spans="1:3" x14ac:dyDescent="0.25">
      <c r="A13">
        <v>11</v>
      </c>
      <c r="B13">
        <v>5</v>
      </c>
      <c r="C13">
        <v>3</v>
      </c>
    </row>
    <row r="14" spans="1:3" x14ac:dyDescent="0.25">
      <c r="A14">
        <v>12</v>
      </c>
      <c r="B14">
        <v>2</v>
      </c>
      <c r="C14">
        <v>0</v>
      </c>
    </row>
    <row r="15" spans="1:3" x14ac:dyDescent="0.25">
      <c r="A15">
        <v>13</v>
      </c>
      <c r="B15">
        <v>4</v>
      </c>
      <c r="C15">
        <v>2</v>
      </c>
    </row>
    <row r="16" spans="1:3" x14ac:dyDescent="0.25">
      <c r="A16">
        <v>14</v>
      </c>
      <c r="B16">
        <v>2</v>
      </c>
      <c r="C16">
        <v>1</v>
      </c>
    </row>
    <row r="18" spans="2:5" x14ac:dyDescent="0.25">
      <c r="B18" t="s">
        <v>45</v>
      </c>
      <c r="C18">
        <f>Properties!D3+Properties!G5+Properties!E7+Properties!H9+Properties!E11+Properties!D13+Properties!I15+Properties!F17+Properties!H19+Properties!F21+Properties!E23+Properties!G25+Properties!D27+Properties!F29+Properties!E31</f>
        <v>478</v>
      </c>
    </row>
    <row r="19" spans="2:5" x14ac:dyDescent="0.25">
      <c r="B19" t="s">
        <v>2</v>
      </c>
      <c r="C19">
        <f>Properties!D2+Properties!G4+Properties!E6+Properties!H8+Properties!E10+Properties!D12+Properties!I14+Properties!F16+Properties!H18+Properties!F20+Properties!E22+Properties!G24+Properties!D26+Properties!F28+Properties!E30</f>
        <v>694</v>
      </c>
      <c r="D19">
        <v>860.5</v>
      </c>
      <c r="E19">
        <f>D19-C19</f>
        <v>166.5</v>
      </c>
    </row>
    <row r="20" spans="2:5" x14ac:dyDescent="0.25">
      <c r="B20" t="s">
        <v>46</v>
      </c>
      <c r="C20">
        <v>1</v>
      </c>
    </row>
    <row r="21" spans="2:5" x14ac:dyDescent="0.25">
      <c r="B21" t="s">
        <v>47</v>
      </c>
      <c r="C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Properties</vt:lpstr>
      <vt:lpstr>Necessitations</vt:lpstr>
      <vt:lpstr>Obviations</vt:lpstr>
      <vt:lpstr>InputFormat</vt:lpstr>
      <vt:lpstr>TestInputs</vt:lpstr>
    </vt:vector>
  </TitlesOfParts>
  <Company>Sandia National Laboratories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Backlund, Peter B</dc:creator>
  <cp:lastModifiedBy>Backlund, Peter B</cp:lastModifiedBy>
  <dcterms:created xsi:type="dcterms:W3CDTF">2015-05-04T22:02:31Z</dcterms:created>
  <dcterms:modified xsi:type="dcterms:W3CDTF">2015-05-06T15:56:07Z</dcterms:modified>
</cp:coreProperties>
</file>