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G:\PT Audemars Indonesia\Project\PHE Siak\2020\Data\"/>
    </mc:Choice>
  </mc:AlternateContent>
  <xr:revisionPtr revIDLastSave="0" documentId="13_ncr:1_{CEC8427F-CAC0-4202-960F-9449FC68A32C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urvei" sheetId="1" r:id="rId1"/>
    <sheet name="Produksi" sheetId="2" r:id="rId2"/>
  </sheets>
  <definedNames>
    <definedName name="_xlnm._FilterDatabase" localSheetId="1" hidden="1">Produksi!$A$1:$E$1</definedName>
    <definedName name="_xlnm._FilterDatabase" localSheetId="0" hidden="1">Survei!$A$1:$I$2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2" l="1"/>
  <c r="O15" i="2"/>
  <c r="M15" i="2" l="1"/>
  <c r="N15" i="2"/>
</calcChain>
</file>

<file path=xl/sharedStrings.xml><?xml version="1.0" encoding="utf-8"?>
<sst xmlns="http://schemas.openxmlformats.org/spreadsheetml/2006/main" count="365" uniqueCount="30">
  <si>
    <t>No Sumur</t>
  </si>
  <si>
    <t xml:space="preserve">Stand </t>
  </si>
  <si>
    <t>Sample Choke</t>
  </si>
  <si>
    <t>Flange</t>
  </si>
  <si>
    <t>Keterangan</t>
  </si>
  <si>
    <t>√</t>
  </si>
  <si>
    <t>Jenis Pompa</t>
  </si>
  <si>
    <t>SRP</t>
  </si>
  <si>
    <t>PCP</t>
  </si>
  <si>
    <t>Harus potong kuping stand</t>
  </si>
  <si>
    <t>?</t>
  </si>
  <si>
    <t>Geser flange harus geser flowline lain</t>
  </si>
  <si>
    <t>Geser flange harus menggeser flowline #87</t>
  </si>
  <si>
    <t>Off</t>
  </si>
  <si>
    <t>x</t>
  </si>
  <si>
    <t>Tidak ada flowline</t>
  </si>
  <si>
    <t>Flange isolator bisa di install</t>
  </si>
  <si>
    <t>Stand rendah dengan tanah</t>
  </si>
  <si>
    <t>Flange tertahan jumperan</t>
  </si>
  <si>
    <t>Diujung elbow ada kerangkeng ex gas buangan</t>
  </si>
  <si>
    <t>No Well</t>
  </si>
  <si>
    <t>Status</t>
  </si>
  <si>
    <t>BFPD</t>
  </si>
  <si>
    <t>BOPD</t>
  </si>
  <si>
    <t>WC</t>
  </si>
  <si>
    <t>OFF</t>
  </si>
  <si>
    <t>ON</t>
  </si>
  <si>
    <t>INFRASTRUKTUR</t>
  </si>
  <si>
    <t>PRODUKSI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</si>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</sst>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workbookViewId="0">
      <selection activeCell="K1" sqref="K1:S2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6.42578125" bestFit="1" customWidth="1"/>
    <col min="4" max="4" width="13.7109375" bestFit="1" customWidth="1"/>
    <col min="5" max="5" width="6.85546875" bestFit="1" customWidth="1"/>
    <col min="6" max="6" width="43.140625" bestFit="1" customWidth="1"/>
    <col min="7" max="7" width="5.5703125" bestFit="1" customWidth="1"/>
    <col min="8" max="8" width="6" bestFit="1" customWidth="1"/>
    <col min="9" max="9" width="4" bestFit="1" customWidth="1"/>
    <col min="11" max="11" width="9.7109375" bestFit="1" customWidth="1"/>
    <col min="12" max="12" width="12" bestFit="1" customWidth="1"/>
    <col min="13" max="13" width="6.42578125" bestFit="1" customWidth="1"/>
    <col min="14" max="14" width="13.7109375" bestFit="1" customWidth="1"/>
    <col min="15" max="15" width="6.85546875" bestFit="1" customWidth="1"/>
    <col min="16" max="16" width="35.140625" bestFit="1" customWidth="1"/>
    <col min="17" max="17" width="5.5703125" bestFit="1" customWidth="1"/>
    <col min="18" max="18" width="6" bestFit="1" customWidth="1"/>
    <col min="19" max="19" width="4" bestFit="1" customWidth="1"/>
  </cols>
  <sheetData>
    <row r="1" spans="1:19" x14ac:dyDescent="0.25">
      <c r="A1" s="26" t="s">
        <v>0</v>
      </c>
      <c r="B1" s="27" t="s">
        <v>27</v>
      </c>
      <c r="C1" s="27"/>
      <c r="D1" s="27"/>
      <c r="E1" s="27"/>
      <c r="F1" s="27"/>
      <c r="G1" s="27" t="s">
        <v>28</v>
      </c>
      <c r="H1" s="27"/>
      <c r="I1" s="27"/>
      <c r="K1" s="26" t="s">
        <v>0</v>
      </c>
      <c r="L1" s="27" t="s">
        <v>27</v>
      </c>
      <c r="M1" s="27"/>
      <c r="N1" s="27"/>
      <c r="O1" s="27"/>
      <c r="P1" s="27"/>
      <c r="Q1" s="27" t="s">
        <v>28</v>
      </c>
      <c r="R1" s="27"/>
      <c r="S1" s="27"/>
    </row>
    <row r="2" spans="1:19" x14ac:dyDescent="0.25">
      <c r="A2" s="26"/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22</v>
      </c>
      <c r="H2" s="4" t="s">
        <v>23</v>
      </c>
      <c r="I2" s="4" t="s">
        <v>24</v>
      </c>
      <c r="K2" s="26"/>
      <c r="L2" s="4" t="s">
        <v>6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22</v>
      </c>
      <c r="R2" s="4" t="s">
        <v>23</v>
      </c>
      <c r="S2" s="4" t="s">
        <v>24</v>
      </c>
    </row>
    <row r="3" spans="1:19" x14ac:dyDescent="0.25">
      <c r="A3" s="4">
        <v>3</v>
      </c>
      <c r="B3" s="4" t="s">
        <v>7</v>
      </c>
      <c r="C3" s="2" t="s">
        <v>5</v>
      </c>
      <c r="D3" s="2" t="s">
        <v>5</v>
      </c>
      <c r="E3" s="2" t="s">
        <v>5</v>
      </c>
      <c r="F3" s="2" t="s">
        <v>17</v>
      </c>
      <c r="G3" s="4">
        <v>187</v>
      </c>
      <c r="H3" s="4">
        <v>32</v>
      </c>
      <c r="I3" s="4">
        <v>83</v>
      </c>
      <c r="K3" s="3">
        <v>40</v>
      </c>
      <c r="L3" s="3" t="s">
        <v>8</v>
      </c>
      <c r="M3" s="9" t="s">
        <v>5</v>
      </c>
      <c r="N3" s="9" t="s">
        <v>5</v>
      </c>
      <c r="O3" s="9" t="s">
        <v>5</v>
      </c>
      <c r="P3" s="10"/>
      <c r="Q3" s="3">
        <v>76</v>
      </c>
      <c r="R3" s="3">
        <v>73</v>
      </c>
      <c r="S3" s="3">
        <v>4</v>
      </c>
    </row>
    <row r="4" spans="1:19" x14ac:dyDescent="0.25">
      <c r="A4" s="11">
        <v>12</v>
      </c>
      <c r="B4" s="11" t="s">
        <v>13</v>
      </c>
      <c r="C4" s="11"/>
      <c r="D4" s="11"/>
      <c r="E4" s="12" t="s">
        <v>14</v>
      </c>
      <c r="F4" s="12" t="s">
        <v>18</v>
      </c>
      <c r="G4" s="13"/>
      <c r="H4" s="13"/>
      <c r="I4" s="13"/>
      <c r="K4" s="4">
        <v>43</v>
      </c>
      <c r="L4" s="4" t="s">
        <v>8</v>
      </c>
      <c r="M4" s="2" t="s">
        <v>5</v>
      </c>
      <c r="N4" s="2" t="s">
        <v>5</v>
      </c>
      <c r="O4" s="2" t="s">
        <v>5</v>
      </c>
      <c r="P4" s="2" t="s">
        <v>17</v>
      </c>
      <c r="Q4" s="4">
        <v>38</v>
      </c>
      <c r="R4" s="4">
        <v>36</v>
      </c>
      <c r="S4" s="4">
        <v>4</v>
      </c>
    </row>
    <row r="5" spans="1:19" x14ac:dyDescent="0.25">
      <c r="A5" s="11">
        <v>14</v>
      </c>
      <c r="B5" s="11" t="s">
        <v>13</v>
      </c>
      <c r="C5" s="11"/>
      <c r="D5" s="11"/>
      <c r="E5" s="12" t="s">
        <v>14</v>
      </c>
      <c r="F5" s="11" t="s">
        <v>15</v>
      </c>
      <c r="G5" s="13"/>
      <c r="H5" s="13"/>
      <c r="I5" s="13"/>
      <c r="K5" s="4">
        <v>45</v>
      </c>
      <c r="L5" s="4" t="s">
        <v>8</v>
      </c>
      <c r="M5" s="2" t="s">
        <v>5</v>
      </c>
      <c r="N5" s="2" t="s">
        <v>5</v>
      </c>
      <c r="O5" s="2" t="s">
        <v>5</v>
      </c>
      <c r="P5" s="4"/>
      <c r="Q5" s="4">
        <v>65</v>
      </c>
      <c r="R5" s="4">
        <v>27</v>
      </c>
      <c r="S5" s="4">
        <v>58</v>
      </c>
    </row>
    <row r="6" spans="1:19" x14ac:dyDescent="0.25">
      <c r="A6" s="11">
        <v>20</v>
      </c>
      <c r="B6" s="11" t="s">
        <v>13</v>
      </c>
      <c r="C6" s="11"/>
      <c r="D6" s="11"/>
      <c r="E6" s="12" t="s">
        <v>5</v>
      </c>
      <c r="F6" s="11" t="s">
        <v>16</v>
      </c>
      <c r="G6" s="13"/>
      <c r="H6" s="13"/>
      <c r="I6" s="13"/>
      <c r="K6" s="3">
        <v>80</v>
      </c>
      <c r="L6" s="3" t="s">
        <v>7</v>
      </c>
      <c r="M6" s="2" t="s">
        <v>5</v>
      </c>
      <c r="N6" s="2" t="s">
        <v>5</v>
      </c>
      <c r="O6" s="2" t="s">
        <v>5</v>
      </c>
      <c r="P6" s="3"/>
      <c r="Q6" s="4">
        <v>32</v>
      </c>
      <c r="R6" s="4">
        <v>15</v>
      </c>
      <c r="S6" s="4">
        <v>53</v>
      </c>
    </row>
    <row r="7" spans="1:19" x14ac:dyDescent="0.25">
      <c r="A7" s="4">
        <v>22</v>
      </c>
      <c r="B7" s="4" t="s">
        <v>8</v>
      </c>
      <c r="C7" s="2" t="s">
        <v>5</v>
      </c>
      <c r="D7" s="2" t="s">
        <v>5</v>
      </c>
      <c r="E7" s="2" t="s">
        <v>5</v>
      </c>
      <c r="F7" s="2" t="s">
        <v>9</v>
      </c>
      <c r="G7" s="4">
        <v>35</v>
      </c>
      <c r="H7" s="4">
        <v>12</v>
      </c>
      <c r="I7" s="4">
        <v>67</v>
      </c>
    </row>
    <row r="8" spans="1:19" x14ac:dyDescent="0.25">
      <c r="A8" s="11">
        <v>27</v>
      </c>
      <c r="B8" s="11" t="s">
        <v>13</v>
      </c>
      <c r="C8" s="11"/>
      <c r="D8" s="11"/>
      <c r="E8" s="12" t="s">
        <v>5</v>
      </c>
      <c r="F8" s="11" t="s">
        <v>16</v>
      </c>
      <c r="G8" s="13"/>
      <c r="H8" s="13"/>
      <c r="I8" s="13"/>
      <c r="K8" s="26" t="s">
        <v>0</v>
      </c>
      <c r="L8" s="27" t="s">
        <v>27</v>
      </c>
      <c r="M8" s="27"/>
      <c r="N8" s="27"/>
      <c r="O8" s="27"/>
      <c r="P8" s="27"/>
      <c r="Q8" s="27" t="s">
        <v>28</v>
      </c>
      <c r="R8" s="27"/>
      <c r="S8" s="27"/>
    </row>
    <row r="9" spans="1:19" x14ac:dyDescent="0.25">
      <c r="A9" s="11">
        <v>28</v>
      </c>
      <c r="B9" s="11" t="s">
        <v>13</v>
      </c>
      <c r="C9" s="11"/>
      <c r="D9" s="11"/>
      <c r="E9" s="12" t="s">
        <v>14</v>
      </c>
      <c r="F9" s="11" t="s">
        <v>15</v>
      </c>
      <c r="G9" s="13"/>
      <c r="H9" s="13"/>
      <c r="I9" s="13"/>
      <c r="K9" s="26"/>
      <c r="L9" s="4" t="s">
        <v>6</v>
      </c>
      <c r="M9" s="4" t="s">
        <v>1</v>
      </c>
      <c r="N9" s="4" t="s">
        <v>2</v>
      </c>
      <c r="O9" s="4" t="s">
        <v>3</v>
      </c>
      <c r="P9" s="4" t="s">
        <v>4</v>
      </c>
      <c r="Q9" s="4" t="s">
        <v>22</v>
      </c>
      <c r="R9" s="4" t="s">
        <v>23</v>
      </c>
      <c r="S9" s="4" t="s">
        <v>24</v>
      </c>
    </row>
    <row r="10" spans="1:19" x14ac:dyDescent="0.25">
      <c r="A10" s="4">
        <v>29</v>
      </c>
      <c r="B10" s="4" t="s">
        <v>8</v>
      </c>
      <c r="C10" s="2" t="s">
        <v>5</v>
      </c>
      <c r="D10" s="2" t="s">
        <v>5</v>
      </c>
      <c r="E10" s="2" t="s">
        <v>5</v>
      </c>
      <c r="F10" s="2" t="s">
        <v>19</v>
      </c>
      <c r="G10" s="4">
        <v>8</v>
      </c>
      <c r="H10" s="4">
        <v>3</v>
      </c>
      <c r="I10" s="4">
        <v>57</v>
      </c>
      <c r="K10" s="4">
        <v>73</v>
      </c>
      <c r="L10" s="4" t="s">
        <v>8</v>
      </c>
      <c r="M10" s="2" t="s">
        <v>5</v>
      </c>
      <c r="N10" s="2" t="s">
        <v>5</v>
      </c>
      <c r="O10" s="2" t="s">
        <v>5</v>
      </c>
      <c r="P10" s="4"/>
      <c r="Q10" s="4">
        <v>87</v>
      </c>
      <c r="R10" s="4">
        <v>77</v>
      </c>
      <c r="S10" s="4">
        <v>12</v>
      </c>
    </row>
    <row r="11" spans="1:19" x14ac:dyDescent="0.25">
      <c r="A11" s="4">
        <v>31</v>
      </c>
      <c r="B11" s="4" t="s">
        <v>8</v>
      </c>
      <c r="C11" s="2" t="s">
        <v>5</v>
      </c>
      <c r="D11" s="2" t="s">
        <v>5</v>
      </c>
      <c r="E11" s="2" t="s">
        <v>14</v>
      </c>
      <c r="F11" s="2" t="s">
        <v>18</v>
      </c>
      <c r="G11" s="4">
        <v>209</v>
      </c>
      <c r="H11" s="4">
        <v>56</v>
      </c>
      <c r="I11" s="4">
        <v>73</v>
      </c>
      <c r="K11" s="4">
        <v>74</v>
      </c>
      <c r="L11" s="4" t="s">
        <v>8</v>
      </c>
      <c r="M11" s="2" t="s">
        <v>5</v>
      </c>
      <c r="N11" s="2" t="s">
        <v>5</v>
      </c>
      <c r="O11" s="2" t="s">
        <v>5</v>
      </c>
      <c r="P11" s="4"/>
      <c r="Q11" s="4">
        <v>46</v>
      </c>
      <c r="R11" s="4">
        <v>31</v>
      </c>
      <c r="S11" s="4">
        <v>32</v>
      </c>
    </row>
    <row r="12" spans="1:19" x14ac:dyDescent="0.25">
      <c r="A12" s="6">
        <v>40</v>
      </c>
      <c r="B12" s="6" t="s">
        <v>8</v>
      </c>
      <c r="C12" s="7" t="s">
        <v>5</v>
      </c>
      <c r="D12" s="7" t="s">
        <v>5</v>
      </c>
      <c r="E12" s="7" t="s">
        <v>5</v>
      </c>
      <c r="F12" s="8"/>
      <c r="G12" s="6">
        <v>76</v>
      </c>
      <c r="H12" s="6">
        <v>73</v>
      </c>
      <c r="I12" s="6">
        <v>4</v>
      </c>
      <c r="K12" s="4">
        <v>79</v>
      </c>
      <c r="L12" s="4" t="s">
        <v>7</v>
      </c>
      <c r="M12" s="2" t="s">
        <v>5</v>
      </c>
      <c r="N12" s="2" t="s">
        <v>5</v>
      </c>
      <c r="O12" s="2" t="s">
        <v>5</v>
      </c>
      <c r="P12" s="4"/>
      <c r="Q12" s="4">
        <v>122</v>
      </c>
      <c r="R12" s="4">
        <v>40</v>
      </c>
      <c r="S12" s="4">
        <v>67</v>
      </c>
    </row>
    <row r="13" spans="1:19" x14ac:dyDescent="0.25">
      <c r="A13" s="4">
        <v>43</v>
      </c>
      <c r="B13" s="4" t="s">
        <v>8</v>
      </c>
      <c r="C13" s="2" t="s">
        <v>5</v>
      </c>
      <c r="D13" s="2" t="s">
        <v>5</v>
      </c>
      <c r="E13" s="2" t="s">
        <v>5</v>
      </c>
      <c r="F13" s="2" t="s">
        <v>17</v>
      </c>
      <c r="G13" s="4">
        <v>38</v>
      </c>
      <c r="H13" s="4">
        <v>36</v>
      </c>
      <c r="I13" s="4">
        <v>4</v>
      </c>
      <c r="K13" s="4">
        <v>85</v>
      </c>
      <c r="L13" s="4" t="s">
        <v>7</v>
      </c>
      <c r="M13" s="2" t="s">
        <v>5</v>
      </c>
      <c r="N13" s="2" t="s">
        <v>5</v>
      </c>
      <c r="O13" s="2" t="s">
        <v>10</v>
      </c>
      <c r="P13" s="2" t="s">
        <v>11</v>
      </c>
      <c r="Q13" s="4">
        <v>65</v>
      </c>
      <c r="R13" s="4">
        <v>39</v>
      </c>
      <c r="S13" s="4">
        <v>40</v>
      </c>
    </row>
    <row r="14" spans="1:19" x14ac:dyDescent="0.25">
      <c r="A14" s="4">
        <v>45</v>
      </c>
      <c r="B14" s="4" t="s">
        <v>8</v>
      </c>
      <c r="C14" s="2" t="s">
        <v>5</v>
      </c>
      <c r="D14" s="2" t="s">
        <v>5</v>
      </c>
      <c r="E14" s="2" t="s">
        <v>5</v>
      </c>
      <c r="F14" s="4"/>
      <c r="G14" s="4">
        <v>65</v>
      </c>
      <c r="H14" s="4">
        <v>27</v>
      </c>
      <c r="I14" s="4">
        <v>58</v>
      </c>
    </row>
    <row r="15" spans="1:19" x14ac:dyDescent="0.25">
      <c r="A15" s="4">
        <v>49</v>
      </c>
      <c r="B15" s="4" t="s">
        <v>7</v>
      </c>
      <c r="C15" s="2" t="s">
        <v>5</v>
      </c>
      <c r="D15" s="2" t="s">
        <v>5</v>
      </c>
      <c r="E15" s="2" t="s">
        <v>5</v>
      </c>
      <c r="F15" s="4"/>
      <c r="G15" s="4">
        <v>138</v>
      </c>
      <c r="H15" s="4">
        <v>1</v>
      </c>
      <c r="I15" s="4">
        <v>99</v>
      </c>
    </row>
    <row r="16" spans="1:19" x14ac:dyDescent="0.25">
      <c r="A16" s="4">
        <v>65</v>
      </c>
      <c r="B16" s="4" t="s">
        <v>7</v>
      </c>
      <c r="C16" s="2" t="s">
        <v>5</v>
      </c>
      <c r="D16" s="2" t="s">
        <v>5</v>
      </c>
      <c r="E16" s="2" t="s">
        <v>5</v>
      </c>
      <c r="F16" s="2" t="s">
        <v>9</v>
      </c>
      <c r="G16" s="4">
        <v>536</v>
      </c>
      <c r="H16" s="4">
        <v>80</v>
      </c>
      <c r="I16" s="4">
        <v>85</v>
      </c>
    </row>
    <row r="17" spans="1:19" x14ac:dyDescent="0.25">
      <c r="A17" s="4">
        <v>67</v>
      </c>
      <c r="B17" s="4" t="s">
        <v>7</v>
      </c>
      <c r="C17" s="2" t="s">
        <v>5</v>
      </c>
      <c r="D17" s="2" t="s">
        <v>5</v>
      </c>
      <c r="E17" s="2" t="s">
        <v>5</v>
      </c>
      <c r="F17" s="4"/>
      <c r="G17" s="4">
        <v>382</v>
      </c>
      <c r="H17" s="4">
        <v>53</v>
      </c>
      <c r="I17" s="4">
        <v>86</v>
      </c>
      <c r="K17" s="14">
        <v>22</v>
      </c>
      <c r="L17" s="14" t="s">
        <v>8</v>
      </c>
      <c r="M17" s="2" t="s">
        <v>5</v>
      </c>
      <c r="N17" s="2" t="s">
        <v>5</v>
      </c>
      <c r="O17" s="2" t="s">
        <v>5</v>
      </c>
      <c r="P17" s="2" t="s">
        <v>9</v>
      </c>
      <c r="Q17" s="14">
        <v>35</v>
      </c>
      <c r="R17" s="14">
        <v>12</v>
      </c>
      <c r="S17" s="14">
        <v>67</v>
      </c>
    </row>
    <row r="18" spans="1:19" x14ac:dyDescent="0.25">
      <c r="A18" s="4">
        <v>73</v>
      </c>
      <c r="B18" s="4" t="s">
        <v>8</v>
      </c>
      <c r="C18" s="2" t="s">
        <v>5</v>
      </c>
      <c r="D18" s="2" t="s">
        <v>5</v>
      </c>
      <c r="E18" s="2" t="s">
        <v>5</v>
      </c>
      <c r="F18" s="4"/>
      <c r="G18" s="4">
        <v>87</v>
      </c>
      <c r="H18" s="4">
        <v>77</v>
      </c>
      <c r="I18" s="4">
        <v>12</v>
      </c>
      <c r="K18" s="14">
        <v>42</v>
      </c>
      <c r="L18" s="14"/>
      <c r="Q18" s="14">
        <v>57</v>
      </c>
      <c r="R18" s="14">
        <v>51</v>
      </c>
      <c r="S18" s="14">
        <v>10</v>
      </c>
    </row>
    <row r="19" spans="1:19" x14ac:dyDescent="0.25">
      <c r="A19" s="4">
        <v>74</v>
      </c>
      <c r="B19" s="4" t="s">
        <v>8</v>
      </c>
      <c r="C19" s="2" t="s">
        <v>5</v>
      </c>
      <c r="D19" s="2" t="s">
        <v>5</v>
      </c>
      <c r="E19" s="2" t="s">
        <v>5</v>
      </c>
      <c r="F19" s="4"/>
      <c r="G19" s="4">
        <v>46</v>
      </c>
      <c r="H19" s="4">
        <v>31</v>
      </c>
      <c r="I19" s="4">
        <v>32</v>
      </c>
      <c r="K19" s="14">
        <v>43</v>
      </c>
      <c r="L19" s="14" t="s">
        <v>8</v>
      </c>
      <c r="M19" s="2" t="s">
        <v>5</v>
      </c>
      <c r="N19" s="2" t="s">
        <v>5</v>
      </c>
      <c r="O19" s="2" t="s">
        <v>5</v>
      </c>
      <c r="P19" s="2" t="s">
        <v>17</v>
      </c>
      <c r="Q19" s="14">
        <v>38</v>
      </c>
      <c r="R19" s="14">
        <v>36</v>
      </c>
      <c r="S19" s="14">
        <v>4</v>
      </c>
    </row>
    <row r="20" spans="1:19" x14ac:dyDescent="0.25">
      <c r="A20" s="4">
        <v>79</v>
      </c>
      <c r="B20" s="4" t="s">
        <v>7</v>
      </c>
      <c r="C20" s="2" t="s">
        <v>5</v>
      </c>
      <c r="D20" s="2" t="s">
        <v>5</v>
      </c>
      <c r="E20" s="2" t="s">
        <v>5</v>
      </c>
      <c r="F20" s="4"/>
      <c r="G20" s="4">
        <v>122</v>
      </c>
      <c r="H20" s="4">
        <v>40</v>
      </c>
      <c r="I20" s="4">
        <v>67</v>
      </c>
      <c r="K20" s="14">
        <v>45</v>
      </c>
      <c r="L20" s="14" t="s">
        <v>8</v>
      </c>
      <c r="M20" s="2" t="s">
        <v>5</v>
      </c>
      <c r="N20" s="2" t="s">
        <v>5</v>
      </c>
      <c r="O20" s="2" t="s">
        <v>5</v>
      </c>
      <c r="P20" s="14"/>
      <c r="Q20" s="14">
        <v>65</v>
      </c>
      <c r="R20" s="14">
        <v>27</v>
      </c>
      <c r="S20" s="14">
        <v>58</v>
      </c>
    </row>
    <row r="21" spans="1:19" x14ac:dyDescent="0.25">
      <c r="A21" s="3">
        <v>80</v>
      </c>
      <c r="B21" s="3" t="s">
        <v>7</v>
      </c>
      <c r="C21" s="2" t="s">
        <v>5</v>
      </c>
      <c r="D21" s="2" t="s">
        <v>5</v>
      </c>
      <c r="E21" s="2" t="s">
        <v>5</v>
      </c>
      <c r="F21" s="3"/>
      <c r="G21" s="4">
        <v>32</v>
      </c>
      <c r="H21" s="4">
        <v>15</v>
      </c>
      <c r="I21" s="4">
        <v>53</v>
      </c>
      <c r="K21" s="14">
        <v>73</v>
      </c>
      <c r="L21" s="14" t="s">
        <v>8</v>
      </c>
      <c r="M21" s="2" t="s">
        <v>5</v>
      </c>
      <c r="N21" s="2" t="s">
        <v>5</v>
      </c>
      <c r="O21" s="2" t="s">
        <v>5</v>
      </c>
      <c r="P21" s="14"/>
      <c r="Q21" s="14">
        <v>87</v>
      </c>
      <c r="R21" s="14">
        <v>77</v>
      </c>
      <c r="S21" s="14">
        <v>12</v>
      </c>
    </row>
    <row r="22" spans="1:19" x14ac:dyDescent="0.25">
      <c r="A22" s="4">
        <v>81</v>
      </c>
      <c r="B22" s="4" t="s">
        <v>7</v>
      </c>
      <c r="C22" s="2" t="s">
        <v>5</v>
      </c>
      <c r="D22" s="2" t="s">
        <v>5</v>
      </c>
      <c r="E22" s="2" t="s">
        <v>10</v>
      </c>
      <c r="F22" s="2" t="s">
        <v>12</v>
      </c>
      <c r="G22" s="4">
        <v>81</v>
      </c>
      <c r="H22" s="4">
        <v>28</v>
      </c>
      <c r="I22" s="4">
        <v>66</v>
      </c>
      <c r="K22" s="14">
        <v>74</v>
      </c>
      <c r="L22" s="14" t="s">
        <v>8</v>
      </c>
      <c r="M22" s="2" t="s">
        <v>5</v>
      </c>
      <c r="N22" s="2" t="s">
        <v>5</v>
      </c>
      <c r="O22" s="2" t="s">
        <v>5</v>
      </c>
      <c r="P22" s="14"/>
      <c r="Q22" s="14">
        <v>46</v>
      </c>
      <c r="R22" s="14">
        <v>31</v>
      </c>
      <c r="S22" s="14">
        <v>32</v>
      </c>
    </row>
    <row r="23" spans="1:19" x14ac:dyDescent="0.25">
      <c r="A23" s="4">
        <v>83</v>
      </c>
      <c r="B23" s="4" t="s">
        <v>7</v>
      </c>
      <c r="C23" s="2" t="s">
        <v>5</v>
      </c>
      <c r="D23" s="2" t="s">
        <v>5</v>
      </c>
      <c r="E23" s="2" t="s">
        <v>5</v>
      </c>
      <c r="F23" s="4"/>
      <c r="G23" s="4">
        <v>375</v>
      </c>
      <c r="H23" s="4">
        <v>8</v>
      </c>
      <c r="I23" s="4">
        <v>98</v>
      </c>
      <c r="K23" s="14">
        <v>79</v>
      </c>
      <c r="L23" s="14" t="s">
        <v>7</v>
      </c>
      <c r="M23" s="2" t="s">
        <v>5</v>
      </c>
      <c r="N23" s="2" t="s">
        <v>5</v>
      </c>
      <c r="O23" s="2" t="s">
        <v>5</v>
      </c>
      <c r="P23" s="14"/>
      <c r="Q23" s="14">
        <v>122</v>
      </c>
      <c r="R23" s="14">
        <v>40</v>
      </c>
      <c r="S23" s="14">
        <v>67</v>
      </c>
    </row>
    <row r="24" spans="1:19" x14ac:dyDescent="0.25">
      <c r="A24" s="4">
        <v>84</v>
      </c>
      <c r="B24" s="4" t="s">
        <v>7</v>
      </c>
      <c r="C24" s="2" t="s">
        <v>5</v>
      </c>
      <c r="D24" s="2" t="s">
        <v>5</v>
      </c>
      <c r="E24" s="2" t="s">
        <v>5</v>
      </c>
      <c r="F24" s="4"/>
      <c r="G24" s="4">
        <v>49</v>
      </c>
      <c r="H24" s="4">
        <v>19</v>
      </c>
      <c r="I24" s="4">
        <v>62</v>
      </c>
      <c r="K24" s="3">
        <v>80</v>
      </c>
      <c r="L24" s="3" t="s">
        <v>7</v>
      </c>
      <c r="M24" s="2" t="s">
        <v>5</v>
      </c>
      <c r="N24" s="2" t="s">
        <v>5</v>
      </c>
      <c r="O24" s="2" t="s">
        <v>5</v>
      </c>
      <c r="P24" s="3"/>
      <c r="Q24" s="14">
        <v>32</v>
      </c>
      <c r="R24" s="14">
        <v>15</v>
      </c>
      <c r="S24" s="14">
        <v>53</v>
      </c>
    </row>
    <row r="25" spans="1:19" x14ac:dyDescent="0.25">
      <c r="A25" s="4">
        <v>85</v>
      </c>
      <c r="B25" s="4" t="s">
        <v>7</v>
      </c>
      <c r="C25" s="2" t="s">
        <v>5</v>
      </c>
      <c r="D25" s="2" t="s">
        <v>5</v>
      </c>
      <c r="E25" s="2" t="s">
        <v>10</v>
      </c>
      <c r="F25" s="2" t="s">
        <v>11</v>
      </c>
      <c r="G25" s="4">
        <v>65</v>
      </c>
      <c r="H25" s="4">
        <v>39</v>
      </c>
      <c r="I25" s="4">
        <v>40</v>
      </c>
      <c r="K25" s="14">
        <v>81</v>
      </c>
      <c r="L25" s="14" t="s">
        <v>7</v>
      </c>
      <c r="M25" s="2" t="s">
        <v>5</v>
      </c>
      <c r="N25" s="2" t="s">
        <v>5</v>
      </c>
      <c r="O25" s="2" t="s">
        <v>10</v>
      </c>
      <c r="P25" s="2" t="s">
        <v>12</v>
      </c>
      <c r="Q25" s="14">
        <v>81</v>
      </c>
      <c r="R25" s="14">
        <v>28</v>
      </c>
      <c r="S25" s="14">
        <v>66</v>
      </c>
    </row>
    <row r="26" spans="1:19" x14ac:dyDescent="0.25">
      <c r="K26" s="14">
        <v>83</v>
      </c>
      <c r="L26" s="14" t="s">
        <v>7</v>
      </c>
      <c r="M26" s="2" t="s">
        <v>5</v>
      </c>
      <c r="N26" s="2" t="s">
        <v>5</v>
      </c>
      <c r="O26" s="2" t="s">
        <v>5</v>
      </c>
      <c r="P26" s="14"/>
      <c r="Q26" s="14">
        <v>375</v>
      </c>
      <c r="R26" s="14">
        <v>8</v>
      </c>
      <c r="S26" s="14">
        <v>98</v>
      </c>
    </row>
    <row r="27" spans="1:19" x14ac:dyDescent="0.25">
      <c r="K27" s="14">
        <v>84</v>
      </c>
      <c r="L27" s="14" t="s">
        <v>7</v>
      </c>
      <c r="M27" s="2" t="s">
        <v>5</v>
      </c>
      <c r="N27" s="2" t="s">
        <v>5</v>
      </c>
      <c r="O27" s="2" t="s">
        <v>5</v>
      </c>
      <c r="P27" s="14"/>
      <c r="Q27" s="14">
        <v>49</v>
      </c>
      <c r="R27" s="14">
        <v>19</v>
      </c>
      <c r="S27" s="14">
        <v>62</v>
      </c>
    </row>
    <row r="28" spans="1:19" x14ac:dyDescent="0.25">
      <c r="K28" s="14">
        <v>85</v>
      </c>
      <c r="L28" s="14" t="s">
        <v>7</v>
      </c>
      <c r="M28" s="2" t="s">
        <v>5</v>
      </c>
      <c r="N28" s="2" t="s">
        <v>5</v>
      </c>
      <c r="O28" s="2" t="s">
        <v>10</v>
      </c>
      <c r="P28" s="2" t="s">
        <v>11</v>
      </c>
      <c r="Q28" s="14">
        <v>65</v>
      </c>
      <c r="R28" s="14">
        <v>39</v>
      </c>
      <c r="S28" s="14">
        <v>40</v>
      </c>
    </row>
  </sheetData>
  <autoFilter ref="A1:I2" xr:uid="{13D0AF16-6054-4CF7-9E8D-40C8213C7D4A}">
    <filterColumn colId="1" showButton="0"/>
    <filterColumn colId="2" showButton="0"/>
    <filterColumn colId="3" showButton="0"/>
    <filterColumn colId="4" showButton="0"/>
    <filterColumn colId="6" showButton="0"/>
    <filterColumn colId="7" showButton="0"/>
    <sortState xmlns:xlrd2="http://schemas.microsoft.com/office/spreadsheetml/2017/richdata2" ref="A4:I25">
      <sortCondition ref="A1:A2"/>
    </sortState>
  </autoFilter>
  <mergeCells count="9">
    <mergeCell ref="A1:A2"/>
    <mergeCell ref="K1:K2"/>
    <mergeCell ref="L1:P1"/>
    <mergeCell ref="Q1:S1"/>
    <mergeCell ref="K8:K9"/>
    <mergeCell ref="L8:P8"/>
    <mergeCell ref="Q8:S8"/>
    <mergeCell ref="G1:I1"/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0"/>
  <sheetViews>
    <sheetView tabSelected="1" topLeftCell="A12" zoomScaleNormal="100" workbookViewId="0">
      <selection activeCell="C91" sqref="C91"/>
    </sheetView>
  </sheetViews>
  <sheetFormatPr defaultRowHeight="15" x14ac:dyDescent="0.25"/>
  <cols>
    <col min="1" max="1" width="8.140625" bestFit="1" customWidth="1"/>
    <col min="2" max="2" width="6.42578125" bestFit="1" customWidth="1"/>
    <col min="3" max="3" width="5.5703125" bestFit="1" customWidth="1"/>
    <col min="4" max="4" width="6" bestFit="1" customWidth="1"/>
    <col min="5" max="5" width="4" bestFit="1" customWidth="1"/>
    <col min="7" max="7" width="8.140625" bestFit="1" customWidth="1"/>
    <col min="8" max="8" width="5.5703125" bestFit="1" customWidth="1"/>
    <col min="9" max="9" width="6" bestFit="1" customWidth="1"/>
    <col min="10" max="10" width="4" bestFit="1" customWidth="1"/>
    <col min="12" max="12" width="8.140625" bestFit="1" customWidth="1"/>
    <col min="13" max="13" width="5.5703125" bestFit="1" customWidth="1"/>
    <col min="14" max="14" width="6" bestFit="1" customWidth="1"/>
    <col min="15" max="15" width="12" bestFit="1" customWidth="1"/>
    <col min="16" max="16" width="12" customWidth="1"/>
    <col min="17" max="17" width="12" bestFit="1" customWidth="1"/>
    <col min="18" max="19" width="12" customWidth="1"/>
    <col min="21" max="21" width="9.7109375" bestFit="1" customWidth="1"/>
    <col min="22" max="22" width="12" bestFit="1" customWidth="1"/>
    <col min="23" max="23" width="6.42578125" bestFit="1" customWidth="1"/>
    <col min="24" max="24" width="13.7109375" bestFit="1" customWidth="1"/>
    <col min="25" max="25" width="6.85546875" bestFit="1" customWidth="1"/>
    <col min="26" max="26" width="40" bestFit="1" customWidth="1"/>
    <col min="27" max="27" width="5.5703125" bestFit="1" customWidth="1"/>
    <col min="28" max="28" width="6" bestFit="1" customWidth="1"/>
    <col min="29" max="29" width="4" bestFit="1" customWidth="1"/>
  </cols>
  <sheetData>
    <row r="1" spans="1:29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G1" s="5" t="s">
        <v>20</v>
      </c>
      <c r="H1" s="5" t="s">
        <v>22</v>
      </c>
      <c r="I1" s="5" t="s">
        <v>23</v>
      </c>
      <c r="J1" s="5" t="s">
        <v>24</v>
      </c>
      <c r="U1" s="26" t="s">
        <v>0</v>
      </c>
      <c r="V1" s="27" t="s">
        <v>27</v>
      </c>
      <c r="W1" s="27"/>
      <c r="X1" s="27"/>
      <c r="Y1" s="27"/>
      <c r="Z1" s="27"/>
      <c r="AA1" s="27" t="s">
        <v>28</v>
      </c>
      <c r="AB1" s="27"/>
      <c r="AC1" s="27"/>
    </row>
    <row r="2" spans="1:29" x14ac:dyDescent="0.25">
      <c r="A2" s="1">
        <v>1</v>
      </c>
      <c r="B2" s="1" t="s">
        <v>25</v>
      </c>
      <c r="C2" s="1"/>
      <c r="D2" s="1"/>
      <c r="E2" s="1"/>
      <c r="G2" s="1">
        <v>3</v>
      </c>
      <c r="H2" s="1">
        <v>187</v>
      </c>
      <c r="I2" s="1">
        <v>32</v>
      </c>
      <c r="J2" s="1">
        <v>83</v>
      </c>
      <c r="L2" s="15" t="s">
        <v>20</v>
      </c>
      <c r="M2" s="15" t="s">
        <v>22</v>
      </c>
      <c r="N2" s="15" t="s">
        <v>23</v>
      </c>
      <c r="O2" s="15" t="s">
        <v>24</v>
      </c>
      <c r="P2" s="20"/>
      <c r="Q2" s="21"/>
      <c r="R2" s="21"/>
      <c r="S2" s="21"/>
      <c r="U2" s="26"/>
      <c r="V2" s="14" t="s">
        <v>6</v>
      </c>
      <c r="W2" s="14" t="s">
        <v>1</v>
      </c>
      <c r="X2" s="14" t="s">
        <v>2</v>
      </c>
      <c r="Y2" s="14" t="s">
        <v>3</v>
      </c>
      <c r="Z2" s="14" t="s">
        <v>4</v>
      </c>
      <c r="AA2" s="14" t="s">
        <v>22</v>
      </c>
      <c r="AB2" s="14" t="s">
        <v>23</v>
      </c>
      <c r="AC2" s="14" t="s">
        <v>24</v>
      </c>
    </row>
    <row r="3" spans="1:29" x14ac:dyDescent="0.25">
      <c r="A3" s="1">
        <v>7</v>
      </c>
      <c r="B3" s="1" t="s">
        <v>25</v>
      </c>
      <c r="C3" s="1"/>
      <c r="D3" s="1"/>
      <c r="E3" s="1"/>
      <c r="G3" s="1">
        <v>12</v>
      </c>
      <c r="L3" s="15">
        <v>22</v>
      </c>
      <c r="M3" s="15">
        <v>35</v>
      </c>
      <c r="N3" s="15">
        <v>12</v>
      </c>
      <c r="O3" s="15">
        <v>67</v>
      </c>
      <c r="P3" s="20"/>
      <c r="Q3" s="22"/>
      <c r="R3" s="22"/>
      <c r="S3" s="22"/>
      <c r="U3" s="14">
        <v>42</v>
      </c>
      <c r="V3" s="14"/>
      <c r="AA3" s="14">
        <v>57</v>
      </c>
      <c r="AB3" s="14">
        <v>51</v>
      </c>
      <c r="AC3" s="14">
        <v>10</v>
      </c>
    </row>
    <row r="4" spans="1:29" x14ac:dyDescent="0.25">
      <c r="A4" s="1">
        <v>8</v>
      </c>
      <c r="B4" s="1" t="s">
        <v>25</v>
      </c>
      <c r="C4" s="1"/>
      <c r="D4" s="1"/>
      <c r="E4" s="1"/>
      <c r="G4" s="1">
        <v>14</v>
      </c>
      <c r="L4" s="15">
        <v>42</v>
      </c>
      <c r="M4" s="15">
        <v>57</v>
      </c>
      <c r="N4" s="15">
        <v>51</v>
      </c>
      <c r="O4" s="15">
        <v>10</v>
      </c>
      <c r="P4" s="20"/>
      <c r="Q4" s="22"/>
      <c r="R4" s="22"/>
      <c r="S4" s="22"/>
      <c r="U4" s="14">
        <v>43</v>
      </c>
      <c r="V4" s="14" t="s">
        <v>8</v>
      </c>
      <c r="W4" s="2" t="s">
        <v>5</v>
      </c>
      <c r="X4" s="2" t="s">
        <v>5</v>
      </c>
      <c r="Y4" s="2" t="s">
        <v>5</v>
      </c>
      <c r="Z4" s="2" t="s">
        <v>17</v>
      </c>
      <c r="AA4" s="14">
        <v>38</v>
      </c>
      <c r="AB4" s="14">
        <v>36</v>
      </c>
      <c r="AC4" s="14">
        <v>4</v>
      </c>
    </row>
    <row r="5" spans="1:29" x14ac:dyDescent="0.25">
      <c r="A5" s="1">
        <v>11</v>
      </c>
      <c r="B5" s="1" t="s">
        <v>25</v>
      </c>
      <c r="C5" s="1"/>
      <c r="D5" s="1"/>
      <c r="E5" s="1"/>
      <c r="G5" s="1">
        <v>20</v>
      </c>
      <c r="L5" s="15">
        <v>43</v>
      </c>
      <c r="M5" s="15">
        <v>38</v>
      </c>
      <c r="N5" s="15">
        <v>36</v>
      </c>
      <c r="O5" s="15">
        <v>4</v>
      </c>
      <c r="P5" s="20"/>
      <c r="Q5" s="22"/>
      <c r="R5" s="22"/>
      <c r="S5" s="22"/>
      <c r="U5" s="14">
        <v>45</v>
      </c>
      <c r="V5" s="14" t="s">
        <v>8</v>
      </c>
      <c r="W5" s="2" t="s">
        <v>5</v>
      </c>
      <c r="X5" s="2" t="s">
        <v>5</v>
      </c>
      <c r="Y5" s="2" t="s">
        <v>5</v>
      </c>
      <c r="Z5" s="14"/>
      <c r="AA5" s="14">
        <v>65</v>
      </c>
      <c r="AB5" s="14">
        <v>27</v>
      </c>
      <c r="AC5" s="14">
        <v>58</v>
      </c>
    </row>
    <row r="6" spans="1:29" x14ac:dyDescent="0.25">
      <c r="A6" s="1">
        <v>12</v>
      </c>
      <c r="B6" s="1" t="s">
        <v>25</v>
      </c>
      <c r="C6" s="1"/>
      <c r="D6" s="1"/>
      <c r="E6" s="1"/>
      <c r="G6" s="6">
        <v>22</v>
      </c>
      <c r="H6" s="6">
        <v>35</v>
      </c>
      <c r="I6" s="6">
        <v>12</v>
      </c>
      <c r="J6" s="6">
        <v>67</v>
      </c>
      <c r="L6" s="15">
        <v>45</v>
      </c>
      <c r="M6" s="15">
        <v>65</v>
      </c>
      <c r="N6" s="15">
        <v>27</v>
      </c>
      <c r="O6" s="15">
        <v>58</v>
      </c>
      <c r="P6" s="20"/>
      <c r="Q6" s="22"/>
      <c r="R6" s="22"/>
      <c r="S6" s="22"/>
      <c r="U6" s="14">
        <v>73</v>
      </c>
      <c r="V6" s="14" t="s">
        <v>8</v>
      </c>
      <c r="W6" s="2" t="s">
        <v>5</v>
      </c>
      <c r="X6" s="2" t="s">
        <v>5</v>
      </c>
      <c r="Y6" s="2" t="s">
        <v>5</v>
      </c>
      <c r="Z6" s="14"/>
      <c r="AA6" s="14">
        <v>87</v>
      </c>
      <c r="AB6" s="14">
        <v>77</v>
      </c>
      <c r="AC6" s="14">
        <v>12</v>
      </c>
    </row>
    <row r="7" spans="1:29" x14ac:dyDescent="0.25">
      <c r="A7" s="1">
        <v>14</v>
      </c>
      <c r="B7" s="1" t="s">
        <v>25</v>
      </c>
      <c r="C7" s="1"/>
      <c r="D7" s="1"/>
      <c r="E7" s="1"/>
      <c r="G7" s="1">
        <v>27</v>
      </c>
      <c r="L7" s="15">
        <v>73</v>
      </c>
      <c r="M7" s="15">
        <v>87</v>
      </c>
      <c r="N7" s="15">
        <v>77</v>
      </c>
      <c r="O7" s="15">
        <v>12</v>
      </c>
      <c r="P7" s="20"/>
      <c r="Q7" s="22"/>
      <c r="R7" s="22"/>
      <c r="S7" s="22"/>
      <c r="U7" s="14">
        <v>74</v>
      </c>
      <c r="V7" s="14" t="s">
        <v>8</v>
      </c>
      <c r="W7" s="2" t="s">
        <v>5</v>
      </c>
      <c r="X7" s="2" t="s">
        <v>5</v>
      </c>
      <c r="Y7" s="2" t="s">
        <v>5</v>
      </c>
      <c r="Z7" s="14"/>
      <c r="AA7" s="14">
        <v>46</v>
      </c>
      <c r="AB7" s="14">
        <v>31</v>
      </c>
      <c r="AC7" s="14">
        <v>32</v>
      </c>
    </row>
    <row r="8" spans="1:29" x14ac:dyDescent="0.25">
      <c r="A8" s="1">
        <v>20</v>
      </c>
      <c r="B8" s="1" t="s">
        <v>25</v>
      </c>
      <c r="C8" s="1"/>
      <c r="D8" s="1"/>
      <c r="E8" s="1"/>
      <c r="G8" s="1">
        <v>28</v>
      </c>
      <c r="L8" s="15">
        <v>74</v>
      </c>
      <c r="M8" s="15">
        <v>46</v>
      </c>
      <c r="N8" s="15">
        <v>31</v>
      </c>
      <c r="O8" s="15">
        <v>32</v>
      </c>
      <c r="P8" s="20"/>
      <c r="Q8" s="22"/>
      <c r="R8" s="22"/>
      <c r="S8" s="22"/>
      <c r="U8" s="14">
        <v>79</v>
      </c>
      <c r="V8" s="14" t="s">
        <v>7</v>
      </c>
      <c r="W8" s="2" t="s">
        <v>5</v>
      </c>
      <c r="X8" s="2" t="s">
        <v>5</v>
      </c>
      <c r="Y8" s="2" t="s">
        <v>5</v>
      </c>
      <c r="Z8" s="14"/>
      <c r="AA8" s="14">
        <v>122</v>
      </c>
      <c r="AB8" s="14">
        <v>40</v>
      </c>
      <c r="AC8" s="14">
        <v>67</v>
      </c>
    </row>
    <row r="9" spans="1:29" x14ac:dyDescent="0.25">
      <c r="A9" s="1">
        <v>27</v>
      </c>
      <c r="B9" s="1" t="s">
        <v>25</v>
      </c>
      <c r="C9" s="1"/>
      <c r="D9" s="1"/>
      <c r="E9" s="1"/>
      <c r="G9" s="1">
        <v>29</v>
      </c>
      <c r="H9" s="1">
        <v>8</v>
      </c>
      <c r="I9" s="1">
        <v>3</v>
      </c>
      <c r="J9" s="1">
        <v>57</v>
      </c>
      <c r="L9" s="15">
        <v>79</v>
      </c>
      <c r="M9" s="15">
        <v>122</v>
      </c>
      <c r="N9" s="15">
        <v>40</v>
      </c>
      <c r="O9" s="15">
        <v>67</v>
      </c>
      <c r="P9" s="20"/>
      <c r="Q9" s="22"/>
      <c r="R9" s="22"/>
      <c r="S9" s="22"/>
      <c r="U9" s="3">
        <v>80</v>
      </c>
      <c r="V9" s="3" t="s">
        <v>7</v>
      </c>
      <c r="W9" s="2" t="s">
        <v>5</v>
      </c>
      <c r="X9" s="2" t="s">
        <v>5</v>
      </c>
      <c r="Y9" s="2" t="s">
        <v>5</v>
      </c>
      <c r="Z9" s="3"/>
      <c r="AA9" s="14">
        <v>32</v>
      </c>
      <c r="AB9" s="14">
        <v>15</v>
      </c>
      <c r="AC9" s="14">
        <v>53</v>
      </c>
    </row>
    <row r="10" spans="1:29" x14ac:dyDescent="0.25">
      <c r="A10" s="1">
        <v>28</v>
      </c>
      <c r="B10" s="1" t="s">
        <v>25</v>
      </c>
      <c r="C10" s="1"/>
      <c r="D10" s="1"/>
      <c r="E10" s="1"/>
      <c r="G10" s="1">
        <v>31</v>
      </c>
      <c r="H10" s="1">
        <v>209</v>
      </c>
      <c r="I10" s="1">
        <v>56</v>
      </c>
      <c r="J10" s="1">
        <v>73</v>
      </c>
      <c r="L10" s="15">
        <v>80</v>
      </c>
      <c r="M10" s="15">
        <v>32</v>
      </c>
      <c r="N10" s="15">
        <v>15</v>
      </c>
      <c r="O10" s="15">
        <v>53</v>
      </c>
      <c r="P10" s="20"/>
      <c r="Q10" s="22"/>
      <c r="R10" s="22"/>
      <c r="S10" s="22"/>
      <c r="U10" s="14">
        <v>81</v>
      </c>
      <c r="V10" s="14" t="s">
        <v>7</v>
      </c>
      <c r="W10" s="2" t="s">
        <v>5</v>
      </c>
      <c r="X10" s="2" t="s">
        <v>5</v>
      </c>
      <c r="Y10" s="2" t="s">
        <v>10</v>
      </c>
      <c r="Z10" s="2" t="s">
        <v>12</v>
      </c>
      <c r="AA10" s="14">
        <v>81</v>
      </c>
      <c r="AB10" s="14">
        <v>28</v>
      </c>
      <c r="AC10" s="14">
        <v>66</v>
      </c>
    </row>
    <row r="11" spans="1:29" x14ac:dyDescent="0.25">
      <c r="A11" s="1">
        <v>34</v>
      </c>
      <c r="B11" s="1" t="s">
        <v>25</v>
      </c>
      <c r="C11" s="1"/>
      <c r="D11" s="1"/>
      <c r="E11" s="1"/>
      <c r="G11" s="6">
        <v>43</v>
      </c>
      <c r="H11" s="6">
        <v>38</v>
      </c>
      <c r="I11" s="6">
        <v>36</v>
      </c>
      <c r="J11" s="6">
        <v>4</v>
      </c>
      <c r="L11" s="15">
        <v>81</v>
      </c>
      <c r="M11" s="15">
        <v>81</v>
      </c>
      <c r="N11" s="15">
        <v>28</v>
      </c>
      <c r="O11" s="15">
        <v>66</v>
      </c>
      <c r="P11" s="20"/>
      <c r="Q11" s="22"/>
      <c r="R11" s="22"/>
      <c r="S11" s="22"/>
      <c r="U11" s="14">
        <v>83</v>
      </c>
      <c r="V11" s="14" t="s">
        <v>7</v>
      </c>
      <c r="W11" s="2" t="s">
        <v>5</v>
      </c>
      <c r="X11" s="2" t="s">
        <v>5</v>
      </c>
      <c r="Y11" s="2" t="s">
        <v>5</v>
      </c>
      <c r="Z11" s="14"/>
      <c r="AA11" s="14">
        <v>375</v>
      </c>
      <c r="AB11" s="14">
        <v>8</v>
      </c>
      <c r="AC11" s="14">
        <v>98</v>
      </c>
    </row>
    <row r="12" spans="1:29" x14ac:dyDescent="0.25">
      <c r="A12" s="1">
        <v>35</v>
      </c>
      <c r="B12" s="1" t="s">
        <v>25</v>
      </c>
      <c r="C12" s="1"/>
      <c r="D12" s="1"/>
      <c r="E12" s="1"/>
      <c r="G12" s="6">
        <v>45</v>
      </c>
      <c r="H12" s="6">
        <v>65</v>
      </c>
      <c r="I12" s="6">
        <v>27</v>
      </c>
      <c r="J12" s="6">
        <v>58</v>
      </c>
      <c r="L12" s="15">
        <v>83</v>
      </c>
      <c r="M12" s="15">
        <v>375</v>
      </c>
      <c r="N12" s="15">
        <v>8</v>
      </c>
      <c r="O12" s="15">
        <v>98</v>
      </c>
      <c r="P12" s="20"/>
      <c r="Q12" s="22"/>
      <c r="R12" s="22"/>
      <c r="S12" s="22"/>
      <c r="U12" s="14">
        <v>84</v>
      </c>
      <c r="V12" s="14" t="s">
        <v>7</v>
      </c>
      <c r="W12" s="2" t="s">
        <v>5</v>
      </c>
      <c r="X12" s="2" t="s">
        <v>5</v>
      </c>
      <c r="Y12" s="2" t="s">
        <v>5</v>
      </c>
      <c r="Z12" s="14"/>
      <c r="AA12" s="14">
        <v>49</v>
      </c>
      <c r="AB12" s="14">
        <v>19</v>
      </c>
      <c r="AC12" s="14">
        <v>62</v>
      </c>
    </row>
    <row r="13" spans="1:29" x14ac:dyDescent="0.25">
      <c r="A13" s="1">
        <v>38</v>
      </c>
      <c r="B13" s="1" t="s">
        <v>25</v>
      </c>
      <c r="C13" s="1"/>
      <c r="D13" s="1"/>
      <c r="E13" s="1"/>
      <c r="G13" s="1">
        <v>49</v>
      </c>
      <c r="H13" s="1">
        <v>138</v>
      </c>
      <c r="I13" s="1">
        <v>1</v>
      </c>
      <c r="J13" s="1">
        <v>99</v>
      </c>
      <c r="L13" s="15">
        <v>84</v>
      </c>
      <c r="M13" s="15">
        <v>49</v>
      </c>
      <c r="N13" s="15">
        <v>19</v>
      </c>
      <c r="O13" s="15">
        <v>62</v>
      </c>
      <c r="P13" s="20"/>
      <c r="Q13" s="22"/>
      <c r="R13" s="22"/>
      <c r="S13" s="22"/>
      <c r="U13" s="14">
        <v>85</v>
      </c>
      <c r="V13" s="14" t="s">
        <v>7</v>
      </c>
      <c r="W13" s="2" t="s">
        <v>5</v>
      </c>
      <c r="X13" s="2" t="s">
        <v>5</v>
      </c>
      <c r="Y13" s="2" t="s">
        <v>10</v>
      </c>
      <c r="Z13" s="2" t="s">
        <v>11</v>
      </c>
      <c r="AA13" s="14">
        <v>65</v>
      </c>
      <c r="AB13" s="14">
        <v>39</v>
      </c>
      <c r="AC13" s="14">
        <v>40</v>
      </c>
    </row>
    <row r="14" spans="1:29" x14ac:dyDescent="0.25">
      <c r="A14" s="1">
        <v>47</v>
      </c>
      <c r="B14" s="1" t="s">
        <v>25</v>
      </c>
      <c r="C14" s="1"/>
      <c r="D14" s="1"/>
      <c r="E14" s="1"/>
      <c r="G14" s="1">
        <v>65</v>
      </c>
      <c r="H14" s="1">
        <v>536</v>
      </c>
      <c r="I14" s="1">
        <v>80</v>
      </c>
      <c r="J14" s="1">
        <v>85</v>
      </c>
      <c r="L14" s="15">
        <v>85</v>
      </c>
      <c r="M14" s="15">
        <v>65</v>
      </c>
      <c r="N14" s="15">
        <v>39</v>
      </c>
      <c r="O14" s="15">
        <v>40</v>
      </c>
      <c r="P14" s="20"/>
      <c r="Q14" s="22"/>
      <c r="R14" s="22"/>
      <c r="S14" s="22"/>
    </row>
    <row r="15" spans="1:29" x14ac:dyDescent="0.25">
      <c r="A15" s="1">
        <v>52</v>
      </c>
      <c r="B15" s="1" t="s">
        <v>25</v>
      </c>
      <c r="C15" s="1"/>
      <c r="D15" s="1"/>
      <c r="E15" s="1"/>
      <c r="G15" s="1">
        <v>67</v>
      </c>
      <c r="H15" s="1">
        <v>382</v>
      </c>
      <c r="I15" s="1">
        <v>53</v>
      </c>
      <c r="J15" s="1">
        <v>86</v>
      </c>
      <c r="L15" s="16" t="s">
        <v>29</v>
      </c>
      <c r="M15" s="16">
        <f>SUM(M3:M14)</f>
        <v>1052</v>
      </c>
      <c r="N15" s="16">
        <f>SUM(N3:N14)</f>
        <v>383</v>
      </c>
      <c r="O15" s="16">
        <f>AVERAGE(O3:O14)</f>
        <v>47.416666666666664</v>
      </c>
      <c r="P15" s="23"/>
      <c r="Q15" s="22"/>
      <c r="R15" s="22"/>
      <c r="S15" s="21"/>
    </row>
    <row r="16" spans="1:29" x14ac:dyDescent="0.25">
      <c r="A16" s="1">
        <v>53</v>
      </c>
      <c r="B16" s="1" t="s">
        <v>25</v>
      </c>
      <c r="C16" s="1"/>
      <c r="D16" s="1"/>
      <c r="E16" s="1"/>
      <c r="G16" s="6">
        <v>73</v>
      </c>
      <c r="H16" s="6">
        <v>87</v>
      </c>
      <c r="I16" s="6">
        <v>77</v>
      </c>
      <c r="J16" s="6">
        <v>12</v>
      </c>
      <c r="P16" s="21"/>
      <c r="Q16" s="22"/>
      <c r="R16" s="22"/>
      <c r="S16" s="21"/>
    </row>
    <row r="17" spans="1:19" x14ac:dyDescent="0.25">
      <c r="A17" s="1">
        <v>54</v>
      </c>
      <c r="B17" s="1" t="s">
        <v>25</v>
      </c>
      <c r="C17" s="1"/>
      <c r="D17" s="1"/>
      <c r="E17" s="1"/>
      <c r="G17" s="6">
        <v>74</v>
      </c>
      <c r="H17" s="6">
        <v>46</v>
      </c>
      <c r="I17" s="6">
        <v>31</v>
      </c>
      <c r="J17" s="6">
        <v>32</v>
      </c>
      <c r="N17" s="20"/>
      <c r="O17" s="20"/>
      <c r="P17" s="21"/>
      <c r="Q17" s="21"/>
      <c r="R17" s="21"/>
      <c r="S17" s="21"/>
    </row>
    <row r="18" spans="1:19" x14ac:dyDescent="0.25">
      <c r="A18" s="1">
        <v>56</v>
      </c>
      <c r="B18" s="1" t="s">
        <v>25</v>
      </c>
      <c r="C18" s="1"/>
      <c r="D18" s="1"/>
      <c r="E18" s="1"/>
      <c r="G18" s="6">
        <v>79</v>
      </c>
      <c r="H18" s="6">
        <v>122</v>
      </c>
      <c r="I18" s="6">
        <v>40</v>
      </c>
      <c r="J18" s="6">
        <v>67</v>
      </c>
      <c r="M18" s="17"/>
      <c r="N18" s="18"/>
      <c r="O18" s="18"/>
      <c r="P18" s="23"/>
      <c r="Q18" s="24"/>
      <c r="R18" s="23"/>
      <c r="S18" s="23"/>
    </row>
    <row r="19" spans="1:19" x14ac:dyDescent="0.25">
      <c r="A19" s="1">
        <v>57</v>
      </c>
      <c r="B19" s="1" t="s">
        <v>25</v>
      </c>
      <c r="C19" s="1"/>
      <c r="D19" s="1"/>
      <c r="E19" s="1"/>
      <c r="G19" s="6">
        <v>80</v>
      </c>
      <c r="H19" s="6">
        <v>32</v>
      </c>
      <c r="I19" s="6">
        <v>15</v>
      </c>
      <c r="J19" s="6">
        <v>53</v>
      </c>
      <c r="M19" s="17"/>
      <c r="N19" s="18"/>
      <c r="O19" s="18"/>
      <c r="P19" s="23"/>
      <c r="Q19" s="25"/>
      <c r="R19" s="23"/>
      <c r="S19" s="23"/>
    </row>
    <row r="20" spans="1:19" x14ac:dyDescent="0.25">
      <c r="A20" s="1">
        <v>58</v>
      </c>
      <c r="B20" s="1" t="s">
        <v>25</v>
      </c>
      <c r="C20" s="1"/>
      <c r="D20" s="1"/>
      <c r="E20" s="1"/>
      <c r="G20" s="6">
        <v>81</v>
      </c>
      <c r="H20" s="6">
        <v>81</v>
      </c>
      <c r="I20" s="6">
        <v>28</v>
      </c>
      <c r="J20" s="6">
        <v>66</v>
      </c>
      <c r="M20" s="17"/>
      <c r="N20" s="18"/>
      <c r="O20" s="18"/>
      <c r="P20" s="23"/>
      <c r="Q20" s="24"/>
      <c r="R20" s="23"/>
      <c r="S20" s="23"/>
    </row>
    <row r="21" spans="1:19" x14ac:dyDescent="0.25">
      <c r="A21" s="1">
        <v>60</v>
      </c>
      <c r="B21" s="1" t="s">
        <v>25</v>
      </c>
      <c r="C21" s="1"/>
      <c r="D21" s="1"/>
      <c r="E21" s="1"/>
      <c r="G21" s="6">
        <v>83</v>
      </c>
      <c r="H21" s="6">
        <v>375</v>
      </c>
      <c r="I21" s="6">
        <v>8</v>
      </c>
      <c r="J21" s="6">
        <v>98</v>
      </c>
      <c r="M21" s="17"/>
      <c r="N21" s="18"/>
      <c r="O21" s="18"/>
      <c r="P21" s="23"/>
      <c r="Q21" s="24"/>
      <c r="R21" s="23"/>
      <c r="S21" s="23"/>
    </row>
    <row r="22" spans="1:19" x14ac:dyDescent="0.25">
      <c r="A22" s="1">
        <v>2</v>
      </c>
      <c r="B22" s="1" t="s">
        <v>26</v>
      </c>
      <c r="C22" s="1">
        <v>260</v>
      </c>
      <c r="D22" s="1">
        <v>42</v>
      </c>
      <c r="E22" s="1">
        <v>84</v>
      </c>
      <c r="G22" s="6">
        <v>84</v>
      </c>
      <c r="H22" s="6">
        <v>49</v>
      </c>
      <c r="I22" s="6">
        <v>19</v>
      </c>
      <c r="J22" s="6">
        <v>62</v>
      </c>
      <c r="M22" s="17"/>
      <c r="N22" s="18"/>
      <c r="O22" s="18"/>
      <c r="P22" s="18"/>
      <c r="Q22" s="19"/>
      <c r="R22" s="18"/>
      <c r="S22" s="18"/>
    </row>
    <row r="23" spans="1:19" x14ac:dyDescent="0.25">
      <c r="A23" s="1">
        <v>3</v>
      </c>
      <c r="B23" s="1" t="s">
        <v>26</v>
      </c>
      <c r="C23" s="1">
        <v>187</v>
      </c>
      <c r="D23" s="1">
        <v>32</v>
      </c>
      <c r="E23" s="1">
        <v>83</v>
      </c>
      <c r="G23" s="1">
        <v>85</v>
      </c>
      <c r="H23" s="1">
        <v>65</v>
      </c>
      <c r="I23" s="1">
        <v>39</v>
      </c>
      <c r="J23" s="1">
        <v>40</v>
      </c>
      <c r="M23" s="17"/>
      <c r="N23" s="18"/>
      <c r="O23" s="18"/>
      <c r="P23" s="18"/>
      <c r="Q23" s="19"/>
      <c r="R23" s="18"/>
      <c r="S23" s="18"/>
    </row>
    <row r="24" spans="1:19" x14ac:dyDescent="0.25">
      <c r="A24" s="1">
        <v>4</v>
      </c>
      <c r="B24" s="1" t="s">
        <v>26</v>
      </c>
      <c r="C24" s="1">
        <v>208</v>
      </c>
      <c r="D24" s="1">
        <v>15</v>
      </c>
      <c r="E24" s="1">
        <v>93</v>
      </c>
      <c r="M24" s="17"/>
      <c r="N24" s="18"/>
      <c r="O24" s="18"/>
      <c r="P24" s="18"/>
      <c r="Q24" s="19"/>
      <c r="R24" s="18"/>
      <c r="S24" s="18"/>
    </row>
    <row r="25" spans="1:19" x14ac:dyDescent="0.25">
      <c r="A25" s="1">
        <v>5</v>
      </c>
      <c r="B25" s="1" t="s">
        <v>26</v>
      </c>
      <c r="C25" s="1">
        <v>195</v>
      </c>
      <c r="D25" s="1">
        <v>99</v>
      </c>
      <c r="E25" s="1">
        <v>49</v>
      </c>
      <c r="M25" s="17"/>
      <c r="N25" s="18"/>
      <c r="O25" s="18"/>
      <c r="P25" s="18"/>
      <c r="Q25" s="19"/>
      <c r="R25" s="18"/>
      <c r="S25" s="18"/>
    </row>
    <row r="26" spans="1:19" x14ac:dyDescent="0.25">
      <c r="A26" s="1">
        <v>6</v>
      </c>
      <c r="B26" s="1" t="s">
        <v>26</v>
      </c>
      <c r="C26" s="1">
        <v>309</v>
      </c>
      <c r="D26" s="1">
        <v>22</v>
      </c>
      <c r="E26" s="1">
        <v>93</v>
      </c>
      <c r="M26" s="17"/>
      <c r="N26" s="18"/>
      <c r="O26" s="18"/>
      <c r="P26" s="18"/>
      <c r="Q26" s="19"/>
      <c r="R26" s="18"/>
      <c r="S26" s="18"/>
    </row>
    <row r="27" spans="1:19" x14ac:dyDescent="0.25">
      <c r="A27" s="1">
        <v>9</v>
      </c>
      <c r="B27" s="1" t="s">
        <v>26</v>
      </c>
      <c r="C27" s="1">
        <v>19</v>
      </c>
      <c r="D27" s="1">
        <v>2</v>
      </c>
      <c r="E27" s="1">
        <v>90</v>
      </c>
      <c r="M27" s="17"/>
      <c r="N27" s="18"/>
      <c r="O27" s="18"/>
      <c r="P27" s="18"/>
      <c r="Q27" s="19"/>
      <c r="R27" s="18"/>
      <c r="S27" s="18"/>
    </row>
    <row r="28" spans="1:19" x14ac:dyDescent="0.25">
      <c r="A28" s="1">
        <v>10</v>
      </c>
      <c r="B28" s="1" t="s">
        <v>26</v>
      </c>
      <c r="C28" s="1">
        <v>414</v>
      </c>
      <c r="D28" s="1">
        <v>8</v>
      </c>
      <c r="E28" s="1">
        <v>98</v>
      </c>
      <c r="M28" s="17"/>
      <c r="N28" s="18"/>
      <c r="O28" s="18"/>
      <c r="P28" s="18"/>
      <c r="Q28" s="19"/>
      <c r="R28" s="18"/>
      <c r="S28" s="18"/>
    </row>
    <row r="29" spans="1:19" x14ac:dyDescent="0.25">
      <c r="A29" s="1">
        <v>13</v>
      </c>
      <c r="B29" s="1" t="s">
        <v>26</v>
      </c>
      <c r="C29" s="1">
        <v>1063</v>
      </c>
      <c r="D29" s="1">
        <v>11</v>
      </c>
      <c r="E29" s="1">
        <v>99</v>
      </c>
      <c r="M29" s="17"/>
      <c r="N29" s="18"/>
      <c r="O29" s="18"/>
      <c r="P29" s="18"/>
      <c r="Q29" s="19"/>
      <c r="R29" s="18"/>
      <c r="S29" s="18"/>
    </row>
    <row r="30" spans="1:19" x14ac:dyDescent="0.25">
      <c r="A30" s="1">
        <v>15</v>
      </c>
      <c r="B30" s="1" t="s">
        <v>26</v>
      </c>
      <c r="C30" s="1">
        <v>536</v>
      </c>
      <c r="D30" s="1">
        <v>0</v>
      </c>
      <c r="E30" s="1">
        <v>100</v>
      </c>
      <c r="M30" s="18"/>
      <c r="N30" s="18"/>
      <c r="O30" s="18"/>
      <c r="P30" s="18"/>
      <c r="Q30" s="19"/>
      <c r="R30" s="18"/>
      <c r="S30" s="18"/>
    </row>
    <row r="31" spans="1:19" x14ac:dyDescent="0.25">
      <c r="A31" s="1">
        <v>16</v>
      </c>
      <c r="B31" s="1" t="s">
        <v>26</v>
      </c>
      <c r="C31" s="1">
        <v>536</v>
      </c>
      <c r="D31" s="1">
        <v>86</v>
      </c>
      <c r="E31" s="1">
        <v>84</v>
      </c>
      <c r="M31" s="18"/>
      <c r="N31" s="18"/>
      <c r="O31" s="18"/>
      <c r="P31" s="18"/>
      <c r="Q31" s="19"/>
      <c r="R31" s="18"/>
      <c r="S31" s="18"/>
    </row>
    <row r="32" spans="1:19" x14ac:dyDescent="0.25">
      <c r="A32" s="1">
        <v>17</v>
      </c>
      <c r="B32" s="1" t="s">
        <v>26</v>
      </c>
      <c r="C32" s="1">
        <v>106</v>
      </c>
      <c r="D32" s="1">
        <v>35</v>
      </c>
      <c r="E32" s="1">
        <v>67</v>
      </c>
    </row>
    <row r="33" spans="1:5" x14ac:dyDescent="0.25">
      <c r="A33" s="1">
        <v>18</v>
      </c>
      <c r="B33" s="1" t="s">
        <v>26</v>
      </c>
      <c r="C33" s="1">
        <v>390</v>
      </c>
      <c r="D33" s="1">
        <v>43</v>
      </c>
      <c r="E33" s="1">
        <v>89</v>
      </c>
    </row>
    <row r="34" spans="1:5" x14ac:dyDescent="0.25">
      <c r="A34" s="1">
        <v>19</v>
      </c>
      <c r="B34" s="1" t="s">
        <v>26</v>
      </c>
      <c r="C34" s="1">
        <v>211</v>
      </c>
      <c r="D34" s="1">
        <v>55</v>
      </c>
      <c r="E34" s="1">
        <v>74</v>
      </c>
    </row>
    <row r="35" spans="1:5" x14ac:dyDescent="0.25">
      <c r="A35" s="1">
        <v>21</v>
      </c>
      <c r="B35" s="1" t="s">
        <v>26</v>
      </c>
      <c r="C35" s="1">
        <v>244</v>
      </c>
      <c r="D35" s="1">
        <v>0</v>
      </c>
      <c r="E35" s="1">
        <v>100</v>
      </c>
    </row>
    <row r="36" spans="1:5" x14ac:dyDescent="0.25">
      <c r="A36" s="1">
        <v>22</v>
      </c>
      <c r="B36" s="1" t="s">
        <v>26</v>
      </c>
      <c r="C36" s="1">
        <v>35</v>
      </c>
      <c r="D36" s="1">
        <v>12</v>
      </c>
      <c r="E36" s="1">
        <v>67</v>
      </c>
    </row>
    <row r="37" spans="1:5" x14ac:dyDescent="0.25">
      <c r="A37" s="1">
        <v>23</v>
      </c>
      <c r="B37" s="1" t="s">
        <v>26</v>
      </c>
      <c r="C37" s="1">
        <v>333</v>
      </c>
      <c r="D37" s="1">
        <v>30</v>
      </c>
      <c r="E37" s="1">
        <v>91</v>
      </c>
    </row>
    <row r="38" spans="1:5" x14ac:dyDescent="0.25">
      <c r="A38" s="1">
        <v>24</v>
      </c>
      <c r="B38" s="1" t="s">
        <v>26</v>
      </c>
      <c r="C38" s="1">
        <v>130</v>
      </c>
      <c r="D38" s="1">
        <v>25</v>
      </c>
      <c r="E38" s="1">
        <v>81</v>
      </c>
    </row>
    <row r="39" spans="1:5" x14ac:dyDescent="0.25">
      <c r="A39" s="1">
        <v>25</v>
      </c>
      <c r="B39" s="1" t="s">
        <v>26</v>
      </c>
      <c r="C39" s="1">
        <v>83</v>
      </c>
      <c r="D39" s="1">
        <v>29</v>
      </c>
      <c r="E39" s="1">
        <v>65</v>
      </c>
    </row>
    <row r="40" spans="1:5" x14ac:dyDescent="0.25">
      <c r="A40" s="1">
        <v>26</v>
      </c>
      <c r="B40" s="1" t="s">
        <v>26</v>
      </c>
      <c r="C40" s="1">
        <v>42</v>
      </c>
      <c r="D40" s="1">
        <v>31</v>
      </c>
      <c r="E40" s="1">
        <v>26</v>
      </c>
    </row>
    <row r="41" spans="1:5" x14ac:dyDescent="0.25">
      <c r="A41" s="1">
        <v>29</v>
      </c>
      <c r="B41" s="1" t="s">
        <v>26</v>
      </c>
      <c r="C41" s="1">
        <v>8</v>
      </c>
      <c r="D41" s="1">
        <v>3</v>
      </c>
      <c r="E41" s="1">
        <v>57</v>
      </c>
    </row>
    <row r="42" spans="1:5" x14ac:dyDescent="0.25">
      <c r="A42" s="1">
        <v>30</v>
      </c>
      <c r="B42" s="1" t="s">
        <v>26</v>
      </c>
      <c r="C42" s="1">
        <v>284</v>
      </c>
      <c r="D42" s="1">
        <v>49</v>
      </c>
      <c r="E42" s="1">
        <v>83</v>
      </c>
    </row>
    <row r="43" spans="1:5" x14ac:dyDescent="0.25">
      <c r="A43" s="1">
        <v>31</v>
      </c>
      <c r="B43" s="1" t="s">
        <v>26</v>
      </c>
      <c r="C43" s="1">
        <v>209</v>
      </c>
      <c r="D43" s="1">
        <v>56</v>
      </c>
      <c r="E43" s="1">
        <v>73</v>
      </c>
    </row>
    <row r="44" spans="1:5" x14ac:dyDescent="0.25">
      <c r="A44" s="1">
        <v>32</v>
      </c>
      <c r="B44" s="1" t="s">
        <v>26</v>
      </c>
      <c r="C44" s="1"/>
      <c r="D44" s="1"/>
      <c r="E44" s="1"/>
    </row>
    <row r="45" spans="1:5" x14ac:dyDescent="0.25">
      <c r="A45" s="1">
        <v>33</v>
      </c>
      <c r="B45" s="1" t="s">
        <v>26</v>
      </c>
      <c r="C45" s="1">
        <v>32</v>
      </c>
      <c r="D45" s="1">
        <v>22</v>
      </c>
      <c r="E45" s="1">
        <v>32</v>
      </c>
    </row>
    <row r="46" spans="1:5" x14ac:dyDescent="0.25">
      <c r="A46" s="1">
        <v>36</v>
      </c>
      <c r="B46" s="1" t="s">
        <v>26</v>
      </c>
      <c r="C46" s="1">
        <v>496</v>
      </c>
      <c r="D46" s="1">
        <v>30</v>
      </c>
      <c r="E46" s="1">
        <v>94</v>
      </c>
    </row>
    <row r="47" spans="1:5" x14ac:dyDescent="0.25">
      <c r="A47" s="1">
        <v>37</v>
      </c>
      <c r="B47" s="1" t="s">
        <v>26</v>
      </c>
      <c r="C47" s="1">
        <v>417</v>
      </c>
      <c r="D47" s="1">
        <v>8</v>
      </c>
      <c r="E47" s="1">
        <v>98</v>
      </c>
    </row>
    <row r="48" spans="1:5" x14ac:dyDescent="0.25">
      <c r="A48" s="1">
        <v>39</v>
      </c>
      <c r="B48" s="1" t="s">
        <v>26</v>
      </c>
      <c r="C48" s="1">
        <v>309</v>
      </c>
      <c r="D48" s="1">
        <v>6</v>
      </c>
      <c r="E48" s="1">
        <v>98</v>
      </c>
    </row>
    <row r="49" spans="1:5" x14ac:dyDescent="0.25">
      <c r="A49" s="1">
        <v>40</v>
      </c>
      <c r="B49" s="1" t="s">
        <v>26</v>
      </c>
      <c r="C49" s="1">
        <v>76</v>
      </c>
      <c r="D49" s="1">
        <v>73</v>
      </c>
      <c r="E49" s="1">
        <v>4</v>
      </c>
    </row>
    <row r="50" spans="1:5" x14ac:dyDescent="0.25">
      <c r="A50" s="1">
        <v>41</v>
      </c>
      <c r="B50" s="1" t="s">
        <v>26</v>
      </c>
      <c r="C50" s="1">
        <v>8</v>
      </c>
      <c r="D50" s="1">
        <v>7</v>
      </c>
      <c r="E50" s="1">
        <v>12</v>
      </c>
    </row>
    <row r="51" spans="1:5" x14ac:dyDescent="0.25">
      <c r="A51" s="1">
        <v>42</v>
      </c>
      <c r="B51" s="1" t="s">
        <v>26</v>
      </c>
      <c r="C51" s="1">
        <v>57</v>
      </c>
      <c r="D51" s="1">
        <v>51</v>
      </c>
      <c r="E51" s="1">
        <v>10</v>
      </c>
    </row>
    <row r="52" spans="1:5" x14ac:dyDescent="0.25">
      <c r="A52" s="1">
        <v>43</v>
      </c>
      <c r="B52" s="1" t="s">
        <v>26</v>
      </c>
      <c r="C52" s="1">
        <v>38</v>
      </c>
      <c r="D52" s="1">
        <v>36</v>
      </c>
      <c r="E52" s="1">
        <v>4</v>
      </c>
    </row>
    <row r="53" spans="1:5" x14ac:dyDescent="0.25">
      <c r="A53" s="1">
        <v>44</v>
      </c>
      <c r="B53" s="1" t="s">
        <v>26</v>
      </c>
      <c r="C53" s="1">
        <v>106</v>
      </c>
      <c r="D53" s="1">
        <v>22</v>
      </c>
      <c r="E53" s="1">
        <v>79</v>
      </c>
    </row>
    <row r="54" spans="1:5" x14ac:dyDescent="0.25">
      <c r="A54" s="1">
        <v>45</v>
      </c>
      <c r="B54" s="1" t="s">
        <v>26</v>
      </c>
      <c r="C54" s="1">
        <v>65</v>
      </c>
      <c r="D54" s="1">
        <v>27</v>
      </c>
      <c r="E54" s="1">
        <v>58</v>
      </c>
    </row>
    <row r="55" spans="1:5" x14ac:dyDescent="0.25">
      <c r="A55" s="1">
        <v>46</v>
      </c>
      <c r="B55" s="1" t="s">
        <v>26</v>
      </c>
      <c r="C55" s="1">
        <v>187</v>
      </c>
      <c r="D55" s="1">
        <v>37</v>
      </c>
      <c r="E55" s="1">
        <v>80</v>
      </c>
    </row>
    <row r="56" spans="1:5" x14ac:dyDescent="0.25">
      <c r="A56" s="1">
        <v>48</v>
      </c>
      <c r="B56" s="1" t="s">
        <v>26</v>
      </c>
      <c r="C56" s="1">
        <v>24</v>
      </c>
      <c r="D56" s="1">
        <v>12</v>
      </c>
      <c r="E56" s="1">
        <v>49</v>
      </c>
    </row>
    <row r="57" spans="1:5" x14ac:dyDescent="0.25">
      <c r="A57" s="1">
        <v>49</v>
      </c>
      <c r="B57" s="1" t="s">
        <v>26</v>
      </c>
      <c r="C57" s="1">
        <v>138</v>
      </c>
      <c r="D57" s="1">
        <v>1</v>
      </c>
      <c r="E57" s="1">
        <v>99</v>
      </c>
    </row>
    <row r="58" spans="1:5" x14ac:dyDescent="0.25">
      <c r="A58" s="1">
        <v>50</v>
      </c>
      <c r="B58" s="1" t="s">
        <v>26</v>
      </c>
      <c r="C58" s="1">
        <v>447</v>
      </c>
      <c r="D58" s="1">
        <v>26</v>
      </c>
      <c r="E58" s="1">
        <v>94</v>
      </c>
    </row>
    <row r="59" spans="1:5" x14ac:dyDescent="0.25">
      <c r="A59" s="1">
        <v>51</v>
      </c>
      <c r="B59" s="1" t="s">
        <v>26</v>
      </c>
      <c r="C59" s="1">
        <v>179</v>
      </c>
      <c r="D59" s="1">
        <v>72</v>
      </c>
      <c r="E59" s="1">
        <v>60</v>
      </c>
    </row>
    <row r="60" spans="1:5" x14ac:dyDescent="0.25">
      <c r="A60" s="1">
        <v>55</v>
      </c>
      <c r="B60" s="1" t="s">
        <v>26</v>
      </c>
      <c r="C60" s="1">
        <v>756</v>
      </c>
      <c r="D60" s="1">
        <v>15</v>
      </c>
      <c r="E60" s="1">
        <v>98</v>
      </c>
    </row>
    <row r="61" spans="1:5" x14ac:dyDescent="0.25">
      <c r="A61" s="1">
        <v>59</v>
      </c>
      <c r="B61" s="1" t="s">
        <v>26</v>
      </c>
      <c r="C61" s="1">
        <v>375</v>
      </c>
      <c r="D61" s="1">
        <v>45</v>
      </c>
      <c r="E61" s="1">
        <v>88</v>
      </c>
    </row>
    <row r="62" spans="1:5" x14ac:dyDescent="0.25">
      <c r="A62" s="1">
        <v>61</v>
      </c>
      <c r="B62" s="1" t="s">
        <v>26</v>
      </c>
      <c r="C62" s="1">
        <v>667</v>
      </c>
      <c r="D62" s="1">
        <v>53</v>
      </c>
      <c r="E62" s="1">
        <v>92</v>
      </c>
    </row>
    <row r="63" spans="1:5" x14ac:dyDescent="0.25">
      <c r="A63" s="1">
        <v>62</v>
      </c>
      <c r="B63" s="1" t="s">
        <v>26</v>
      </c>
      <c r="C63" s="1">
        <v>89</v>
      </c>
      <c r="D63" s="1">
        <v>44</v>
      </c>
      <c r="E63" s="1">
        <v>51</v>
      </c>
    </row>
    <row r="64" spans="1:5" x14ac:dyDescent="0.25">
      <c r="A64" s="1">
        <v>63</v>
      </c>
      <c r="B64" s="1" t="s">
        <v>26</v>
      </c>
      <c r="C64" s="1">
        <v>130</v>
      </c>
      <c r="D64" s="1">
        <v>79</v>
      </c>
      <c r="E64" s="1">
        <v>39</v>
      </c>
    </row>
    <row r="65" spans="1:5" x14ac:dyDescent="0.25">
      <c r="A65" s="1">
        <v>64</v>
      </c>
      <c r="B65" s="1" t="s">
        <v>26</v>
      </c>
      <c r="C65" s="1">
        <v>577</v>
      </c>
      <c r="D65" s="1">
        <v>81</v>
      </c>
      <c r="E65" s="1">
        <v>86</v>
      </c>
    </row>
    <row r="66" spans="1:5" x14ac:dyDescent="0.25">
      <c r="A66" s="1">
        <v>65</v>
      </c>
      <c r="B66" s="1" t="s">
        <v>26</v>
      </c>
      <c r="C66" s="1">
        <v>536</v>
      </c>
      <c r="D66" s="1">
        <v>80</v>
      </c>
      <c r="E66" s="1">
        <v>85</v>
      </c>
    </row>
    <row r="67" spans="1:5" x14ac:dyDescent="0.25">
      <c r="A67" s="1">
        <v>66</v>
      </c>
      <c r="B67" s="1" t="s">
        <v>26</v>
      </c>
      <c r="C67" s="1">
        <v>130</v>
      </c>
      <c r="D67" s="1">
        <v>75</v>
      </c>
      <c r="E67" s="1">
        <v>42</v>
      </c>
    </row>
    <row r="68" spans="1:5" x14ac:dyDescent="0.25">
      <c r="A68" s="1">
        <v>67</v>
      </c>
      <c r="B68" s="1" t="s">
        <v>26</v>
      </c>
      <c r="C68" s="1">
        <v>382</v>
      </c>
      <c r="D68" s="1">
        <v>53</v>
      </c>
      <c r="E68" s="1">
        <v>86</v>
      </c>
    </row>
    <row r="69" spans="1:5" x14ac:dyDescent="0.25">
      <c r="A69" s="1">
        <v>68</v>
      </c>
      <c r="B69" s="1" t="s">
        <v>26</v>
      </c>
      <c r="C69" s="1">
        <v>634</v>
      </c>
      <c r="D69" s="1">
        <v>100</v>
      </c>
      <c r="E69" s="1">
        <v>84</v>
      </c>
    </row>
    <row r="70" spans="1:5" x14ac:dyDescent="0.25">
      <c r="A70" s="1">
        <v>69</v>
      </c>
      <c r="B70" s="1" t="s">
        <v>26</v>
      </c>
      <c r="C70" s="1">
        <v>260</v>
      </c>
      <c r="D70" s="1">
        <v>3</v>
      </c>
      <c r="E70" s="1">
        <v>99</v>
      </c>
    </row>
    <row r="71" spans="1:5" x14ac:dyDescent="0.25">
      <c r="A71" s="1">
        <v>70</v>
      </c>
      <c r="B71" s="1" t="s">
        <v>26</v>
      </c>
      <c r="C71" s="1">
        <v>208</v>
      </c>
      <c r="D71" s="1">
        <v>29</v>
      </c>
      <c r="E71" s="1">
        <v>86</v>
      </c>
    </row>
    <row r="72" spans="1:5" x14ac:dyDescent="0.25">
      <c r="A72" s="1">
        <v>71</v>
      </c>
      <c r="B72" s="1" t="s">
        <v>26</v>
      </c>
      <c r="C72" s="1">
        <v>584</v>
      </c>
      <c r="D72" s="1">
        <v>29</v>
      </c>
      <c r="E72" s="1">
        <v>95</v>
      </c>
    </row>
    <row r="73" spans="1:5" x14ac:dyDescent="0.25">
      <c r="A73" s="1">
        <v>72</v>
      </c>
      <c r="B73" s="1" t="s">
        <v>26</v>
      </c>
      <c r="C73" s="1">
        <v>198</v>
      </c>
      <c r="D73" s="1">
        <v>32</v>
      </c>
      <c r="E73" s="1">
        <v>84</v>
      </c>
    </row>
    <row r="74" spans="1:5" x14ac:dyDescent="0.25">
      <c r="A74" s="1">
        <v>73</v>
      </c>
      <c r="B74" s="1" t="s">
        <v>26</v>
      </c>
      <c r="C74" s="1">
        <v>87</v>
      </c>
      <c r="D74" s="1">
        <v>77</v>
      </c>
      <c r="E74" s="1">
        <v>12</v>
      </c>
    </row>
    <row r="75" spans="1:5" x14ac:dyDescent="0.25">
      <c r="A75" s="1">
        <v>74</v>
      </c>
      <c r="B75" s="1" t="s">
        <v>26</v>
      </c>
      <c r="C75" s="1">
        <v>46</v>
      </c>
      <c r="D75" s="1">
        <v>31</v>
      </c>
      <c r="E75" s="1">
        <v>32</v>
      </c>
    </row>
    <row r="76" spans="1:5" x14ac:dyDescent="0.25">
      <c r="A76" s="1">
        <v>75</v>
      </c>
      <c r="B76" s="1" t="s">
        <v>26</v>
      </c>
      <c r="C76" s="1">
        <v>577</v>
      </c>
      <c r="D76" s="1">
        <v>23</v>
      </c>
      <c r="E76" s="1">
        <v>96</v>
      </c>
    </row>
    <row r="77" spans="1:5" x14ac:dyDescent="0.25">
      <c r="A77" s="1">
        <v>76</v>
      </c>
      <c r="B77" s="1" t="s">
        <v>26</v>
      </c>
      <c r="C77" s="1">
        <v>97</v>
      </c>
      <c r="D77" s="1">
        <v>33</v>
      </c>
      <c r="E77" s="1">
        <v>66</v>
      </c>
    </row>
    <row r="78" spans="1:5" x14ac:dyDescent="0.25">
      <c r="A78" s="1">
        <v>77</v>
      </c>
      <c r="B78" s="1" t="s">
        <v>26</v>
      </c>
      <c r="C78" s="1">
        <v>496</v>
      </c>
      <c r="D78" s="1">
        <v>10</v>
      </c>
      <c r="E78" s="1">
        <v>98</v>
      </c>
    </row>
    <row r="79" spans="1:5" x14ac:dyDescent="0.25">
      <c r="A79" s="1">
        <v>78</v>
      </c>
      <c r="B79" s="1" t="s">
        <v>26</v>
      </c>
      <c r="C79" s="1">
        <v>536</v>
      </c>
      <c r="D79" s="1">
        <v>0</v>
      </c>
      <c r="E79" s="1">
        <v>100</v>
      </c>
    </row>
    <row r="80" spans="1:5" x14ac:dyDescent="0.25">
      <c r="A80" s="1">
        <v>79</v>
      </c>
      <c r="B80" s="1" t="s">
        <v>26</v>
      </c>
      <c r="C80" s="1">
        <v>122</v>
      </c>
      <c r="D80" s="1">
        <v>40</v>
      </c>
      <c r="E80" s="1">
        <v>67</v>
      </c>
    </row>
    <row r="81" spans="1:5" x14ac:dyDescent="0.25">
      <c r="A81" s="1">
        <v>80</v>
      </c>
      <c r="B81" s="1" t="s">
        <v>26</v>
      </c>
      <c r="C81" s="1">
        <v>32</v>
      </c>
      <c r="D81" s="1">
        <v>15</v>
      </c>
      <c r="E81" s="1">
        <v>53</v>
      </c>
    </row>
    <row r="82" spans="1:5" x14ac:dyDescent="0.25">
      <c r="A82" s="1">
        <v>81</v>
      </c>
      <c r="B82" s="1" t="s">
        <v>26</v>
      </c>
      <c r="C82" s="1">
        <v>81</v>
      </c>
      <c r="D82" s="1">
        <v>28</v>
      </c>
      <c r="E82" s="1">
        <v>66</v>
      </c>
    </row>
    <row r="83" spans="1:5" x14ac:dyDescent="0.25">
      <c r="A83" s="1">
        <v>82</v>
      </c>
      <c r="B83" s="1" t="s">
        <v>26</v>
      </c>
      <c r="C83" s="1">
        <v>333</v>
      </c>
      <c r="D83" s="1">
        <v>3</v>
      </c>
      <c r="E83" s="1">
        <v>99</v>
      </c>
    </row>
    <row r="84" spans="1:5" x14ac:dyDescent="0.25">
      <c r="A84" s="1">
        <v>83</v>
      </c>
      <c r="B84" s="1" t="s">
        <v>26</v>
      </c>
      <c r="C84" s="1">
        <v>375</v>
      </c>
      <c r="D84" s="1">
        <v>8</v>
      </c>
      <c r="E84" s="1">
        <v>98</v>
      </c>
    </row>
    <row r="85" spans="1:5" x14ac:dyDescent="0.25">
      <c r="A85" s="1">
        <v>84</v>
      </c>
      <c r="B85" s="1" t="s">
        <v>26</v>
      </c>
      <c r="C85" s="1">
        <v>49</v>
      </c>
      <c r="D85" s="1">
        <v>19</v>
      </c>
      <c r="E85" s="1">
        <v>62</v>
      </c>
    </row>
    <row r="86" spans="1:5" x14ac:dyDescent="0.25">
      <c r="A86" s="1">
        <v>85</v>
      </c>
      <c r="B86" s="1" t="s">
        <v>26</v>
      </c>
      <c r="C86" s="1">
        <v>65</v>
      </c>
      <c r="D86" s="1">
        <v>39</v>
      </c>
      <c r="E86" s="1">
        <v>40</v>
      </c>
    </row>
    <row r="87" spans="1:5" x14ac:dyDescent="0.25">
      <c r="A87" s="1">
        <v>86</v>
      </c>
      <c r="B87" s="1" t="s">
        <v>26</v>
      </c>
      <c r="C87" s="1">
        <v>200</v>
      </c>
      <c r="D87" s="1">
        <v>12</v>
      </c>
      <c r="E87" s="1">
        <v>94</v>
      </c>
    </row>
    <row r="88" spans="1:5" x14ac:dyDescent="0.25">
      <c r="A88" s="1">
        <v>88</v>
      </c>
      <c r="B88" s="1" t="s">
        <v>26</v>
      </c>
      <c r="C88" s="1">
        <v>11</v>
      </c>
      <c r="D88" s="1">
        <v>2</v>
      </c>
      <c r="E88" s="1">
        <v>85</v>
      </c>
    </row>
    <row r="90" spans="1:5" x14ac:dyDescent="0.25">
      <c r="C90">
        <f>MAX(C45:C88)</f>
        <v>756</v>
      </c>
    </row>
  </sheetData>
  <autoFilter ref="A1:E1" xr:uid="{C43ED516-A026-4FE0-88C2-D64CDB78AACE}">
    <sortState xmlns:xlrd2="http://schemas.microsoft.com/office/spreadsheetml/2017/richdata2" ref="A2:E88">
      <sortCondition ref="B1"/>
    </sortState>
  </autoFilter>
  <mergeCells count="3">
    <mergeCell ref="U1:U2"/>
    <mergeCell ref="V1:Z1"/>
    <mergeCell ref="AA1:A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Survei</vt:lpstr>
      <vt:lpstr>Produksi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Ilham-PC</cp:lastModifiedBy>
  <dcterms:created xsi:type="dcterms:W3CDTF">2020-03-12T11:40:53Z</dcterms:created>
  <dcterms:modified xsi:type="dcterms:W3CDTF">2021-03-05T05:10:30Z</dcterms:modified>
</cp:coreProperties>
</file>