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2D_feature_tracking_systems_comparison\out\"/>
    </mc:Choice>
  </mc:AlternateContent>
  <xr:revisionPtr revIDLastSave="0" documentId="13_ncr:1_{F5073E1C-BF1B-41D0-B648-210031DE408A}" xr6:coauthVersionLast="46" xr6:coauthVersionMax="46" xr10:uidLastSave="{00000000-0000-0000-0000-000000000000}"/>
  <bookViews>
    <workbookView xWindow="16354" yWindow="-9463" windowWidth="33120" windowHeight="18120" xr2:uid="{62ECF92A-8746-45C6-ACC3-95BD635A580A}"/>
  </bookViews>
  <sheets>
    <sheet name="det-desc-summary" sheetId="2" r:id="rId1"/>
    <sheet name="det-summary" sheetId="4" r:id="rId2"/>
    <sheet name="det-desc-raw" sheetId="3" r:id="rId3"/>
    <sheet name="det-raw" sheetId="1" r:id="rId4"/>
  </sheets>
  <definedNames>
    <definedName name="_xlnm._FilterDatabase" localSheetId="2" hidden="1">'det-desc-raw'!$A$2:$AV$37</definedName>
    <definedName name="_xlnm._FilterDatabase" localSheetId="0" hidden="1">'det-desc-summary'!$A$1:$C$36</definedName>
    <definedName name="_xlnm._FilterDatabase" localSheetId="3" hidden="1">'det-raw'!$A$2:$U$37</definedName>
    <definedName name="_xlnm._FilterDatabase" localSheetId="1" hidden="1">'det-summary'!$A$1:$C$8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4" i="3" l="1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M3" i="3"/>
  <c r="AN3" i="3"/>
  <c r="AO3" i="3"/>
  <c r="AP3" i="3"/>
  <c r="AQ3" i="3"/>
  <c r="AR3" i="3"/>
  <c r="AS3" i="3"/>
  <c r="AT3" i="3"/>
  <c r="AM4" i="3"/>
  <c r="AN4" i="3"/>
  <c r="AO4" i="3"/>
  <c r="AP4" i="3"/>
  <c r="AQ4" i="3"/>
  <c r="AR4" i="3"/>
  <c r="AS4" i="3"/>
  <c r="AT4" i="3"/>
  <c r="AM5" i="3"/>
  <c r="AN5" i="3"/>
  <c r="AO5" i="3"/>
  <c r="AP5" i="3"/>
  <c r="AQ5" i="3"/>
  <c r="AR5" i="3"/>
  <c r="AS5" i="3"/>
  <c r="AT5" i="3"/>
  <c r="AM6" i="3"/>
  <c r="AN6" i="3"/>
  <c r="AO6" i="3"/>
  <c r="AP6" i="3"/>
  <c r="AQ6" i="3"/>
  <c r="AR6" i="3"/>
  <c r="AS6" i="3"/>
  <c r="AT6" i="3"/>
  <c r="AM7" i="3"/>
  <c r="AN7" i="3"/>
  <c r="AO7" i="3"/>
  <c r="AP7" i="3"/>
  <c r="AQ7" i="3"/>
  <c r="AR7" i="3"/>
  <c r="AS7" i="3"/>
  <c r="AT7" i="3"/>
  <c r="AM8" i="3"/>
  <c r="AN8" i="3"/>
  <c r="AO8" i="3"/>
  <c r="AP8" i="3"/>
  <c r="AQ8" i="3"/>
  <c r="AR8" i="3"/>
  <c r="AS8" i="3"/>
  <c r="AT8" i="3"/>
  <c r="AM9" i="3"/>
  <c r="AN9" i="3"/>
  <c r="AO9" i="3"/>
  <c r="AP9" i="3"/>
  <c r="AQ9" i="3"/>
  <c r="AR9" i="3"/>
  <c r="AS9" i="3"/>
  <c r="AT9" i="3"/>
  <c r="AM10" i="3"/>
  <c r="AN10" i="3"/>
  <c r="AO10" i="3"/>
  <c r="AP10" i="3"/>
  <c r="AQ10" i="3"/>
  <c r="AR10" i="3"/>
  <c r="AS10" i="3"/>
  <c r="AT10" i="3"/>
  <c r="AM11" i="3"/>
  <c r="AN11" i="3"/>
  <c r="AO11" i="3"/>
  <c r="AP11" i="3"/>
  <c r="AQ11" i="3"/>
  <c r="AR11" i="3"/>
  <c r="AS11" i="3"/>
  <c r="AT11" i="3"/>
  <c r="AM12" i="3"/>
  <c r="AN12" i="3"/>
  <c r="AO12" i="3"/>
  <c r="AP12" i="3"/>
  <c r="AQ12" i="3"/>
  <c r="AR12" i="3"/>
  <c r="AS12" i="3"/>
  <c r="AT12" i="3"/>
  <c r="AM13" i="3"/>
  <c r="AN13" i="3"/>
  <c r="AO13" i="3"/>
  <c r="AP13" i="3"/>
  <c r="AQ13" i="3"/>
  <c r="AR13" i="3"/>
  <c r="AS13" i="3"/>
  <c r="AT13" i="3"/>
  <c r="AM14" i="3"/>
  <c r="AN14" i="3"/>
  <c r="AO14" i="3"/>
  <c r="AP14" i="3"/>
  <c r="AQ14" i="3"/>
  <c r="AR14" i="3"/>
  <c r="AS14" i="3"/>
  <c r="AT14" i="3"/>
  <c r="AM15" i="3"/>
  <c r="AN15" i="3"/>
  <c r="AO15" i="3"/>
  <c r="AP15" i="3"/>
  <c r="AQ15" i="3"/>
  <c r="AR15" i="3"/>
  <c r="AS15" i="3"/>
  <c r="AT15" i="3"/>
  <c r="AM16" i="3"/>
  <c r="AN16" i="3"/>
  <c r="AO16" i="3"/>
  <c r="AP16" i="3"/>
  <c r="AQ16" i="3"/>
  <c r="AR16" i="3"/>
  <c r="AS16" i="3"/>
  <c r="AT16" i="3"/>
  <c r="AM17" i="3"/>
  <c r="AN17" i="3"/>
  <c r="AO17" i="3"/>
  <c r="AP17" i="3"/>
  <c r="AQ17" i="3"/>
  <c r="AR17" i="3"/>
  <c r="AS17" i="3"/>
  <c r="AT17" i="3"/>
  <c r="AM18" i="3"/>
  <c r="AN18" i="3"/>
  <c r="AO18" i="3"/>
  <c r="AP18" i="3"/>
  <c r="AQ18" i="3"/>
  <c r="AR18" i="3"/>
  <c r="AS18" i="3"/>
  <c r="AT18" i="3"/>
  <c r="AM19" i="3"/>
  <c r="AN19" i="3"/>
  <c r="AO19" i="3"/>
  <c r="AP19" i="3"/>
  <c r="AQ19" i="3"/>
  <c r="AR19" i="3"/>
  <c r="AS19" i="3"/>
  <c r="AT19" i="3"/>
  <c r="AM20" i="3"/>
  <c r="AN20" i="3"/>
  <c r="AO20" i="3"/>
  <c r="AP20" i="3"/>
  <c r="AQ20" i="3"/>
  <c r="AR20" i="3"/>
  <c r="AS20" i="3"/>
  <c r="AT20" i="3"/>
  <c r="AM21" i="3"/>
  <c r="AN21" i="3"/>
  <c r="AO21" i="3"/>
  <c r="AP21" i="3"/>
  <c r="AQ21" i="3"/>
  <c r="AR21" i="3"/>
  <c r="AS21" i="3"/>
  <c r="AT21" i="3"/>
  <c r="AM22" i="3"/>
  <c r="AN22" i="3"/>
  <c r="AO22" i="3"/>
  <c r="AP22" i="3"/>
  <c r="AQ22" i="3"/>
  <c r="AR22" i="3"/>
  <c r="AS22" i="3"/>
  <c r="AT22" i="3"/>
  <c r="AM23" i="3"/>
  <c r="AN23" i="3"/>
  <c r="AO23" i="3"/>
  <c r="AP23" i="3"/>
  <c r="AQ23" i="3"/>
  <c r="AR23" i="3"/>
  <c r="AS23" i="3"/>
  <c r="AT23" i="3"/>
  <c r="AM24" i="3"/>
  <c r="AN24" i="3"/>
  <c r="AO24" i="3"/>
  <c r="AP24" i="3"/>
  <c r="AQ24" i="3"/>
  <c r="AR24" i="3"/>
  <c r="AS24" i="3"/>
  <c r="AT24" i="3"/>
  <c r="AM25" i="3"/>
  <c r="AN25" i="3"/>
  <c r="AO25" i="3"/>
  <c r="AP25" i="3"/>
  <c r="AQ25" i="3"/>
  <c r="AR25" i="3"/>
  <c r="AS25" i="3"/>
  <c r="AT25" i="3"/>
  <c r="AM26" i="3"/>
  <c r="AN26" i="3"/>
  <c r="AO26" i="3"/>
  <c r="AP26" i="3"/>
  <c r="AQ26" i="3"/>
  <c r="AR26" i="3"/>
  <c r="AS26" i="3"/>
  <c r="AT26" i="3"/>
  <c r="AM27" i="3"/>
  <c r="AN27" i="3"/>
  <c r="AO27" i="3"/>
  <c r="AP27" i="3"/>
  <c r="AQ27" i="3"/>
  <c r="AR27" i="3"/>
  <c r="AS27" i="3"/>
  <c r="AT27" i="3"/>
  <c r="AM28" i="3"/>
  <c r="AN28" i="3"/>
  <c r="AO28" i="3"/>
  <c r="AP28" i="3"/>
  <c r="AQ28" i="3"/>
  <c r="AR28" i="3"/>
  <c r="AS28" i="3"/>
  <c r="AT28" i="3"/>
  <c r="AM29" i="3"/>
  <c r="AN29" i="3"/>
  <c r="AO29" i="3"/>
  <c r="AP29" i="3"/>
  <c r="AQ29" i="3"/>
  <c r="AR29" i="3"/>
  <c r="AS29" i="3"/>
  <c r="AT29" i="3"/>
  <c r="AM30" i="3"/>
  <c r="AN30" i="3"/>
  <c r="AO30" i="3"/>
  <c r="AP30" i="3"/>
  <c r="AQ30" i="3"/>
  <c r="AR30" i="3"/>
  <c r="AS30" i="3"/>
  <c r="AT30" i="3"/>
  <c r="AM31" i="3"/>
  <c r="AN31" i="3"/>
  <c r="AO31" i="3"/>
  <c r="AP31" i="3"/>
  <c r="AQ31" i="3"/>
  <c r="AR31" i="3"/>
  <c r="AS31" i="3"/>
  <c r="AT31" i="3"/>
  <c r="AM32" i="3"/>
  <c r="AN32" i="3"/>
  <c r="AO32" i="3"/>
  <c r="AP32" i="3"/>
  <c r="AQ32" i="3"/>
  <c r="AR32" i="3"/>
  <c r="AS32" i="3"/>
  <c r="AT32" i="3"/>
  <c r="AM33" i="3"/>
  <c r="AN33" i="3"/>
  <c r="AO33" i="3"/>
  <c r="AP33" i="3"/>
  <c r="AQ33" i="3"/>
  <c r="AR33" i="3"/>
  <c r="AS33" i="3"/>
  <c r="AT33" i="3"/>
  <c r="AM34" i="3"/>
  <c r="AN34" i="3"/>
  <c r="AO34" i="3"/>
  <c r="AP34" i="3"/>
  <c r="AQ34" i="3"/>
  <c r="AR34" i="3"/>
  <c r="AS34" i="3"/>
  <c r="AT34" i="3"/>
  <c r="AM35" i="3"/>
  <c r="AN35" i="3"/>
  <c r="AO35" i="3"/>
  <c r="AP35" i="3"/>
  <c r="AQ35" i="3"/>
  <c r="AR35" i="3"/>
  <c r="AS35" i="3"/>
  <c r="AT35" i="3"/>
  <c r="AM36" i="3"/>
  <c r="AN36" i="3"/>
  <c r="AO36" i="3"/>
  <c r="AP36" i="3"/>
  <c r="AQ36" i="3"/>
  <c r="AR36" i="3"/>
  <c r="AS36" i="3"/>
  <c r="AT36" i="3"/>
  <c r="AM37" i="3"/>
  <c r="AN37" i="3"/>
  <c r="AO37" i="3"/>
  <c r="AP37" i="3"/>
  <c r="AQ37" i="3"/>
  <c r="AR37" i="3"/>
  <c r="AS37" i="3"/>
  <c r="AT37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V3" i="3"/>
  <c r="AL3" i="3"/>
  <c r="AU37" i="3"/>
  <c r="AU20" i="3"/>
  <c r="AU5" i="3"/>
  <c r="AU26" i="3"/>
  <c r="AU31" i="3"/>
  <c r="AU17" i="3"/>
  <c r="AU33" i="3"/>
  <c r="AU14" i="3"/>
  <c r="AU3" i="3"/>
  <c r="AU29" i="3"/>
  <c r="AU28" i="3"/>
  <c r="AU19" i="3"/>
  <c r="AU35" i="3"/>
  <c r="AU15" i="3"/>
  <c r="AU7" i="3"/>
  <c r="AU24" i="3"/>
  <c r="AU13" i="3"/>
  <c r="AU9" i="3"/>
  <c r="AU11" i="3"/>
  <c r="AU22" i="3"/>
  <c r="AU36" i="3"/>
  <c r="AU21" i="3"/>
  <c r="AU6" i="3"/>
  <c r="AU32" i="3"/>
  <c r="AU12" i="3"/>
  <c r="AU30" i="3"/>
  <c r="AU10" i="3"/>
  <c r="AU18" i="3"/>
  <c r="AU34" i="3"/>
  <c r="AU16" i="3"/>
  <c r="AU4" i="3"/>
  <c r="AU25" i="3"/>
  <c r="AU8" i="3"/>
  <c r="AU27" i="3"/>
  <c r="AU23" i="3"/>
  <c r="V24" i="1"/>
  <c r="W24" i="1"/>
  <c r="W29" i="1"/>
  <c r="V29" i="1"/>
  <c r="V34" i="1"/>
  <c r="W34" i="1"/>
  <c r="W19" i="1"/>
  <c r="V19" i="1"/>
  <c r="W14" i="1"/>
  <c r="V14" i="1"/>
  <c r="W9" i="1"/>
  <c r="V9" i="1"/>
  <c r="V3" i="1"/>
  <c r="W3" i="1"/>
</calcChain>
</file>

<file path=xl/sharedStrings.xml><?xml version="1.0" encoding="utf-8"?>
<sst xmlns="http://schemas.openxmlformats.org/spreadsheetml/2006/main" count="131" uniqueCount="65">
  <si>
    <t>SHITOMASI</t>
  </si>
  <si>
    <t>HARRIS</t>
  </si>
  <si>
    <t>FAST</t>
  </si>
  <si>
    <t>BRISK</t>
  </si>
  <si>
    <t>ORB</t>
  </si>
  <si>
    <t>SIFT</t>
  </si>
  <si>
    <t>AKAZE</t>
  </si>
  <si>
    <t>Avg Num</t>
  </si>
  <si>
    <t>Avg Time</t>
  </si>
  <si>
    <t>Detector</t>
  </si>
  <si>
    <t># Detected</t>
  </si>
  <si>
    <t>SHITOMASI-BRISK</t>
  </si>
  <si>
    <t>HARRIS-BRISK</t>
  </si>
  <si>
    <t>FAST-BRISK</t>
  </si>
  <si>
    <t>BRISK-BRISK</t>
  </si>
  <si>
    <t>ORB-BRISK</t>
  </si>
  <si>
    <t>SIFT-BRISK</t>
  </si>
  <si>
    <t>SHITOMASI-BRIEF</t>
  </si>
  <si>
    <t>HARRIS-BRIEF</t>
  </si>
  <si>
    <t>FAST-BRIEF</t>
  </si>
  <si>
    <t>BRISK-BRIEF</t>
  </si>
  <si>
    <t>ORB-BRIEF</t>
  </si>
  <si>
    <t>SIFT-BRIEF</t>
  </si>
  <si>
    <t>SHITOMASI-ORB</t>
  </si>
  <si>
    <t>HARRIS-ORB</t>
  </si>
  <si>
    <t>FAST-ORB</t>
  </si>
  <si>
    <t>BRISK-ORB</t>
  </si>
  <si>
    <t>ORB-ORB</t>
  </si>
  <si>
    <t>AKAZE-ORB</t>
  </si>
  <si>
    <t>AKAZE-BRIEF</t>
  </si>
  <si>
    <t>AKAZE-BRISK</t>
  </si>
  <si>
    <t>SHITOMASI-FREAK</t>
  </si>
  <si>
    <t>HARRIS-FREAK</t>
  </si>
  <si>
    <t>FAST-FREAK</t>
  </si>
  <si>
    <t>BRISK-FREAK</t>
  </si>
  <si>
    <t>ORB-FREAK</t>
  </si>
  <si>
    <t>AKAZE-FREAK</t>
  </si>
  <si>
    <t>SIFT-FREAK</t>
  </si>
  <si>
    <t>AKAZE-AKAZE</t>
  </si>
  <si>
    <t>SHITOMASI-SIFT</t>
  </si>
  <si>
    <t>HARRIS-SIFT</t>
  </si>
  <si>
    <t>FAST-SIFT</t>
  </si>
  <si>
    <t>BRISK-SIFT</t>
  </si>
  <si>
    <t>ORB-SIFT</t>
  </si>
  <si>
    <t>AKAZE-SIFT</t>
  </si>
  <si>
    <t>SIFT-SIFT</t>
  </si>
  <si>
    <t>Number of Matched Keypoints</t>
  </si>
  <si>
    <t>Matching Time (ms)</t>
  </si>
  <si>
    <t>Number of Detected Keypoints</t>
  </si>
  <si>
    <t>Detection Time (ms)</t>
  </si>
  <si>
    <t>Detector-Descriptor</t>
  </si>
  <si>
    <t>Description Time (ms)</t>
  </si>
  <si>
    <t>Total Time (ms)</t>
  </si>
  <si>
    <t># Matched</t>
  </si>
  <si>
    <t>System (Detector-Descriptor)</t>
  </si>
  <si>
    <t>SHI-BRISK</t>
  </si>
  <si>
    <t>SHI-FREAK</t>
  </si>
  <si>
    <t>SHI-BRIEF</t>
  </si>
  <si>
    <t>SHI-SIFT</t>
  </si>
  <si>
    <t>SHI-ORB</t>
  </si>
  <si>
    <t>HAR-BRIEF</t>
  </si>
  <si>
    <t>HAR-SIFT</t>
  </si>
  <si>
    <t>HAR-ORB</t>
  </si>
  <si>
    <t>HAR-FREAK</t>
  </si>
  <si>
    <t>HAR-BRISK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</si>
</sst>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/>
              <a:t>Detector-Descriptor</a:t>
            </a:r>
            <a:r>
              <a:rPr lang="en-CA" sz="1600" b="1" baseline="0"/>
              <a:t> Keypoint Tracking Systems</a:t>
            </a:r>
            <a:endParaRPr lang="en-CA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177907598597768E-3"/>
                  <c:y val="-2.1833079842025756E-2"/>
                </c:manualLayout>
              </c:layout>
              <c:tx>
                <c:rich>
                  <a:bodyPr/>
                  <a:lstStyle/>
                  <a:p>
                    <a:fld id="{661E6C0E-5B87-4270-B4E1-46EBA4464BB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6AFE-4EF6-88AB-774FD908464E}"/>
                </c:ext>
              </c:extLst>
            </c:dLbl>
            <c:dLbl>
              <c:idx val="1"/>
              <c:layout>
                <c:manualLayout>
                  <c:x val="-2.1588953799298884E-3"/>
                  <c:y val="-1.5595057030018396E-2"/>
                </c:manualLayout>
              </c:layout>
              <c:tx>
                <c:rich>
                  <a:bodyPr/>
                  <a:lstStyle/>
                  <a:p>
                    <a:fld id="{66C0C097-1FCF-4470-975C-99C0CF52A10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6AFE-4EF6-88AB-774FD90846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49233FC-FF4B-48BD-8E68-F7A82D52435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6AFE-4EF6-88AB-774FD908464E}"/>
                </c:ext>
              </c:extLst>
            </c:dLbl>
            <c:dLbl>
              <c:idx val="3"/>
              <c:layout>
                <c:manualLayout>
                  <c:x val="8.5448059187051787E-3"/>
                  <c:y val="1.8148471328303457E-2"/>
                </c:manualLayout>
              </c:layout>
              <c:tx>
                <c:rich>
                  <a:bodyPr/>
                  <a:lstStyle/>
                  <a:p>
                    <a:fld id="{9B15BF9A-2E86-4399-94CB-E3C834021CA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6AFE-4EF6-88AB-774FD908464E}"/>
                </c:ext>
              </c:extLst>
            </c:dLbl>
            <c:dLbl>
              <c:idx val="4"/>
              <c:layout>
                <c:manualLayout>
                  <c:x val="-4.9482222091517446E-2"/>
                  <c:y val="3.3170072324225905E-2"/>
                </c:manualLayout>
              </c:layout>
              <c:tx>
                <c:rich>
                  <a:bodyPr/>
                  <a:lstStyle/>
                  <a:p>
                    <a:fld id="{EE4366CC-BFDA-4260-AED6-92FD1DD2A47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6AFE-4EF6-88AB-774FD90846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81BCE1C-1BAA-4D99-82D9-7D8E21A90CC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6AFE-4EF6-88AB-774FD908464E}"/>
                </c:ext>
              </c:extLst>
            </c:dLbl>
            <c:dLbl>
              <c:idx val="6"/>
              <c:layout>
                <c:manualLayout>
                  <c:x val="-6.864913326300208E-2"/>
                  <c:y val="-3.1182500725108753E-2"/>
                </c:manualLayout>
              </c:layout>
              <c:tx>
                <c:rich>
                  <a:bodyPr/>
                  <a:lstStyle/>
                  <a:p>
                    <a:fld id="{43B322E4-FDAB-4022-8FDD-B6F4838B5DE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6AFE-4EF6-88AB-774FD908464E}"/>
                </c:ext>
              </c:extLst>
            </c:dLbl>
            <c:dLbl>
              <c:idx val="7"/>
              <c:layout>
                <c:manualLayout>
                  <c:x val="0"/>
                  <c:y val="-1.8714068436022076E-2"/>
                </c:manualLayout>
              </c:layout>
              <c:tx>
                <c:rich>
                  <a:bodyPr/>
                  <a:lstStyle/>
                  <a:p>
                    <a:fld id="{BA8DCC29-4798-412D-B9A1-E07D96768D8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6AFE-4EF6-88AB-774FD908464E}"/>
                </c:ext>
              </c:extLst>
            </c:dLbl>
            <c:dLbl>
              <c:idx val="8"/>
              <c:layout>
                <c:manualLayout>
                  <c:x val="-8.6355815197195745E-3"/>
                  <c:y val="-6.2380228120074164E-3"/>
                </c:manualLayout>
              </c:layout>
              <c:tx>
                <c:rich>
                  <a:bodyPr/>
                  <a:lstStyle/>
                  <a:p>
                    <a:fld id="{02DC71CE-28F3-41C2-87B4-B62D79814F4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6AFE-4EF6-88AB-774FD90846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C037D64-41E3-4D0C-AB9B-E3B3B0FD9B2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6AFE-4EF6-88AB-774FD908464E}"/>
                </c:ext>
              </c:extLst>
            </c:dLbl>
            <c:dLbl>
              <c:idx val="10"/>
              <c:layout>
                <c:manualLayout>
                  <c:x val="-5.1813489118317346E-2"/>
                  <c:y val="1.9845508242908608E-2"/>
                </c:manualLayout>
              </c:layout>
              <c:tx>
                <c:rich>
                  <a:bodyPr/>
                  <a:lstStyle/>
                  <a:p>
                    <a:fld id="{0D02B638-2068-4618-B46F-57606615170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6AFE-4EF6-88AB-774FD908464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CD99372-A382-4D1D-9ABF-52B0D51A877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6AFE-4EF6-88AB-774FD908464E}"/>
                </c:ext>
              </c:extLst>
            </c:dLbl>
            <c:dLbl>
              <c:idx val="12"/>
              <c:layout>
                <c:manualLayout>
                  <c:x val="2.1761325446168839E-2"/>
                  <c:y val="-1.0205552675313671E-2"/>
                </c:manualLayout>
              </c:layout>
              <c:tx>
                <c:rich>
                  <a:bodyPr/>
                  <a:lstStyle/>
                  <a:p>
                    <a:fld id="{B2860F94-046B-4F23-9414-EC6A4502936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6AFE-4EF6-88AB-774FD908464E}"/>
                </c:ext>
              </c:extLst>
            </c:dLbl>
            <c:dLbl>
              <c:idx val="13"/>
              <c:layout>
                <c:manualLayout>
                  <c:x val="2.3312350993693548E-3"/>
                  <c:y val="6.8037105401529459E-3"/>
                </c:manualLayout>
              </c:layout>
              <c:tx>
                <c:rich>
                  <a:bodyPr/>
                  <a:lstStyle/>
                  <a:p>
                    <a:fld id="{D6F7633D-C033-429E-A69F-A18F3D29CF9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6AFE-4EF6-88AB-774FD908464E}"/>
                </c:ext>
              </c:extLst>
            </c:dLbl>
            <c:dLbl>
              <c:idx val="14"/>
              <c:layout>
                <c:manualLayout>
                  <c:x val="-1.3125743926449324E-2"/>
                  <c:y val="-1.9845508242908667E-2"/>
                </c:manualLayout>
              </c:layout>
              <c:tx>
                <c:rich>
                  <a:bodyPr/>
                  <a:lstStyle/>
                  <a:p>
                    <a:fld id="{D788C052-8FE8-4F82-A692-CA8A4B5F1B2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6AFE-4EF6-88AB-774FD908464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A8A38F6-750F-4A63-A8FB-E062781F56D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6AFE-4EF6-88AB-774FD908464E}"/>
                </c:ext>
              </c:extLst>
            </c:dLbl>
            <c:dLbl>
              <c:idx val="16"/>
              <c:layout>
                <c:manualLayout>
                  <c:x val="-5.1114822975678577E-2"/>
                  <c:y val="3.7986120644834677E-2"/>
                </c:manualLayout>
              </c:layout>
              <c:tx>
                <c:rich>
                  <a:bodyPr/>
                  <a:lstStyle/>
                  <a:p>
                    <a:fld id="{54B76659-8E45-4E1F-BBD9-472D4513A1B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6AFE-4EF6-88AB-774FD908464E}"/>
                </c:ext>
              </c:extLst>
            </c:dLbl>
            <c:dLbl>
              <c:idx val="17"/>
              <c:layout>
                <c:manualLayout>
                  <c:x val="0"/>
                  <c:y val="-2.0411131620459089E-2"/>
                </c:manualLayout>
              </c:layout>
              <c:tx>
                <c:rich>
                  <a:bodyPr/>
                  <a:lstStyle/>
                  <a:p>
                    <a:fld id="{E50E82A5-48EF-45FE-A1EA-C6E652A554D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6AFE-4EF6-88AB-774FD908464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3F41757-50CA-4D67-8C17-1AD625085E2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6AFE-4EF6-88AB-774FD908464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C21210C-1772-4517-9D81-118F1412B47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6AFE-4EF6-88AB-774FD908464E}"/>
                </c:ext>
              </c:extLst>
            </c:dLbl>
            <c:dLbl>
              <c:idx val="20"/>
              <c:layout>
                <c:manualLayout>
                  <c:x val="-7.6930758279188716E-2"/>
                  <c:y val="5.1027829051147437E-2"/>
                </c:manualLayout>
              </c:layout>
              <c:tx>
                <c:rich>
                  <a:bodyPr/>
                  <a:lstStyle/>
                  <a:p>
                    <a:fld id="{2AE5AF4C-1E91-4FA6-B75C-C46F4361A4F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6AFE-4EF6-88AB-774FD908464E}"/>
                </c:ext>
              </c:extLst>
            </c:dLbl>
            <c:dLbl>
              <c:idx val="21"/>
              <c:layout>
                <c:manualLayout>
                  <c:x val="-9.932788657061719E-3"/>
                  <c:y val="-2.1259623807929805E-2"/>
                </c:manualLayout>
              </c:layout>
              <c:tx>
                <c:rich>
                  <a:bodyPr/>
                  <a:lstStyle/>
                  <a:p>
                    <a:fld id="{555C1C8E-E101-42EA-8194-6C892AD2C1C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6AFE-4EF6-88AB-774FD908464E}"/>
                </c:ext>
              </c:extLst>
            </c:dLbl>
            <c:dLbl>
              <c:idx val="22"/>
              <c:layout>
                <c:manualLayout>
                  <c:x val="-0.10613061691030452"/>
                  <c:y val="9.9304902521069899E-3"/>
                </c:manualLayout>
              </c:layout>
              <c:tx>
                <c:rich>
                  <a:bodyPr/>
                  <a:lstStyle/>
                  <a:p>
                    <a:fld id="{8C2A71CE-9B1E-4469-970C-BD61E98A8D3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6AFE-4EF6-88AB-774FD908464E}"/>
                </c:ext>
              </c:extLst>
            </c:dLbl>
            <c:dLbl>
              <c:idx val="23"/>
              <c:layout>
                <c:manualLayout>
                  <c:x val="1.0794476899649403E-2"/>
                  <c:y val="1.3890161189035913E-2"/>
                </c:manualLayout>
              </c:layout>
              <c:tx>
                <c:rich>
                  <a:bodyPr/>
                  <a:lstStyle/>
                  <a:p>
                    <a:fld id="{C4137325-B05E-48DC-9AF7-069FCE9D56A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6AFE-4EF6-88AB-774FD908464E}"/>
                </c:ext>
              </c:extLst>
            </c:dLbl>
            <c:dLbl>
              <c:idx val="24"/>
              <c:layout>
                <c:manualLayout>
                  <c:x val="-8.8079531665895463E-3"/>
                  <c:y val="2.069402670021107E-2"/>
                </c:manualLayout>
              </c:layout>
              <c:tx>
                <c:rich>
                  <a:bodyPr/>
                  <a:lstStyle/>
                  <a:p>
                    <a:fld id="{AF08F3A4-AF9B-43FA-BE30-D275E48FE58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6AFE-4EF6-88AB-774FD908464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45E5D71-6C52-4D15-BC40-B9967BE6455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6AFE-4EF6-88AB-774FD908464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801B78E-DDCE-4D08-9EE5-2A84A3A8339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6AFE-4EF6-88AB-774FD908464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1D9F5E1-B66D-4665-A3B1-555C66DB0F0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6AFE-4EF6-88AB-774FD908464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106C9C3-CBB9-4AF8-B910-0E10107F2B8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6AFE-4EF6-88AB-774FD908464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853404F-FA5A-4487-A946-5EA5D3908EF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6AFE-4EF6-88AB-774FD908464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1B1249C-BB8E-48D2-938D-9C2717F331E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6AFE-4EF6-88AB-774FD908464E}"/>
                </c:ext>
              </c:extLst>
            </c:dLbl>
            <c:dLbl>
              <c:idx val="31"/>
              <c:layout>
                <c:manualLayout>
                  <c:x val="-5.2502805714035095E-2"/>
                  <c:y val="-3.4018590781528475E-2"/>
                </c:manualLayout>
              </c:layout>
              <c:tx>
                <c:rich>
                  <a:bodyPr/>
                  <a:lstStyle/>
                  <a:p>
                    <a:fld id="{CDC498F2-17E1-47B4-86FE-FAA522E0B77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6AFE-4EF6-88AB-774FD908464E}"/>
                </c:ext>
              </c:extLst>
            </c:dLbl>
            <c:dLbl>
              <c:idx val="32"/>
              <c:layout>
                <c:manualLayout>
                  <c:x val="2.1588953799298884E-3"/>
                  <c:y val="1.5021600995922445E-2"/>
                </c:manualLayout>
              </c:layout>
              <c:tx>
                <c:rich>
                  <a:bodyPr/>
                  <a:lstStyle/>
                  <a:p>
                    <a:fld id="{344B0EB7-7A6C-4C42-8EBA-AC3581D0174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6AFE-4EF6-88AB-774FD908464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5B5F67F-F193-49C3-935D-A197816E939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6AFE-4EF6-88AB-774FD908464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95A12C9-EB04-44C3-B831-6EDDB54456A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6AFE-4EF6-88AB-774FD90846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'det-desc-summary'!$C$2:$C$36</c:f>
              <c:numCache>
                <c:formatCode>0.0</c:formatCode>
                <c:ptCount val="35"/>
                <c:pt idx="0">
                  <c:v>24.100909999999999</c:v>
                </c:pt>
                <c:pt idx="1">
                  <c:v>32.811688888888881</c:v>
                </c:pt>
                <c:pt idx="2">
                  <c:v>5.1617841111111114</c:v>
                </c:pt>
                <c:pt idx="3">
                  <c:v>50.821480000000001</c:v>
                </c:pt>
                <c:pt idx="4">
                  <c:v>18.749757777777777</c:v>
                </c:pt>
                <c:pt idx="5">
                  <c:v>184.12522777777775</c:v>
                </c:pt>
                <c:pt idx="6">
                  <c:v>30.873601222222224</c:v>
                </c:pt>
                <c:pt idx="7">
                  <c:v>52.794718555555555</c:v>
                </c:pt>
                <c:pt idx="8">
                  <c:v>4.8349418888888884</c:v>
                </c:pt>
                <c:pt idx="9">
                  <c:v>64.263123888888884</c:v>
                </c:pt>
                <c:pt idx="10">
                  <c:v>19.844219111111112</c:v>
                </c:pt>
                <c:pt idx="11">
                  <c:v>207.13449211111111</c:v>
                </c:pt>
                <c:pt idx="12">
                  <c:v>30.530210777777782</c:v>
                </c:pt>
                <c:pt idx="13">
                  <c:v>39.078187777777778</c:v>
                </c:pt>
                <c:pt idx="14">
                  <c:v>4.561968666666667</c:v>
                </c:pt>
                <c:pt idx="15">
                  <c:v>62.55659555555556</c:v>
                </c:pt>
                <c:pt idx="16">
                  <c:v>28.847613666666664</c:v>
                </c:pt>
                <c:pt idx="17">
                  <c:v>154.46161811111114</c:v>
                </c:pt>
                <c:pt idx="18">
                  <c:v>196.60713577777778</c:v>
                </c:pt>
                <c:pt idx="19">
                  <c:v>171.61656166666663</c:v>
                </c:pt>
                <c:pt idx="20">
                  <c:v>81.903405444444459</c:v>
                </c:pt>
                <c:pt idx="21">
                  <c:v>104.35577622222223</c:v>
                </c:pt>
                <c:pt idx="22">
                  <c:v>69.98478999999999</c:v>
                </c:pt>
                <c:pt idx="23">
                  <c:v>98.958337444444453</c:v>
                </c:pt>
                <c:pt idx="24">
                  <c:v>116.68793133333332</c:v>
                </c:pt>
                <c:pt idx="25">
                  <c:v>250.35436288888889</c:v>
                </c:pt>
                <c:pt idx="26">
                  <c:v>344.45865777777777</c:v>
                </c:pt>
                <c:pt idx="27">
                  <c:v>289.89494722222224</c:v>
                </c:pt>
                <c:pt idx="28">
                  <c:v>66.96435677777778</c:v>
                </c:pt>
                <c:pt idx="29">
                  <c:v>114.92662311111111</c:v>
                </c:pt>
                <c:pt idx="30">
                  <c:v>81.298184888888883</c:v>
                </c:pt>
                <c:pt idx="31">
                  <c:v>144.83566355555556</c:v>
                </c:pt>
                <c:pt idx="32">
                  <c:v>154.78482477777777</c:v>
                </c:pt>
                <c:pt idx="33">
                  <c:v>270.79238855555559</c:v>
                </c:pt>
                <c:pt idx="34">
                  <c:v>357.40116766666665</c:v>
                </c:pt>
              </c:numCache>
            </c:numRef>
          </c:xVal>
          <c:yVal>
            <c:numRef>
              <c:f>'det-desc-summary'!$B$2:$B$36</c:f>
              <c:numCache>
                <c:formatCode>0.0</c:formatCode>
                <c:ptCount val="35"/>
                <c:pt idx="0">
                  <c:v>189.33333333333334</c:v>
                </c:pt>
                <c:pt idx="1">
                  <c:v>182.88888888888889</c:v>
                </c:pt>
                <c:pt idx="2">
                  <c:v>174.44444444444446</c:v>
                </c:pt>
                <c:pt idx="3">
                  <c:v>169.33333333333334</c:v>
                </c:pt>
                <c:pt idx="4">
                  <c:v>168.22222222222223</c:v>
                </c:pt>
                <c:pt idx="5">
                  <c:v>141.11111111111111</c:v>
                </c:pt>
                <c:pt idx="6">
                  <c:v>140.66666666666666</c:v>
                </c:pt>
                <c:pt idx="7">
                  <c:v>139.88888888888889</c:v>
                </c:pt>
                <c:pt idx="8">
                  <c:v>135</c:v>
                </c:pt>
                <c:pt idx="9">
                  <c:v>131.88888888888889</c:v>
                </c:pt>
                <c:pt idx="10">
                  <c:v>131.33333333333334</c:v>
                </c:pt>
                <c:pt idx="11">
                  <c:v>122.11111111111111</c:v>
                </c:pt>
                <c:pt idx="12">
                  <c:v>119</c:v>
                </c:pt>
                <c:pt idx="13">
                  <c:v>116.22222222222223</c:v>
                </c:pt>
                <c:pt idx="14">
                  <c:v>104.88888888888889</c:v>
                </c:pt>
                <c:pt idx="15">
                  <c:v>103</c:v>
                </c:pt>
                <c:pt idx="16">
                  <c:v>100.88888888888889</c:v>
                </c:pt>
                <c:pt idx="17">
                  <c:v>99.888888888888886</c:v>
                </c:pt>
                <c:pt idx="18">
                  <c:v>97.555555555555557</c:v>
                </c:pt>
                <c:pt idx="19">
                  <c:v>85.333333333333329</c:v>
                </c:pt>
                <c:pt idx="20">
                  <c:v>85.222222222222229</c:v>
                </c:pt>
                <c:pt idx="21">
                  <c:v>84.777777777777771</c:v>
                </c:pt>
                <c:pt idx="22">
                  <c:v>84.777777777777771</c:v>
                </c:pt>
                <c:pt idx="23">
                  <c:v>83.444444444444443</c:v>
                </c:pt>
                <c:pt idx="24">
                  <c:v>73.888888888888886</c:v>
                </c:pt>
                <c:pt idx="25">
                  <c:v>65.555555555555557</c:v>
                </c:pt>
                <c:pt idx="26">
                  <c:v>60.555555555555557</c:v>
                </c:pt>
                <c:pt idx="27">
                  <c:v>56.444444444444443</c:v>
                </c:pt>
                <c:pt idx="28">
                  <c:v>55.444444444444443</c:v>
                </c:pt>
                <c:pt idx="29">
                  <c:v>46.666666666666664</c:v>
                </c:pt>
                <c:pt idx="30">
                  <c:v>19.222222222222221</c:v>
                </c:pt>
                <c:pt idx="31">
                  <c:v>18.111111111111111</c:v>
                </c:pt>
                <c:pt idx="32">
                  <c:v>18</c:v>
                </c:pt>
                <c:pt idx="33">
                  <c:v>16</c:v>
                </c:pt>
                <c:pt idx="34">
                  <c:v>15.777777777777779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'det-desc-summary'!$A$2:$A$36</c15:f>
                <c15:dlblRangeCache>
                  <c:ptCount val="35"/>
                  <c:pt idx="0">
                    <c:v>BRISK-BRIEF</c:v>
                  </c:pt>
                  <c:pt idx="1">
                    <c:v>BRISK-SIFT</c:v>
                  </c:pt>
                  <c:pt idx="2">
                    <c:v>BRISK-BRISK</c:v>
                  </c:pt>
                  <c:pt idx="3">
                    <c:v>BRISK-FREAK</c:v>
                  </c:pt>
                  <c:pt idx="4">
                    <c:v>BRISK-ORB</c:v>
                  </c:pt>
                  <c:pt idx="5">
                    <c:v>AKAZE-SIFT</c:v>
                  </c:pt>
                  <c:pt idx="6">
                    <c:v>AKAZE-BRIEF</c:v>
                  </c:pt>
                  <c:pt idx="7">
                    <c:v>AKAZE-AKAZE</c:v>
                  </c:pt>
                  <c:pt idx="8">
                    <c:v>AKAZE-BRISK</c:v>
                  </c:pt>
                  <c:pt idx="9">
                    <c:v>AKAZE-FREAK</c:v>
                  </c:pt>
                  <c:pt idx="10">
                    <c:v>AKAZE-ORB</c:v>
                  </c:pt>
                  <c:pt idx="11">
                    <c:v>FAST-BRIEF</c:v>
                  </c:pt>
                  <c:pt idx="12">
                    <c:v>FAST-ORB</c:v>
                  </c:pt>
                  <c:pt idx="13">
                    <c:v>FAST-SIFT</c:v>
                  </c:pt>
                  <c:pt idx="14">
                    <c:v>SHI-BRIEF</c:v>
                  </c:pt>
                  <c:pt idx="15">
                    <c:v>SHI-SIFT</c:v>
                  </c:pt>
                  <c:pt idx="16">
                    <c:v>SHI-ORB</c:v>
                  </c:pt>
                  <c:pt idx="17">
                    <c:v>FAST-BRISK</c:v>
                  </c:pt>
                  <c:pt idx="18">
                    <c:v>FAST-FREAK</c:v>
                  </c:pt>
                  <c:pt idx="19">
                    <c:v>SHI-FREAK</c:v>
                  </c:pt>
                  <c:pt idx="20">
                    <c:v>SHI-BRISK</c:v>
                  </c:pt>
                  <c:pt idx="21">
                    <c:v>ORB-ORB</c:v>
                  </c:pt>
                  <c:pt idx="22">
                    <c:v>ORB-SIFT</c:v>
                  </c:pt>
                  <c:pt idx="23">
                    <c:v>ORB-BRISK</c:v>
                  </c:pt>
                  <c:pt idx="24">
                    <c:v>SIFT-SIFT</c:v>
                  </c:pt>
                  <c:pt idx="25">
                    <c:v>SIFT-BRIEF</c:v>
                  </c:pt>
                  <c:pt idx="26">
                    <c:v>ORB-BRIEF</c:v>
                  </c:pt>
                  <c:pt idx="27">
                    <c:v>SIFT-FREAK</c:v>
                  </c:pt>
                  <c:pt idx="28">
                    <c:v>SIFT-BRISK</c:v>
                  </c:pt>
                  <c:pt idx="29">
                    <c:v>ORB-FREAK</c:v>
                  </c:pt>
                  <c:pt idx="30">
                    <c:v>HAR-BRIEF</c:v>
                  </c:pt>
                  <c:pt idx="31">
                    <c:v>HAR-SIFT</c:v>
                  </c:pt>
                  <c:pt idx="32">
                    <c:v>HAR-ORB</c:v>
                  </c:pt>
                  <c:pt idx="33">
                    <c:v>HAR-FREAK</c:v>
                  </c:pt>
                  <c:pt idx="34">
                    <c:v>HAR-BRISK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AFE-4EF6-88AB-774FD9084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87800"/>
        <c:axId val="779788128"/>
      </c:scatterChart>
      <c:valAx>
        <c:axId val="77978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/>
                  <a:t>Total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88128"/>
        <c:crosses val="autoZero"/>
        <c:crossBetween val="midCat"/>
      </c:valAx>
      <c:valAx>
        <c:axId val="7797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/>
                  <a:t># Keypoint</a:t>
                </a:r>
                <a:r>
                  <a:rPr lang="en-CA" sz="1200" b="1" baseline="0"/>
                  <a:t> Matches</a:t>
                </a:r>
                <a:endParaRPr lang="en-CA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8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580210</xdr:colOff>
      <xdr:row>7</xdr:row>
      <xdr:rowOff>40819</xdr:rowOff>
    </xdr:from>
    <xdr:to>
      <xdr:col>15</xdr:col>
      <xdr:colOff>366848</xdr:colOff>
      <xdr:row>29</xdr:row>
      <xdr:rowOff>41365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78585A-9AAB-471E-B4AD-687B4F5AC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ECA19-4E6E-46C5-B4B6-18A318DC4B83}">
  <dimension ref="A1:C36"/>
  <sheetViews>
    <sheetView tabSelected="1" workbookViewId="0">
      <selection activeCell="B36" sqref="B36:C36"/>
    </sheetView>
  </sheetViews>
  <sheetFormatPr defaultRowHeight="14.4" x14ac:dyDescent="0.3"/>
  <cols>
    <col min="1" max="1" width="25.5546875" customWidth="1"/>
    <col min="2" max="2" width="10.21875" customWidth="1"/>
    <col min="3" max="3" width="14.77734375" customWidth="1"/>
  </cols>
  <sheetData>
    <row r="1" spans="1:3" x14ac:dyDescent="0.3">
      <c r="A1" t="s">
        <v>54</v>
      </c>
      <c r="B1" t="s">
        <v>53</v>
      </c>
      <c r="C1" t="s">
        <v>52</v>
      </c>
    </row>
    <row r="2" spans="1:3" x14ac:dyDescent="0.3">
      <c r="A2" t="s">
        <v>20</v>
      </c>
      <c r="B2" s="2">
        <v>189.33333333333334</v>
      </c>
      <c r="C2" s="2">
        <v>24.100909999999999</v>
      </c>
    </row>
    <row r="3" spans="1:3" x14ac:dyDescent="0.3">
      <c r="A3" t="s">
        <v>42</v>
      </c>
      <c r="B3" s="2">
        <v>182.88888888888889</v>
      </c>
      <c r="C3" s="2">
        <v>32.811688888888881</v>
      </c>
    </row>
    <row r="4" spans="1:3" x14ac:dyDescent="0.3">
      <c r="A4" t="s">
        <v>14</v>
      </c>
      <c r="B4" s="2">
        <v>174.44444444444446</v>
      </c>
      <c r="C4" s="2">
        <v>5.1617841111111114</v>
      </c>
    </row>
    <row r="5" spans="1:3" x14ac:dyDescent="0.3">
      <c r="A5" t="s">
        <v>34</v>
      </c>
      <c r="B5" s="2">
        <v>169.33333333333334</v>
      </c>
      <c r="C5" s="2">
        <v>50.821480000000001</v>
      </c>
    </row>
    <row r="6" spans="1:3" x14ac:dyDescent="0.3">
      <c r="A6" t="s">
        <v>26</v>
      </c>
      <c r="B6" s="2">
        <v>168.22222222222223</v>
      </c>
      <c r="C6" s="2">
        <v>18.749757777777777</v>
      </c>
    </row>
    <row r="7" spans="1:3" x14ac:dyDescent="0.3">
      <c r="A7" t="s">
        <v>44</v>
      </c>
      <c r="B7" s="2">
        <v>141.11111111111111</v>
      </c>
      <c r="C7" s="2">
        <v>184.12522777777775</v>
      </c>
    </row>
    <row r="8" spans="1:3" x14ac:dyDescent="0.3">
      <c r="A8" t="s">
        <v>29</v>
      </c>
      <c r="B8" s="2">
        <v>140.66666666666666</v>
      </c>
      <c r="C8" s="2">
        <v>30.873601222222224</v>
      </c>
    </row>
    <row r="9" spans="1:3" x14ac:dyDescent="0.3">
      <c r="A9" t="s">
        <v>38</v>
      </c>
      <c r="B9" s="2">
        <v>139.88888888888889</v>
      </c>
      <c r="C9" s="2">
        <v>52.794718555555555</v>
      </c>
    </row>
    <row r="10" spans="1:3" x14ac:dyDescent="0.3">
      <c r="A10" t="s">
        <v>30</v>
      </c>
      <c r="B10" s="2">
        <v>135</v>
      </c>
      <c r="C10" s="2">
        <v>4.8349418888888884</v>
      </c>
    </row>
    <row r="11" spans="1:3" x14ac:dyDescent="0.3">
      <c r="A11" t="s">
        <v>36</v>
      </c>
      <c r="B11" s="2">
        <v>131.88888888888889</v>
      </c>
      <c r="C11" s="2">
        <v>64.263123888888884</v>
      </c>
    </row>
    <row r="12" spans="1:3" x14ac:dyDescent="0.3">
      <c r="A12" t="s">
        <v>28</v>
      </c>
      <c r="B12" s="2">
        <v>131.33333333333334</v>
      </c>
      <c r="C12" s="2">
        <v>19.844219111111112</v>
      </c>
    </row>
    <row r="13" spans="1:3" x14ac:dyDescent="0.3">
      <c r="A13" t="s">
        <v>19</v>
      </c>
      <c r="B13" s="2">
        <v>122.11111111111111</v>
      </c>
      <c r="C13" s="2">
        <v>207.13449211111111</v>
      </c>
    </row>
    <row r="14" spans="1:3" x14ac:dyDescent="0.3">
      <c r="A14" t="s">
        <v>25</v>
      </c>
      <c r="B14" s="2">
        <v>119</v>
      </c>
      <c r="C14" s="2">
        <v>30.530210777777782</v>
      </c>
    </row>
    <row r="15" spans="1:3" x14ac:dyDescent="0.3">
      <c r="A15" t="s">
        <v>41</v>
      </c>
      <c r="B15" s="2">
        <v>116.22222222222223</v>
      </c>
      <c r="C15" s="2">
        <v>39.078187777777778</v>
      </c>
    </row>
    <row r="16" spans="1:3" x14ac:dyDescent="0.3">
      <c r="A16" t="s">
        <v>57</v>
      </c>
      <c r="B16" s="2">
        <v>104.88888888888889</v>
      </c>
      <c r="C16" s="2">
        <v>4.561968666666667</v>
      </c>
    </row>
    <row r="17" spans="1:3" x14ac:dyDescent="0.3">
      <c r="A17" t="s">
        <v>58</v>
      </c>
      <c r="B17" s="2">
        <v>103</v>
      </c>
      <c r="C17" s="2">
        <v>62.55659555555556</v>
      </c>
    </row>
    <row r="18" spans="1:3" x14ac:dyDescent="0.3">
      <c r="A18" t="s">
        <v>59</v>
      </c>
      <c r="B18" s="2">
        <v>100.88888888888889</v>
      </c>
      <c r="C18" s="2">
        <v>28.847613666666664</v>
      </c>
    </row>
    <row r="19" spans="1:3" x14ac:dyDescent="0.3">
      <c r="A19" t="s">
        <v>13</v>
      </c>
      <c r="B19" s="2">
        <v>99.888888888888886</v>
      </c>
      <c r="C19" s="2">
        <v>154.46161811111114</v>
      </c>
    </row>
    <row r="20" spans="1:3" x14ac:dyDescent="0.3">
      <c r="A20" t="s">
        <v>33</v>
      </c>
      <c r="B20" s="2">
        <v>97.555555555555557</v>
      </c>
      <c r="C20" s="2">
        <v>196.60713577777778</v>
      </c>
    </row>
    <row r="21" spans="1:3" x14ac:dyDescent="0.3">
      <c r="A21" t="s">
        <v>56</v>
      </c>
      <c r="B21" s="2">
        <v>85.333333333333329</v>
      </c>
      <c r="C21" s="2">
        <v>171.61656166666663</v>
      </c>
    </row>
    <row r="22" spans="1:3" x14ac:dyDescent="0.3">
      <c r="A22" t="s">
        <v>55</v>
      </c>
      <c r="B22" s="2">
        <v>85.222222222222229</v>
      </c>
      <c r="C22" s="2">
        <v>81.903405444444459</v>
      </c>
    </row>
    <row r="23" spans="1:3" x14ac:dyDescent="0.3">
      <c r="A23" t="s">
        <v>27</v>
      </c>
      <c r="B23" s="2">
        <v>84.777777777777771</v>
      </c>
      <c r="C23" s="2">
        <v>104.35577622222223</v>
      </c>
    </row>
    <row r="24" spans="1:3" x14ac:dyDescent="0.3">
      <c r="A24" t="s">
        <v>43</v>
      </c>
      <c r="B24" s="2">
        <v>84.777777777777771</v>
      </c>
      <c r="C24" s="2">
        <v>69.98478999999999</v>
      </c>
    </row>
    <row r="25" spans="1:3" x14ac:dyDescent="0.3">
      <c r="A25" t="s">
        <v>15</v>
      </c>
      <c r="B25" s="2">
        <v>83.444444444444443</v>
      </c>
      <c r="C25" s="2">
        <v>98.958337444444453</v>
      </c>
    </row>
    <row r="26" spans="1:3" x14ac:dyDescent="0.3">
      <c r="A26" t="s">
        <v>45</v>
      </c>
      <c r="B26" s="2">
        <v>73.888888888888886</v>
      </c>
      <c r="C26" s="2">
        <v>116.68793133333332</v>
      </c>
    </row>
    <row r="27" spans="1:3" x14ac:dyDescent="0.3">
      <c r="A27" t="s">
        <v>22</v>
      </c>
      <c r="B27" s="2">
        <v>65.555555555555557</v>
      </c>
      <c r="C27" s="2">
        <v>250.35436288888889</v>
      </c>
    </row>
    <row r="28" spans="1:3" x14ac:dyDescent="0.3">
      <c r="A28" t="s">
        <v>21</v>
      </c>
      <c r="B28" s="2">
        <v>60.555555555555557</v>
      </c>
      <c r="C28" s="2">
        <v>344.45865777777777</v>
      </c>
    </row>
    <row r="29" spans="1:3" x14ac:dyDescent="0.3">
      <c r="A29" t="s">
        <v>37</v>
      </c>
      <c r="B29" s="2">
        <v>56.444444444444443</v>
      </c>
      <c r="C29" s="2">
        <v>289.89494722222224</v>
      </c>
    </row>
    <row r="30" spans="1:3" x14ac:dyDescent="0.3">
      <c r="A30" t="s">
        <v>16</v>
      </c>
      <c r="B30" s="2">
        <v>55.444444444444443</v>
      </c>
      <c r="C30" s="2">
        <v>66.96435677777778</v>
      </c>
    </row>
    <row r="31" spans="1:3" x14ac:dyDescent="0.3">
      <c r="A31" t="s">
        <v>35</v>
      </c>
      <c r="B31" s="2">
        <v>46.666666666666664</v>
      </c>
      <c r="C31" s="2">
        <v>114.92662311111111</v>
      </c>
    </row>
    <row r="32" spans="1:3" x14ac:dyDescent="0.3">
      <c r="A32" t="s">
        <v>60</v>
      </c>
      <c r="B32" s="2">
        <v>19.222222222222221</v>
      </c>
      <c r="C32" s="2">
        <v>81.298184888888883</v>
      </c>
    </row>
    <row r="33" spans="1:3" x14ac:dyDescent="0.3">
      <c r="A33" t="s">
        <v>61</v>
      </c>
      <c r="B33" s="2">
        <v>18.111111111111111</v>
      </c>
      <c r="C33" s="2">
        <v>144.83566355555556</v>
      </c>
    </row>
    <row r="34" spans="1:3" x14ac:dyDescent="0.3">
      <c r="A34" t="s">
        <v>62</v>
      </c>
      <c r="B34" s="2">
        <v>18</v>
      </c>
      <c r="C34" s="2">
        <v>154.78482477777777</v>
      </c>
    </row>
    <row r="35" spans="1:3" x14ac:dyDescent="0.3">
      <c r="A35" t="s">
        <v>63</v>
      </c>
      <c r="B35" s="2">
        <v>16</v>
      </c>
      <c r="C35" s="2">
        <v>270.79238855555559</v>
      </c>
    </row>
    <row r="36" spans="1:3" x14ac:dyDescent="0.3">
      <c r="A36" t="s">
        <v>64</v>
      </c>
      <c r="B36" s="2">
        <v>15.777777777777779</v>
      </c>
      <c r="C36" s="2">
        <v>357.40116766666665</v>
      </c>
    </row>
  </sheetData>
  <autoFilter ref="A1:C36" xr:uid="{83992B01-B2B5-4212-966D-98F7E64C926E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08AE-3907-4DB5-A57F-3A674BC00B7F}">
  <dimension ref="A1:C8"/>
  <sheetViews>
    <sheetView workbookViewId="0">
      <selection activeCell="T14" sqref="T14"/>
    </sheetView>
  </sheetViews>
  <sheetFormatPr defaultRowHeight="14.4" x14ac:dyDescent="0.3"/>
  <cols>
    <col min="1" max="1" width="10.5546875" bestFit="1" customWidth="1"/>
    <col min="2" max="2" width="10.21875" bestFit="1" customWidth="1"/>
    <col min="3" max="3" width="18.5546875" customWidth="1"/>
  </cols>
  <sheetData>
    <row r="1" spans="1:3" x14ac:dyDescent="0.3">
      <c r="A1" t="s">
        <v>9</v>
      </c>
      <c r="B1" t="s">
        <v>10</v>
      </c>
      <c r="C1" t="s">
        <v>49</v>
      </c>
    </row>
    <row r="2" spans="1:3" x14ac:dyDescent="0.3">
      <c r="A2" t="s">
        <v>6</v>
      </c>
      <c r="B2" s="2">
        <v>1342.9</v>
      </c>
      <c r="C2" s="2">
        <v>181.82678333333328</v>
      </c>
    </row>
    <row r="3" spans="1:3" x14ac:dyDescent="0.3">
      <c r="A3" t="s">
        <v>3</v>
      </c>
      <c r="B3" s="2">
        <v>2711.6</v>
      </c>
      <c r="C3" s="2">
        <v>51.992080000000009</v>
      </c>
    </row>
    <row r="4" spans="1:3" x14ac:dyDescent="0.3">
      <c r="A4" t="s">
        <v>2</v>
      </c>
      <c r="B4" s="2">
        <v>1787.4</v>
      </c>
      <c r="C4" s="2">
        <v>1.8600767600000003</v>
      </c>
    </row>
    <row r="5" spans="1:3" x14ac:dyDescent="0.3">
      <c r="A5" t="s">
        <v>1</v>
      </c>
      <c r="B5" s="2">
        <v>173.7</v>
      </c>
      <c r="C5" s="2">
        <v>38.061771999999998</v>
      </c>
    </row>
    <row r="6" spans="1:3" x14ac:dyDescent="0.3">
      <c r="A6" t="s">
        <v>4</v>
      </c>
      <c r="B6" s="2">
        <v>500</v>
      </c>
      <c r="C6" s="2">
        <v>17.067951599999997</v>
      </c>
    </row>
    <row r="7" spans="1:3" x14ac:dyDescent="0.3">
      <c r="A7" t="s">
        <v>0</v>
      </c>
      <c r="B7" s="2">
        <v>1342.3</v>
      </c>
      <c r="C7" s="2">
        <v>26.311763999999997</v>
      </c>
    </row>
    <row r="8" spans="1:3" x14ac:dyDescent="0.3">
      <c r="A8" t="s">
        <v>5</v>
      </c>
      <c r="B8" s="2">
        <v>1016.5</v>
      </c>
      <c r="C8" s="2">
        <v>223.30887500000003</v>
      </c>
    </row>
  </sheetData>
  <autoFilter ref="A1:C8" xr:uid="{74F9FBCE-46F5-4C48-B363-3BBAB597BEC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ABE8-9773-44F9-A9BA-9ED2F4BC66B6}">
  <dimension ref="A1:AX37"/>
  <sheetViews>
    <sheetView workbookViewId="0">
      <selection activeCell="A2" sqref="A2:A37"/>
    </sheetView>
  </sheetViews>
  <sheetFormatPr defaultRowHeight="14.4" x14ac:dyDescent="0.3"/>
  <cols>
    <col min="1" max="1" width="18" bestFit="1" customWidth="1"/>
    <col min="14" max="14" width="8.77734375" customWidth="1"/>
    <col min="48" max="48" width="9.5546875" customWidth="1"/>
  </cols>
  <sheetData>
    <row r="1" spans="1:50" s="3" customFormat="1" x14ac:dyDescent="0.3">
      <c r="B1" s="4" t="s">
        <v>46</v>
      </c>
      <c r="C1" s="4"/>
      <c r="D1" s="4"/>
      <c r="E1" s="4"/>
      <c r="F1" s="4"/>
      <c r="G1" s="4"/>
      <c r="H1" s="4"/>
      <c r="I1" s="4"/>
      <c r="J1" s="4"/>
      <c r="K1" s="4" t="s">
        <v>47</v>
      </c>
      <c r="L1" s="4"/>
      <c r="M1" s="4"/>
      <c r="N1" s="4"/>
      <c r="O1" s="4"/>
      <c r="P1" s="4"/>
      <c r="Q1" s="4"/>
      <c r="R1" s="4"/>
      <c r="S1" s="4"/>
      <c r="T1" s="3" t="s">
        <v>51</v>
      </c>
      <c r="AC1" s="3" t="s">
        <v>49</v>
      </c>
      <c r="AJ1"/>
      <c r="AK1"/>
      <c r="AL1" s="3" t="s">
        <v>52</v>
      </c>
      <c r="AW1"/>
      <c r="AX1"/>
    </row>
    <row r="2" spans="1:50" s="5" customFormat="1" x14ac:dyDescent="0.3">
      <c r="A2" s="5" t="s">
        <v>50</v>
      </c>
      <c r="B2" s="5">
        <v>2</v>
      </c>
      <c r="C2" s="5">
        <v>3</v>
      </c>
      <c r="D2" s="5">
        <v>4</v>
      </c>
      <c r="E2" s="5">
        <v>5</v>
      </c>
      <c r="F2" s="5">
        <v>6</v>
      </c>
      <c r="G2" s="5">
        <v>7</v>
      </c>
      <c r="H2" s="5">
        <v>8</v>
      </c>
      <c r="I2" s="5">
        <v>9</v>
      </c>
      <c r="J2" s="5">
        <v>10</v>
      </c>
      <c r="K2" s="5">
        <v>2</v>
      </c>
      <c r="L2" s="5">
        <v>3</v>
      </c>
      <c r="M2" s="5">
        <v>4</v>
      </c>
      <c r="N2" s="5">
        <v>5</v>
      </c>
      <c r="O2" s="5">
        <v>6</v>
      </c>
      <c r="P2" s="5">
        <v>7</v>
      </c>
      <c r="Q2" s="5">
        <v>8</v>
      </c>
      <c r="R2" s="5">
        <v>9</v>
      </c>
      <c r="S2" s="5">
        <v>10</v>
      </c>
      <c r="T2" s="5">
        <v>2</v>
      </c>
      <c r="U2" s="5">
        <v>3</v>
      </c>
      <c r="V2" s="5">
        <v>4</v>
      </c>
      <c r="W2" s="5">
        <v>5</v>
      </c>
      <c r="X2" s="5">
        <v>6</v>
      </c>
      <c r="Y2" s="5">
        <v>7</v>
      </c>
      <c r="Z2" s="5">
        <v>8</v>
      </c>
      <c r="AA2" s="5">
        <v>9</v>
      </c>
      <c r="AB2" s="5">
        <v>10</v>
      </c>
      <c r="AC2" s="5">
        <v>2</v>
      </c>
      <c r="AD2" s="5">
        <v>3</v>
      </c>
      <c r="AE2" s="5">
        <v>4</v>
      </c>
      <c r="AF2" s="5">
        <v>5</v>
      </c>
      <c r="AG2" s="5">
        <v>6</v>
      </c>
      <c r="AH2" s="5">
        <v>7</v>
      </c>
      <c r="AI2" s="5">
        <v>8</v>
      </c>
      <c r="AJ2" s="5">
        <v>9</v>
      </c>
      <c r="AK2" s="5">
        <v>10</v>
      </c>
      <c r="AL2" s="5">
        <v>2</v>
      </c>
      <c r="AM2" s="5">
        <v>3</v>
      </c>
      <c r="AN2" s="5">
        <v>4</v>
      </c>
      <c r="AO2" s="5">
        <v>5</v>
      </c>
      <c r="AP2" s="5">
        <v>6</v>
      </c>
      <c r="AQ2" s="5">
        <v>7</v>
      </c>
      <c r="AR2" s="5">
        <v>8</v>
      </c>
      <c r="AS2" s="5">
        <v>9</v>
      </c>
      <c r="AT2" s="5">
        <v>10</v>
      </c>
      <c r="AU2" s="5" t="s">
        <v>7</v>
      </c>
      <c r="AV2" s="5" t="s">
        <v>8</v>
      </c>
      <c r="AW2"/>
      <c r="AX2"/>
    </row>
    <row r="3" spans="1:50" x14ac:dyDescent="0.3">
      <c r="A3" t="s">
        <v>20</v>
      </c>
      <c r="B3">
        <v>178</v>
      </c>
      <c r="C3">
        <v>205</v>
      </c>
      <c r="D3">
        <v>185</v>
      </c>
      <c r="E3">
        <v>179</v>
      </c>
      <c r="F3">
        <v>183</v>
      </c>
      <c r="G3">
        <v>195</v>
      </c>
      <c r="H3">
        <v>207</v>
      </c>
      <c r="I3">
        <v>189</v>
      </c>
      <c r="J3">
        <v>183</v>
      </c>
      <c r="K3">
        <v>3.26457</v>
      </c>
      <c r="L3">
        <v>1.98447</v>
      </c>
      <c r="M3">
        <v>4.3480699999999999</v>
      </c>
      <c r="N3">
        <v>4.3855399999999998</v>
      </c>
      <c r="O3">
        <v>2.6168900000000002</v>
      </c>
      <c r="P3">
        <v>2.09578</v>
      </c>
      <c r="Q3">
        <v>4.3601400000000003</v>
      </c>
      <c r="R3">
        <v>4.3400100000000004</v>
      </c>
      <c r="S3">
        <v>1.9529700000000001</v>
      </c>
      <c r="T3">
        <v>2.5588000000000002</v>
      </c>
      <c r="U3">
        <v>2.4688400000000001</v>
      </c>
      <c r="V3">
        <v>2.33982</v>
      </c>
      <c r="W3">
        <v>2.2667000000000002</v>
      </c>
      <c r="X3">
        <v>2.2390699999999999</v>
      </c>
      <c r="Y3">
        <v>2.2506499999999998</v>
      </c>
      <c r="Z3">
        <v>2.3392499999999998</v>
      </c>
      <c r="AA3">
        <v>2.1882700000000002</v>
      </c>
      <c r="AB3">
        <v>2.2266499999999998</v>
      </c>
      <c r="AC3">
        <v>19.2075</v>
      </c>
      <c r="AD3">
        <v>20.9391</v>
      </c>
      <c r="AE3">
        <v>18.358899999999998</v>
      </c>
      <c r="AF3">
        <v>17.808399999999999</v>
      </c>
      <c r="AG3">
        <v>17.793600000000001</v>
      </c>
      <c r="AH3">
        <v>17.834299999999999</v>
      </c>
      <c r="AI3">
        <v>18.541899999999998</v>
      </c>
      <c r="AJ3">
        <v>18.016100000000002</v>
      </c>
      <c r="AK3">
        <v>18.181899999999999</v>
      </c>
      <c r="AL3">
        <f>AC3+T3+K3</f>
        <v>25.03087</v>
      </c>
      <c r="AM3">
        <f t="shared" ref="AM3:AT18" si="0">AD3+U3+L3</f>
        <v>25.392409999999998</v>
      </c>
      <c r="AN3">
        <f t="shared" si="0"/>
        <v>25.046789999999998</v>
      </c>
      <c r="AO3">
        <f t="shared" si="0"/>
        <v>24.460639999999998</v>
      </c>
      <c r="AP3">
        <f t="shared" si="0"/>
        <v>22.649560000000005</v>
      </c>
      <c r="AQ3">
        <f t="shared" si="0"/>
        <v>22.180730000000001</v>
      </c>
      <c r="AR3">
        <f t="shared" si="0"/>
        <v>25.241289999999999</v>
      </c>
      <c r="AS3">
        <f t="shared" si="0"/>
        <v>24.54438</v>
      </c>
      <c r="AT3">
        <f t="shared" si="0"/>
        <v>22.361519999999999</v>
      </c>
      <c r="AU3" s="1">
        <f>AVERAGE(B3:J3)</f>
        <v>189.33333333333334</v>
      </c>
      <c r="AV3" s="1">
        <f>AVERAGE(AL3:AT3)</f>
        <v>24.100909999999999</v>
      </c>
    </row>
    <row r="4" spans="1:50" x14ac:dyDescent="0.3">
      <c r="A4" t="s">
        <v>42</v>
      </c>
      <c r="B4">
        <v>182</v>
      </c>
      <c r="C4">
        <v>193</v>
      </c>
      <c r="D4">
        <v>169</v>
      </c>
      <c r="E4">
        <v>183</v>
      </c>
      <c r="F4">
        <v>171</v>
      </c>
      <c r="G4">
        <v>195</v>
      </c>
      <c r="H4">
        <v>194</v>
      </c>
      <c r="I4">
        <v>176</v>
      </c>
      <c r="J4">
        <v>183</v>
      </c>
      <c r="K4">
        <v>5.6638700000000002</v>
      </c>
      <c r="L4">
        <v>12.1713</v>
      </c>
      <c r="M4">
        <v>10.2362</v>
      </c>
      <c r="N4">
        <v>13.069599999999999</v>
      </c>
      <c r="O4">
        <v>11.7804</v>
      </c>
      <c r="P4">
        <v>8.5878300000000003</v>
      </c>
      <c r="Q4">
        <v>13.0365</v>
      </c>
      <c r="R4">
        <v>5.4736799999999999</v>
      </c>
      <c r="S4">
        <v>8.3131799999999991</v>
      </c>
      <c r="T4">
        <v>1.38408</v>
      </c>
      <c r="U4">
        <v>1.28345</v>
      </c>
      <c r="V4">
        <v>1.39805</v>
      </c>
      <c r="W4">
        <v>1.36971</v>
      </c>
      <c r="X4">
        <v>1.61276</v>
      </c>
      <c r="Y4">
        <v>1.28424</v>
      </c>
      <c r="Z4">
        <v>1.4584999999999999</v>
      </c>
      <c r="AA4">
        <v>1.3939699999999999</v>
      </c>
      <c r="AB4">
        <v>1.4351799999999999</v>
      </c>
      <c r="AC4">
        <v>19.59</v>
      </c>
      <c r="AD4">
        <v>19.439599999999999</v>
      </c>
      <c r="AE4">
        <v>18.954799999999999</v>
      </c>
      <c r="AF4">
        <v>18.7288</v>
      </c>
      <c r="AG4">
        <v>36.643300000000004</v>
      </c>
      <c r="AH4">
        <v>17.5717</v>
      </c>
      <c r="AI4">
        <v>21.4816</v>
      </c>
      <c r="AJ4">
        <v>19.1449</v>
      </c>
      <c r="AK4">
        <v>22.797999999999998</v>
      </c>
      <c r="AL4">
        <f t="shared" ref="AL4:AL37" si="1">AC4+T4+K4</f>
        <v>26.63795</v>
      </c>
      <c r="AM4">
        <f t="shared" si="0"/>
        <v>32.894349999999996</v>
      </c>
      <c r="AN4">
        <f t="shared" si="0"/>
        <v>30.58905</v>
      </c>
      <c r="AO4">
        <f t="shared" si="0"/>
        <v>33.168109999999999</v>
      </c>
      <c r="AP4">
        <f t="shared" si="0"/>
        <v>50.036460000000005</v>
      </c>
      <c r="AQ4">
        <f t="shared" si="0"/>
        <v>27.443770000000001</v>
      </c>
      <c r="AR4">
        <f t="shared" si="0"/>
        <v>35.976600000000005</v>
      </c>
      <c r="AS4">
        <f t="shared" si="0"/>
        <v>26.012549999999997</v>
      </c>
      <c r="AT4">
        <f t="shared" si="0"/>
        <v>32.546359999999993</v>
      </c>
      <c r="AU4" s="1">
        <f>AVERAGE(B4:J4)</f>
        <v>182.88888888888889</v>
      </c>
      <c r="AV4" s="1">
        <f t="shared" ref="AV4:AV37" si="2">AVERAGE(AL4:AT4)</f>
        <v>32.811688888888881</v>
      </c>
    </row>
    <row r="5" spans="1:50" x14ac:dyDescent="0.3">
      <c r="A5" t="s">
        <v>14</v>
      </c>
      <c r="B5">
        <v>171</v>
      </c>
      <c r="C5">
        <v>176</v>
      </c>
      <c r="D5">
        <v>157</v>
      </c>
      <c r="E5">
        <v>176</v>
      </c>
      <c r="F5">
        <v>174</v>
      </c>
      <c r="G5">
        <v>188</v>
      </c>
      <c r="H5">
        <v>173</v>
      </c>
      <c r="I5">
        <v>171</v>
      </c>
      <c r="J5">
        <v>184</v>
      </c>
      <c r="K5">
        <v>1.91536</v>
      </c>
      <c r="L5">
        <v>2.0655199999999998</v>
      </c>
      <c r="M5">
        <v>1.9055299999999999</v>
      </c>
      <c r="N5">
        <v>2.0097100000000001</v>
      </c>
      <c r="O5">
        <v>2.0239699999999998</v>
      </c>
      <c r="P5">
        <v>1.95977</v>
      </c>
      <c r="Q5">
        <v>1.93008</v>
      </c>
      <c r="R5">
        <v>1.78914</v>
      </c>
      <c r="S5">
        <v>1.70486</v>
      </c>
      <c r="T5">
        <v>2.62629</v>
      </c>
      <c r="U5">
        <v>2.6368399999999999</v>
      </c>
      <c r="V5">
        <v>1.9134800000000001</v>
      </c>
      <c r="W5">
        <v>2.5251299999999999</v>
      </c>
      <c r="X5">
        <v>2.2065100000000002</v>
      </c>
      <c r="Y5">
        <v>1.8042499999999999</v>
      </c>
      <c r="Z5">
        <v>2.0747300000000002</v>
      </c>
      <c r="AA5">
        <v>1.6539999999999999</v>
      </c>
      <c r="AB5">
        <v>2.6381899999999998</v>
      </c>
      <c r="AC5">
        <v>1.1110100000000001</v>
      </c>
      <c r="AD5">
        <v>0.98976600000000003</v>
      </c>
      <c r="AE5">
        <v>1.2083699999999999</v>
      </c>
      <c r="AF5">
        <v>0.98217200000000005</v>
      </c>
      <c r="AG5">
        <v>0.975464</v>
      </c>
      <c r="AH5">
        <v>0.98422500000000002</v>
      </c>
      <c r="AI5">
        <v>0.89829899999999996</v>
      </c>
      <c r="AJ5">
        <v>1.0223899999999999</v>
      </c>
      <c r="AK5">
        <v>0.90100100000000005</v>
      </c>
      <c r="AL5">
        <f t="shared" si="1"/>
        <v>5.65266</v>
      </c>
      <c r="AM5">
        <f t="shared" si="0"/>
        <v>5.692126</v>
      </c>
      <c r="AN5">
        <f t="shared" si="0"/>
        <v>5.02738</v>
      </c>
      <c r="AO5">
        <f t="shared" si="0"/>
        <v>5.5170120000000002</v>
      </c>
      <c r="AP5">
        <f t="shared" si="0"/>
        <v>5.2059440000000006</v>
      </c>
      <c r="AQ5">
        <f t="shared" si="0"/>
        <v>4.7482449999999998</v>
      </c>
      <c r="AR5">
        <f t="shared" si="0"/>
        <v>4.9031090000000006</v>
      </c>
      <c r="AS5">
        <f t="shared" si="0"/>
        <v>4.4655299999999993</v>
      </c>
      <c r="AT5">
        <f t="shared" si="0"/>
        <v>5.2440509999999998</v>
      </c>
      <c r="AU5" s="1">
        <f>AVERAGE(B5:J5)</f>
        <v>174.44444444444446</v>
      </c>
      <c r="AV5" s="1">
        <f t="shared" si="2"/>
        <v>5.1617841111111114</v>
      </c>
    </row>
    <row r="6" spans="1:50" x14ac:dyDescent="0.3">
      <c r="A6" t="s">
        <v>34</v>
      </c>
      <c r="B6">
        <v>160</v>
      </c>
      <c r="C6">
        <v>177</v>
      </c>
      <c r="D6">
        <v>155</v>
      </c>
      <c r="E6">
        <v>173</v>
      </c>
      <c r="F6">
        <v>161</v>
      </c>
      <c r="G6">
        <v>183</v>
      </c>
      <c r="H6">
        <v>169</v>
      </c>
      <c r="I6">
        <v>178</v>
      </c>
      <c r="J6">
        <v>168</v>
      </c>
      <c r="K6">
        <v>1.63534</v>
      </c>
      <c r="L6">
        <v>1.78853</v>
      </c>
      <c r="M6">
        <v>3.1111300000000002</v>
      </c>
      <c r="N6">
        <v>1.88686</v>
      </c>
      <c r="O6">
        <v>1.8077700000000001</v>
      </c>
      <c r="P6">
        <v>1.7763</v>
      </c>
      <c r="Q6">
        <v>1.75305</v>
      </c>
      <c r="R6">
        <v>1.61469</v>
      </c>
      <c r="S6">
        <v>6.0266799999999998</v>
      </c>
      <c r="T6">
        <v>3.2386300000000001</v>
      </c>
      <c r="U6">
        <v>3.11686</v>
      </c>
      <c r="V6">
        <v>3.0990700000000002</v>
      </c>
      <c r="W6">
        <v>3.2474599999999998</v>
      </c>
      <c r="X6">
        <v>3.16248</v>
      </c>
      <c r="Y6">
        <v>3.2103299999999999</v>
      </c>
      <c r="Z6">
        <v>3.1941899999999999</v>
      </c>
      <c r="AA6">
        <v>2.9550999999999998</v>
      </c>
      <c r="AB6">
        <v>2.9333499999999999</v>
      </c>
      <c r="AC6">
        <v>43.243899999999996</v>
      </c>
      <c r="AD6">
        <v>44.8292</v>
      </c>
      <c r="AE6">
        <v>46.268500000000003</v>
      </c>
      <c r="AF6">
        <v>45.346499999999999</v>
      </c>
      <c r="AG6">
        <v>44.637999999999998</v>
      </c>
      <c r="AH6">
        <v>45.314100000000003</v>
      </c>
      <c r="AI6">
        <v>45.858400000000003</v>
      </c>
      <c r="AJ6">
        <v>45.716200000000001</v>
      </c>
      <c r="AK6">
        <v>46.620699999999999</v>
      </c>
      <c r="AL6">
        <f t="shared" si="1"/>
        <v>48.117869999999996</v>
      </c>
      <c r="AM6">
        <f t="shared" si="0"/>
        <v>49.734590000000004</v>
      </c>
      <c r="AN6">
        <f t="shared" si="0"/>
        <v>52.478700000000003</v>
      </c>
      <c r="AO6">
        <f t="shared" si="0"/>
        <v>50.480819999999994</v>
      </c>
      <c r="AP6">
        <f t="shared" si="0"/>
        <v>49.608249999999998</v>
      </c>
      <c r="AQ6">
        <f t="shared" si="0"/>
        <v>50.300730000000001</v>
      </c>
      <c r="AR6">
        <f t="shared" si="0"/>
        <v>50.805640000000004</v>
      </c>
      <c r="AS6">
        <f t="shared" si="0"/>
        <v>50.285990000000005</v>
      </c>
      <c r="AT6">
        <f t="shared" si="0"/>
        <v>55.580729999999996</v>
      </c>
      <c r="AU6" s="1">
        <f>AVERAGE(B6:J6)</f>
        <v>169.33333333333334</v>
      </c>
      <c r="AV6" s="1">
        <f t="shared" si="2"/>
        <v>50.821480000000001</v>
      </c>
    </row>
    <row r="7" spans="1:50" x14ac:dyDescent="0.3">
      <c r="A7" t="s">
        <v>26</v>
      </c>
      <c r="B7">
        <v>162</v>
      </c>
      <c r="C7">
        <v>175</v>
      </c>
      <c r="D7">
        <v>158</v>
      </c>
      <c r="E7">
        <v>167</v>
      </c>
      <c r="F7">
        <v>160</v>
      </c>
      <c r="G7">
        <v>182</v>
      </c>
      <c r="H7">
        <v>167</v>
      </c>
      <c r="I7">
        <v>171</v>
      </c>
      <c r="J7">
        <v>172</v>
      </c>
      <c r="K7">
        <v>1.8011699999999999</v>
      </c>
      <c r="L7">
        <v>6.2328400000000004</v>
      </c>
      <c r="M7">
        <v>17.102900000000002</v>
      </c>
      <c r="N7">
        <v>2.3088799999999998</v>
      </c>
      <c r="O7">
        <v>4.3995600000000001</v>
      </c>
      <c r="P7">
        <v>3.48081</v>
      </c>
      <c r="Q7">
        <v>3.3143199999999999</v>
      </c>
      <c r="R7">
        <v>3.1625700000000001</v>
      </c>
      <c r="S7">
        <v>2.8445200000000002</v>
      </c>
      <c r="T7">
        <v>1.9129499999999999</v>
      </c>
      <c r="U7">
        <v>1.33223</v>
      </c>
      <c r="V7">
        <v>1.3982399999999999</v>
      </c>
      <c r="W7">
        <v>1.5270300000000001</v>
      </c>
      <c r="X7">
        <v>10.562099999999999</v>
      </c>
      <c r="Y7">
        <v>1.5942799999999999</v>
      </c>
      <c r="Z7">
        <v>2.4811999999999999</v>
      </c>
      <c r="AA7">
        <v>2.7658399999999999</v>
      </c>
      <c r="AB7">
        <v>1.6079000000000001</v>
      </c>
      <c r="AC7">
        <v>9.9558999999999997</v>
      </c>
      <c r="AD7">
        <v>9.1650399999999994</v>
      </c>
      <c r="AE7">
        <v>10.7507</v>
      </c>
      <c r="AF7">
        <v>10.089700000000001</v>
      </c>
      <c r="AG7">
        <v>12.427</v>
      </c>
      <c r="AH7">
        <v>14.9335</v>
      </c>
      <c r="AI7">
        <v>9.4732500000000002</v>
      </c>
      <c r="AJ7">
        <v>8.3297899999999991</v>
      </c>
      <c r="AK7">
        <v>13.7936</v>
      </c>
      <c r="AL7">
        <f t="shared" si="1"/>
        <v>13.670020000000001</v>
      </c>
      <c r="AM7">
        <f t="shared" si="0"/>
        <v>16.73011</v>
      </c>
      <c r="AN7">
        <f t="shared" si="0"/>
        <v>29.251840000000001</v>
      </c>
      <c r="AO7">
        <f t="shared" si="0"/>
        <v>13.925610000000001</v>
      </c>
      <c r="AP7">
        <f t="shared" si="0"/>
        <v>27.388660000000002</v>
      </c>
      <c r="AQ7">
        <f t="shared" si="0"/>
        <v>20.008589999999998</v>
      </c>
      <c r="AR7">
        <f t="shared" si="0"/>
        <v>15.26877</v>
      </c>
      <c r="AS7">
        <f t="shared" si="0"/>
        <v>14.2582</v>
      </c>
      <c r="AT7">
        <f t="shared" si="0"/>
        <v>18.246020000000001</v>
      </c>
      <c r="AU7" s="1">
        <f>AVERAGE(B7:J7)</f>
        <v>168.22222222222223</v>
      </c>
      <c r="AV7" s="1">
        <f t="shared" si="2"/>
        <v>18.749757777777777</v>
      </c>
    </row>
    <row r="8" spans="1:50" x14ac:dyDescent="0.3">
      <c r="A8" t="s">
        <v>44</v>
      </c>
      <c r="B8">
        <v>134</v>
      </c>
      <c r="C8">
        <v>134</v>
      </c>
      <c r="D8">
        <v>130</v>
      </c>
      <c r="E8">
        <v>136</v>
      </c>
      <c r="F8">
        <v>137</v>
      </c>
      <c r="G8">
        <v>147</v>
      </c>
      <c r="H8">
        <v>147</v>
      </c>
      <c r="I8">
        <v>154</v>
      </c>
      <c r="J8">
        <v>151</v>
      </c>
      <c r="K8">
        <v>5.4599700000000002</v>
      </c>
      <c r="L8">
        <v>1.98251</v>
      </c>
      <c r="M8">
        <v>2.1236799999999998</v>
      </c>
      <c r="N8">
        <v>14.9483</v>
      </c>
      <c r="O8">
        <v>7.3738299999999999</v>
      </c>
      <c r="P8">
        <v>2.4281199999999998</v>
      </c>
      <c r="Q8">
        <v>2.4257499999999999</v>
      </c>
      <c r="R8">
        <v>2.3966400000000001</v>
      </c>
      <c r="S8">
        <v>12.805300000000001</v>
      </c>
      <c r="T8">
        <v>1.3795900000000001</v>
      </c>
      <c r="U8">
        <v>1.38849</v>
      </c>
      <c r="V8">
        <v>1.43096</v>
      </c>
      <c r="W8">
        <v>1.37114</v>
      </c>
      <c r="X8">
        <v>1.3689</v>
      </c>
      <c r="Y8">
        <v>1.42855</v>
      </c>
      <c r="Z8">
        <v>1.4222699999999999</v>
      </c>
      <c r="AA8">
        <v>2.3846400000000001</v>
      </c>
      <c r="AB8">
        <v>1.45841</v>
      </c>
      <c r="AC8">
        <v>200.786</v>
      </c>
      <c r="AD8">
        <v>158.10300000000001</v>
      </c>
      <c r="AE8">
        <v>188.95699999999999</v>
      </c>
      <c r="AF8">
        <v>164.929</v>
      </c>
      <c r="AG8">
        <v>184.79300000000001</v>
      </c>
      <c r="AH8">
        <v>151.33799999999999</v>
      </c>
      <c r="AI8">
        <v>188.92400000000001</v>
      </c>
      <c r="AJ8">
        <v>154.11699999999999</v>
      </c>
      <c r="AK8">
        <v>199.60300000000001</v>
      </c>
      <c r="AL8">
        <f t="shared" si="1"/>
        <v>207.62556000000001</v>
      </c>
      <c r="AM8">
        <f t="shared" si="0"/>
        <v>161.47399999999999</v>
      </c>
      <c r="AN8">
        <f t="shared" si="0"/>
        <v>192.51164</v>
      </c>
      <c r="AO8">
        <f t="shared" si="0"/>
        <v>181.24843999999999</v>
      </c>
      <c r="AP8">
        <f t="shared" si="0"/>
        <v>193.53573</v>
      </c>
      <c r="AQ8">
        <f t="shared" si="0"/>
        <v>155.19467</v>
      </c>
      <c r="AR8">
        <f t="shared" si="0"/>
        <v>192.77202</v>
      </c>
      <c r="AS8">
        <f t="shared" si="0"/>
        <v>158.89827999999997</v>
      </c>
      <c r="AT8">
        <f t="shared" si="0"/>
        <v>213.86670999999998</v>
      </c>
      <c r="AU8" s="1">
        <f>AVERAGE(B8:J8)</f>
        <v>141.11111111111111</v>
      </c>
      <c r="AV8" s="1">
        <f t="shared" si="2"/>
        <v>184.12522777777775</v>
      </c>
    </row>
    <row r="9" spans="1:50" x14ac:dyDescent="0.3">
      <c r="A9" t="s">
        <v>29</v>
      </c>
      <c r="B9">
        <v>141</v>
      </c>
      <c r="C9">
        <v>134</v>
      </c>
      <c r="D9">
        <v>131</v>
      </c>
      <c r="E9">
        <v>130</v>
      </c>
      <c r="F9">
        <v>134</v>
      </c>
      <c r="G9">
        <v>146</v>
      </c>
      <c r="H9">
        <v>150</v>
      </c>
      <c r="I9">
        <v>148</v>
      </c>
      <c r="J9">
        <v>152</v>
      </c>
      <c r="K9">
        <v>3.9606699999999999</v>
      </c>
      <c r="L9">
        <v>1.43912</v>
      </c>
      <c r="M9">
        <v>3.8267600000000002</v>
      </c>
      <c r="N9">
        <v>6.01464</v>
      </c>
      <c r="O9">
        <v>0.73266299999999995</v>
      </c>
      <c r="P9">
        <v>0.912408</v>
      </c>
      <c r="Q9">
        <v>6.8903299999999996</v>
      </c>
      <c r="R9">
        <v>0.87655000000000005</v>
      </c>
      <c r="S9">
        <v>5.1318000000000001</v>
      </c>
      <c r="T9">
        <v>1.7155100000000001</v>
      </c>
      <c r="U9">
        <v>2.3151999999999999</v>
      </c>
      <c r="V9">
        <v>1.5851999999999999</v>
      </c>
      <c r="W9">
        <v>1.5810200000000001</v>
      </c>
      <c r="X9">
        <v>4.2153499999999999</v>
      </c>
      <c r="Y9">
        <v>1.6095999999999999</v>
      </c>
      <c r="Z9">
        <v>1.61879</v>
      </c>
      <c r="AA9">
        <v>1.5596399999999999</v>
      </c>
      <c r="AB9">
        <v>2.1984599999999999</v>
      </c>
      <c r="AC9">
        <v>22.721299999999999</v>
      </c>
      <c r="AD9">
        <v>48.135199999999998</v>
      </c>
      <c r="AE9">
        <v>22.247399999999999</v>
      </c>
      <c r="AF9">
        <v>19.668900000000001</v>
      </c>
      <c r="AG9">
        <v>27.242899999999999</v>
      </c>
      <c r="AH9">
        <v>21.3856</v>
      </c>
      <c r="AI9">
        <v>26.050899999999999</v>
      </c>
      <c r="AJ9">
        <v>22.694900000000001</v>
      </c>
      <c r="AK9">
        <v>19.531600000000001</v>
      </c>
      <c r="AL9">
        <f t="shared" si="1"/>
        <v>28.397480000000002</v>
      </c>
      <c r="AM9">
        <f t="shared" si="0"/>
        <v>51.889519999999997</v>
      </c>
      <c r="AN9">
        <f t="shared" si="0"/>
        <v>27.65936</v>
      </c>
      <c r="AO9">
        <f t="shared" si="0"/>
        <v>27.264559999999999</v>
      </c>
      <c r="AP9">
        <f t="shared" si="0"/>
        <v>32.190913000000002</v>
      </c>
      <c r="AQ9">
        <f t="shared" si="0"/>
        <v>23.907608</v>
      </c>
      <c r="AR9">
        <f t="shared" si="0"/>
        <v>34.560020000000002</v>
      </c>
      <c r="AS9">
        <f t="shared" si="0"/>
        <v>25.13109</v>
      </c>
      <c r="AT9">
        <f t="shared" si="0"/>
        <v>26.86186</v>
      </c>
      <c r="AU9" s="1">
        <f>AVERAGE(B9:J9)</f>
        <v>140.66666666666666</v>
      </c>
      <c r="AV9" s="1">
        <f t="shared" si="2"/>
        <v>30.873601222222224</v>
      </c>
    </row>
    <row r="10" spans="1:50" x14ac:dyDescent="0.3">
      <c r="A10" t="s">
        <v>38</v>
      </c>
      <c r="B10">
        <v>138</v>
      </c>
      <c r="C10">
        <v>138</v>
      </c>
      <c r="D10">
        <v>133</v>
      </c>
      <c r="E10">
        <v>127</v>
      </c>
      <c r="F10">
        <v>129</v>
      </c>
      <c r="G10">
        <v>146</v>
      </c>
      <c r="H10">
        <v>147</v>
      </c>
      <c r="I10">
        <v>151</v>
      </c>
      <c r="J10">
        <v>150</v>
      </c>
      <c r="K10">
        <v>9.9476099999999992</v>
      </c>
      <c r="L10">
        <v>12.3558</v>
      </c>
      <c r="M10">
        <v>1.2342200000000001</v>
      </c>
      <c r="N10">
        <v>4.8972499999999997</v>
      </c>
      <c r="O10">
        <v>1.4977100000000001</v>
      </c>
      <c r="P10">
        <v>1.5126900000000001</v>
      </c>
      <c r="Q10">
        <v>1.47662</v>
      </c>
      <c r="R10">
        <v>1.67316</v>
      </c>
      <c r="S10">
        <v>4.8312799999999996</v>
      </c>
      <c r="T10">
        <v>3.5254099999999999</v>
      </c>
      <c r="U10">
        <v>2.1268099999999999</v>
      </c>
      <c r="V10">
        <v>2.7597900000000002</v>
      </c>
      <c r="W10">
        <v>5.9831799999999999</v>
      </c>
      <c r="X10">
        <v>0.708287</v>
      </c>
      <c r="Y10">
        <v>1.99336</v>
      </c>
      <c r="Z10">
        <v>1.6987399999999999</v>
      </c>
      <c r="AA10">
        <v>1.7812399999999999</v>
      </c>
      <c r="AB10">
        <v>1.7882100000000001</v>
      </c>
      <c r="AC10">
        <v>41.058999999999997</v>
      </c>
      <c r="AD10">
        <v>39.879600000000003</v>
      </c>
      <c r="AE10">
        <v>31.445699999999999</v>
      </c>
      <c r="AF10">
        <v>39.436999999999998</v>
      </c>
      <c r="AG10">
        <v>81.616600000000005</v>
      </c>
      <c r="AH10">
        <v>26.188600000000001</v>
      </c>
      <c r="AI10">
        <v>66.096800000000002</v>
      </c>
      <c r="AJ10">
        <v>30.1586</v>
      </c>
      <c r="AK10">
        <v>57.479199999999999</v>
      </c>
      <c r="AL10">
        <f t="shared" si="1"/>
        <v>54.532019999999996</v>
      </c>
      <c r="AM10">
        <f t="shared" si="0"/>
        <v>54.362210000000005</v>
      </c>
      <c r="AN10">
        <f t="shared" si="0"/>
        <v>35.439709999999998</v>
      </c>
      <c r="AO10">
        <f t="shared" si="0"/>
        <v>50.317429999999995</v>
      </c>
      <c r="AP10">
        <f t="shared" si="0"/>
        <v>83.822597000000002</v>
      </c>
      <c r="AQ10">
        <f t="shared" si="0"/>
        <v>29.694649999999999</v>
      </c>
      <c r="AR10">
        <f t="shared" si="0"/>
        <v>69.27216</v>
      </c>
      <c r="AS10">
        <f t="shared" si="0"/>
        <v>33.613</v>
      </c>
      <c r="AT10">
        <f t="shared" si="0"/>
        <v>64.098690000000005</v>
      </c>
      <c r="AU10" s="1">
        <f>AVERAGE(B10:J10)</f>
        <v>139.88888888888889</v>
      </c>
      <c r="AV10" s="1">
        <f t="shared" si="2"/>
        <v>52.794718555555555</v>
      </c>
    </row>
    <row r="11" spans="1:50" x14ac:dyDescent="0.3">
      <c r="A11" t="s">
        <v>30</v>
      </c>
      <c r="B11">
        <v>137</v>
      </c>
      <c r="C11">
        <v>125</v>
      </c>
      <c r="D11">
        <v>129</v>
      </c>
      <c r="E11">
        <v>129</v>
      </c>
      <c r="F11">
        <v>131</v>
      </c>
      <c r="G11">
        <v>132</v>
      </c>
      <c r="H11">
        <v>142</v>
      </c>
      <c r="I11">
        <v>146</v>
      </c>
      <c r="J11">
        <v>144</v>
      </c>
      <c r="K11">
        <v>0.77757200000000004</v>
      </c>
      <c r="L11">
        <v>7.9138799999999998</v>
      </c>
      <c r="M11">
        <v>1.2386200000000001</v>
      </c>
      <c r="N11">
        <v>0.82974800000000004</v>
      </c>
      <c r="O11">
        <v>1.0303599999999999</v>
      </c>
      <c r="P11">
        <v>1.31037</v>
      </c>
      <c r="Q11">
        <v>1.1377200000000001</v>
      </c>
      <c r="R11">
        <v>0.88736899999999996</v>
      </c>
      <c r="S11">
        <v>0.89196399999999998</v>
      </c>
      <c r="T11">
        <v>2.6209099999999999</v>
      </c>
      <c r="U11">
        <v>1.7040599999999999</v>
      </c>
      <c r="V11">
        <v>0.83254300000000003</v>
      </c>
      <c r="W11">
        <v>0.84604699999999999</v>
      </c>
      <c r="X11">
        <v>0.82334399999999996</v>
      </c>
      <c r="Y11">
        <v>3.7488100000000002</v>
      </c>
      <c r="Z11">
        <v>1.33449</v>
      </c>
      <c r="AA11">
        <v>1.01433</v>
      </c>
      <c r="AB11">
        <v>1.2430000000000001</v>
      </c>
      <c r="AC11">
        <v>1.52352</v>
      </c>
      <c r="AD11">
        <v>1.46282</v>
      </c>
      <c r="AE11">
        <v>1.4053500000000001</v>
      </c>
      <c r="AF11">
        <v>1.40747</v>
      </c>
      <c r="AG11">
        <v>1.51705</v>
      </c>
      <c r="AH11">
        <v>0.97921999999999998</v>
      </c>
      <c r="AI11">
        <v>2.1086</v>
      </c>
      <c r="AJ11">
        <v>1.48123</v>
      </c>
      <c r="AK11">
        <v>1.44408</v>
      </c>
      <c r="AL11">
        <f t="shared" si="1"/>
        <v>4.922002</v>
      </c>
      <c r="AM11">
        <f t="shared" si="0"/>
        <v>11.08076</v>
      </c>
      <c r="AN11">
        <f t="shared" si="0"/>
        <v>3.4765130000000002</v>
      </c>
      <c r="AO11">
        <f t="shared" si="0"/>
        <v>3.0832649999999999</v>
      </c>
      <c r="AP11">
        <f t="shared" si="0"/>
        <v>3.3707539999999998</v>
      </c>
      <c r="AQ11">
        <f t="shared" si="0"/>
        <v>6.0384000000000002</v>
      </c>
      <c r="AR11">
        <f t="shared" si="0"/>
        <v>4.5808099999999996</v>
      </c>
      <c r="AS11">
        <f t="shared" si="0"/>
        <v>3.3829290000000003</v>
      </c>
      <c r="AT11">
        <f t="shared" si="0"/>
        <v>3.5790439999999997</v>
      </c>
      <c r="AU11" s="1">
        <f>AVERAGE(B11:J11)</f>
        <v>135</v>
      </c>
      <c r="AV11" s="1">
        <f t="shared" si="2"/>
        <v>4.8349418888888884</v>
      </c>
    </row>
    <row r="12" spans="1:50" x14ac:dyDescent="0.3">
      <c r="A12" t="s">
        <v>36</v>
      </c>
      <c r="B12">
        <v>126</v>
      </c>
      <c r="C12">
        <v>129</v>
      </c>
      <c r="D12">
        <v>127</v>
      </c>
      <c r="E12">
        <v>121</v>
      </c>
      <c r="F12">
        <v>122</v>
      </c>
      <c r="G12">
        <v>133</v>
      </c>
      <c r="H12">
        <v>144</v>
      </c>
      <c r="I12">
        <v>147</v>
      </c>
      <c r="J12">
        <v>138</v>
      </c>
      <c r="K12">
        <v>0.77528699999999995</v>
      </c>
      <c r="L12">
        <v>11.9277</v>
      </c>
      <c r="M12">
        <v>0.76572799999999996</v>
      </c>
      <c r="N12">
        <v>5.6214399999999998</v>
      </c>
      <c r="O12">
        <v>0.79373300000000002</v>
      </c>
      <c r="P12">
        <v>0.88370800000000005</v>
      </c>
      <c r="Q12">
        <v>0.873116</v>
      </c>
      <c r="R12">
        <v>4.69991</v>
      </c>
      <c r="S12">
        <v>0.91133299999999995</v>
      </c>
      <c r="T12">
        <v>2.1595900000000001</v>
      </c>
      <c r="U12">
        <v>2.2137099999999998</v>
      </c>
      <c r="V12">
        <v>2.2754300000000001</v>
      </c>
      <c r="W12">
        <v>2.2962500000000001</v>
      </c>
      <c r="X12">
        <v>2.1859500000000001</v>
      </c>
      <c r="Y12">
        <v>2.77847</v>
      </c>
      <c r="Z12">
        <v>2.1528299999999998</v>
      </c>
      <c r="AA12">
        <v>2.1222599999999998</v>
      </c>
      <c r="AB12">
        <v>2.0051700000000001</v>
      </c>
      <c r="AC12">
        <v>49.073700000000002</v>
      </c>
      <c r="AD12">
        <v>45.913699999999999</v>
      </c>
      <c r="AE12">
        <v>45.368000000000002</v>
      </c>
      <c r="AF12">
        <v>45.344099999999997</v>
      </c>
      <c r="AG12">
        <v>73.859200000000001</v>
      </c>
      <c r="AH12">
        <v>73.956599999999995</v>
      </c>
      <c r="AI12">
        <v>68.497500000000002</v>
      </c>
      <c r="AJ12">
        <v>81.849999999999994</v>
      </c>
      <c r="AK12">
        <v>47.063699999999997</v>
      </c>
      <c r="AL12">
        <f t="shared" si="1"/>
        <v>52.008577000000002</v>
      </c>
      <c r="AM12">
        <f t="shared" si="0"/>
        <v>60.055109999999999</v>
      </c>
      <c r="AN12">
        <f t="shared" si="0"/>
        <v>48.409158000000005</v>
      </c>
      <c r="AO12">
        <f t="shared" si="0"/>
        <v>53.261789999999998</v>
      </c>
      <c r="AP12">
        <f t="shared" si="0"/>
        <v>76.83888300000001</v>
      </c>
      <c r="AQ12">
        <f t="shared" si="0"/>
        <v>77.618777999999992</v>
      </c>
      <c r="AR12">
        <f t="shared" si="0"/>
        <v>71.523445999999993</v>
      </c>
      <c r="AS12">
        <f t="shared" si="0"/>
        <v>88.672169999999994</v>
      </c>
      <c r="AT12">
        <f t="shared" si="0"/>
        <v>49.980202999999996</v>
      </c>
      <c r="AU12" s="1">
        <f>AVERAGE(B12:J12)</f>
        <v>131.88888888888889</v>
      </c>
      <c r="AV12" s="1">
        <f t="shared" si="2"/>
        <v>64.263123888888884</v>
      </c>
    </row>
    <row r="13" spans="1:50" x14ac:dyDescent="0.3">
      <c r="A13" t="s">
        <v>28</v>
      </c>
      <c r="B13">
        <v>131</v>
      </c>
      <c r="C13">
        <v>129</v>
      </c>
      <c r="D13">
        <v>127</v>
      </c>
      <c r="E13">
        <v>117</v>
      </c>
      <c r="F13">
        <v>130</v>
      </c>
      <c r="G13">
        <v>131</v>
      </c>
      <c r="H13">
        <v>137</v>
      </c>
      <c r="I13">
        <v>135</v>
      </c>
      <c r="J13">
        <v>145</v>
      </c>
      <c r="K13">
        <v>0.79535900000000004</v>
      </c>
      <c r="L13">
        <v>0.70852700000000002</v>
      </c>
      <c r="M13">
        <v>0.69987600000000005</v>
      </c>
      <c r="N13">
        <v>0.74118700000000004</v>
      </c>
      <c r="O13">
        <v>2.8984200000000002</v>
      </c>
      <c r="P13">
        <v>0.78593999999999997</v>
      </c>
      <c r="Q13">
        <v>0.91525299999999998</v>
      </c>
      <c r="R13">
        <v>0.83216500000000004</v>
      </c>
      <c r="S13">
        <v>0.89653499999999997</v>
      </c>
      <c r="T13">
        <v>1.2882499999999999</v>
      </c>
      <c r="U13">
        <v>1.0999699999999999</v>
      </c>
      <c r="V13">
        <v>1.11273</v>
      </c>
      <c r="W13">
        <v>1.1511899999999999</v>
      </c>
      <c r="X13">
        <v>1.4181299999999999</v>
      </c>
      <c r="Y13">
        <v>1.22014</v>
      </c>
      <c r="Z13">
        <v>1.22105</v>
      </c>
      <c r="AA13">
        <v>1.2668299999999999</v>
      </c>
      <c r="AB13">
        <v>1.2904199999999999</v>
      </c>
      <c r="AC13">
        <v>21.648299999999999</v>
      </c>
      <c r="AD13">
        <v>15.518000000000001</v>
      </c>
      <c r="AE13">
        <v>16.7151</v>
      </c>
      <c r="AF13">
        <v>20.5899</v>
      </c>
      <c r="AG13">
        <v>17.424800000000001</v>
      </c>
      <c r="AH13">
        <v>15.937799999999999</v>
      </c>
      <c r="AI13">
        <v>20.862200000000001</v>
      </c>
      <c r="AJ13">
        <v>15.6058</v>
      </c>
      <c r="AK13">
        <v>13.9541</v>
      </c>
      <c r="AL13">
        <f t="shared" si="1"/>
        <v>23.731909000000002</v>
      </c>
      <c r="AM13">
        <f t="shared" si="0"/>
        <v>17.326497</v>
      </c>
      <c r="AN13">
        <f t="shared" si="0"/>
        <v>18.527705999999998</v>
      </c>
      <c r="AO13">
        <f t="shared" si="0"/>
        <v>22.482277</v>
      </c>
      <c r="AP13">
        <f t="shared" si="0"/>
        <v>21.741350000000004</v>
      </c>
      <c r="AQ13">
        <f t="shared" si="0"/>
        <v>17.94388</v>
      </c>
      <c r="AR13">
        <f t="shared" si="0"/>
        <v>22.998502999999999</v>
      </c>
      <c r="AS13">
        <f t="shared" si="0"/>
        <v>17.704795000000001</v>
      </c>
      <c r="AT13">
        <f t="shared" si="0"/>
        <v>16.141054999999998</v>
      </c>
      <c r="AU13" s="1">
        <f>AVERAGE(B13:J13)</f>
        <v>131.33333333333334</v>
      </c>
      <c r="AV13" s="1">
        <f t="shared" si="2"/>
        <v>19.844219111111112</v>
      </c>
    </row>
    <row r="14" spans="1:50" x14ac:dyDescent="0.3">
      <c r="A14" t="s">
        <v>19</v>
      </c>
      <c r="B14">
        <v>119</v>
      </c>
      <c r="C14">
        <v>130</v>
      </c>
      <c r="D14">
        <v>118</v>
      </c>
      <c r="E14">
        <v>126</v>
      </c>
      <c r="F14">
        <v>108</v>
      </c>
      <c r="G14">
        <v>123</v>
      </c>
      <c r="H14">
        <v>131</v>
      </c>
      <c r="I14">
        <v>125</v>
      </c>
      <c r="J14">
        <v>119</v>
      </c>
      <c r="K14">
        <v>1.3186800000000001</v>
      </c>
      <c r="L14">
        <v>8.2775499999999997</v>
      </c>
      <c r="M14">
        <v>4.8047700000000004</v>
      </c>
      <c r="N14">
        <v>0.927728</v>
      </c>
      <c r="O14">
        <v>0.61968599999999996</v>
      </c>
      <c r="P14">
        <v>0.65140600000000004</v>
      </c>
      <c r="Q14">
        <v>2.9796900000000002</v>
      </c>
      <c r="R14">
        <v>4.2735200000000004</v>
      </c>
      <c r="S14">
        <v>3.9064700000000001</v>
      </c>
      <c r="T14">
        <v>0.68754899999999997</v>
      </c>
      <c r="U14">
        <v>0.70606100000000005</v>
      </c>
      <c r="V14">
        <v>0.69003300000000001</v>
      </c>
      <c r="W14">
        <v>0.68235500000000004</v>
      </c>
      <c r="X14">
        <v>0.70464400000000005</v>
      </c>
      <c r="Y14">
        <v>0.72475699999999998</v>
      </c>
      <c r="Z14">
        <v>1.1220300000000001</v>
      </c>
      <c r="AA14">
        <v>0.78660799999999997</v>
      </c>
      <c r="AB14">
        <v>0.80189200000000005</v>
      </c>
      <c r="AC14">
        <v>180.74799999999999</v>
      </c>
      <c r="AD14">
        <v>195.05</v>
      </c>
      <c r="AE14">
        <v>199.98500000000001</v>
      </c>
      <c r="AF14">
        <v>256.43</v>
      </c>
      <c r="AG14">
        <v>176.35300000000001</v>
      </c>
      <c r="AH14">
        <v>199.69800000000001</v>
      </c>
      <c r="AI14">
        <v>238.38499999999999</v>
      </c>
      <c r="AJ14">
        <v>188.84200000000001</v>
      </c>
      <c r="AK14">
        <v>194.054</v>
      </c>
      <c r="AL14">
        <f t="shared" si="1"/>
        <v>182.75422899999998</v>
      </c>
      <c r="AM14">
        <f t="shared" si="0"/>
        <v>204.03361100000001</v>
      </c>
      <c r="AN14">
        <f t="shared" si="0"/>
        <v>205.479803</v>
      </c>
      <c r="AO14">
        <f t="shared" si="0"/>
        <v>258.04008299999998</v>
      </c>
      <c r="AP14">
        <f t="shared" si="0"/>
        <v>177.67733000000001</v>
      </c>
      <c r="AQ14">
        <f t="shared" si="0"/>
        <v>201.07416300000003</v>
      </c>
      <c r="AR14">
        <f t="shared" si="0"/>
        <v>242.48671999999999</v>
      </c>
      <c r="AS14">
        <f t="shared" si="0"/>
        <v>193.902128</v>
      </c>
      <c r="AT14">
        <f t="shared" si="0"/>
        <v>198.76236200000002</v>
      </c>
      <c r="AU14" s="1">
        <f>AVERAGE(B14:J14)</f>
        <v>122.11111111111111</v>
      </c>
      <c r="AV14" s="1">
        <f t="shared" si="2"/>
        <v>207.13449211111111</v>
      </c>
    </row>
    <row r="15" spans="1:50" x14ac:dyDescent="0.3">
      <c r="A15" t="s">
        <v>25</v>
      </c>
      <c r="B15">
        <v>118</v>
      </c>
      <c r="C15">
        <v>123</v>
      </c>
      <c r="D15">
        <v>112</v>
      </c>
      <c r="E15">
        <v>126</v>
      </c>
      <c r="F15">
        <v>106</v>
      </c>
      <c r="G15">
        <v>122</v>
      </c>
      <c r="H15">
        <v>122</v>
      </c>
      <c r="I15">
        <v>123</v>
      </c>
      <c r="J15">
        <v>119</v>
      </c>
      <c r="K15">
        <v>0.89284399999999997</v>
      </c>
      <c r="L15">
        <v>0.89733700000000005</v>
      </c>
      <c r="M15">
        <v>0.71370299999999998</v>
      </c>
      <c r="N15">
        <v>2.82179</v>
      </c>
      <c r="O15">
        <v>0.63654100000000002</v>
      </c>
      <c r="P15">
        <v>0.73748199999999997</v>
      </c>
      <c r="Q15">
        <v>4.5828300000000004</v>
      </c>
      <c r="R15">
        <v>4.34964</v>
      </c>
      <c r="S15">
        <v>3.1907700000000001</v>
      </c>
      <c r="T15">
        <v>1.38826</v>
      </c>
      <c r="U15">
        <v>1.11673</v>
      </c>
      <c r="V15">
        <v>1.09935</v>
      </c>
      <c r="W15">
        <v>3.0600200000000002</v>
      </c>
      <c r="X15">
        <v>1.3412299999999999</v>
      </c>
      <c r="Y15">
        <v>2.7779500000000001</v>
      </c>
      <c r="Z15">
        <v>1.5698300000000001</v>
      </c>
      <c r="AA15">
        <v>1.14127</v>
      </c>
      <c r="AB15">
        <v>1.5945199999999999</v>
      </c>
      <c r="AC15">
        <v>26.279499999999999</v>
      </c>
      <c r="AD15">
        <v>25.970099999999999</v>
      </c>
      <c r="AE15">
        <v>22.2881</v>
      </c>
      <c r="AF15">
        <v>21.474599999999999</v>
      </c>
      <c r="AG15">
        <v>35.558700000000002</v>
      </c>
      <c r="AH15">
        <v>22.319500000000001</v>
      </c>
      <c r="AI15">
        <v>36.378100000000003</v>
      </c>
      <c r="AJ15">
        <v>22.737300000000001</v>
      </c>
      <c r="AK15">
        <v>27.853899999999999</v>
      </c>
      <c r="AL15">
        <f t="shared" si="1"/>
        <v>28.560603999999998</v>
      </c>
      <c r="AM15">
        <f t="shared" si="0"/>
        <v>27.984166999999999</v>
      </c>
      <c r="AN15">
        <f t="shared" si="0"/>
        <v>24.101153</v>
      </c>
      <c r="AO15">
        <f t="shared" si="0"/>
        <v>27.35641</v>
      </c>
      <c r="AP15">
        <f t="shared" si="0"/>
        <v>37.536471000000006</v>
      </c>
      <c r="AQ15">
        <f t="shared" si="0"/>
        <v>25.834932000000002</v>
      </c>
      <c r="AR15">
        <f t="shared" si="0"/>
        <v>42.530760000000008</v>
      </c>
      <c r="AS15">
        <f t="shared" si="0"/>
        <v>28.228210000000001</v>
      </c>
      <c r="AT15">
        <f t="shared" si="0"/>
        <v>32.639189999999999</v>
      </c>
      <c r="AU15" s="1">
        <f>AVERAGE(B15:J15)</f>
        <v>119</v>
      </c>
      <c r="AV15" s="1">
        <f t="shared" si="2"/>
        <v>30.530210777777782</v>
      </c>
    </row>
    <row r="16" spans="1:50" x14ac:dyDescent="0.3">
      <c r="A16" t="s">
        <v>41</v>
      </c>
      <c r="B16">
        <v>118</v>
      </c>
      <c r="C16">
        <v>123</v>
      </c>
      <c r="D16">
        <v>110</v>
      </c>
      <c r="E16">
        <v>119</v>
      </c>
      <c r="F16">
        <v>114</v>
      </c>
      <c r="G16">
        <v>119</v>
      </c>
      <c r="H16">
        <v>123</v>
      </c>
      <c r="I16">
        <v>117</v>
      </c>
      <c r="J16">
        <v>103</v>
      </c>
      <c r="K16">
        <v>3.6398299999999999</v>
      </c>
      <c r="L16">
        <v>5.0085800000000003</v>
      </c>
      <c r="M16">
        <v>5.3419600000000003</v>
      </c>
      <c r="N16">
        <v>5.9960000000000004</v>
      </c>
      <c r="O16">
        <v>3.2784</v>
      </c>
      <c r="P16">
        <v>6.97112</v>
      </c>
      <c r="Q16">
        <v>6.5989899999999997</v>
      </c>
      <c r="R16">
        <v>1.08497</v>
      </c>
      <c r="S16">
        <v>5.6085099999999999</v>
      </c>
      <c r="T16">
        <v>2.0038100000000001</v>
      </c>
      <c r="U16">
        <v>1.48414</v>
      </c>
      <c r="V16">
        <v>1.4394899999999999</v>
      </c>
      <c r="W16">
        <v>1.448</v>
      </c>
      <c r="X16">
        <v>1.3648400000000001</v>
      </c>
      <c r="Y16">
        <v>4.6760400000000004</v>
      </c>
      <c r="Z16">
        <v>2.3868399999999999</v>
      </c>
      <c r="AA16">
        <v>1.4137999999999999</v>
      </c>
      <c r="AB16">
        <v>1.50187</v>
      </c>
      <c r="AC16">
        <v>34.620699999999999</v>
      </c>
      <c r="AD16">
        <v>32.123100000000001</v>
      </c>
      <c r="AE16">
        <v>23.957599999999999</v>
      </c>
      <c r="AF16">
        <v>25.9605</v>
      </c>
      <c r="AG16">
        <v>41.985300000000002</v>
      </c>
      <c r="AH16">
        <v>29.986599999999999</v>
      </c>
      <c r="AI16">
        <v>24.2515</v>
      </c>
      <c r="AJ16">
        <v>34.827100000000002</v>
      </c>
      <c r="AK16">
        <v>42.744100000000003</v>
      </c>
      <c r="AL16">
        <f t="shared" si="1"/>
        <v>40.264340000000004</v>
      </c>
      <c r="AM16">
        <f t="shared" si="0"/>
        <v>38.615820000000006</v>
      </c>
      <c r="AN16">
        <f t="shared" si="0"/>
        <v>30.739049999999999</v>
      </c>
      <c r="AO16">
        <f t="shared" si="0"/>
        <v>33.404499999999999</v>
      </c>
      <c r="AP16">
        <f t="shared" si="0"/>
        <v>46.628540000000001</v>
      </c>
      <c r="AQ16">
        <f t="shared" si="0"/>
        <v>41.633759999999995</v>
      </c>
      <c r="AR16">
        <f t="shared" si="0"/>
        <v>33.23733</v>
      </c>
      <c r="AS16">
        <f t="shared" si="0"/>
        <v>37.325870000000002</v>
      </c>
      <c r="AT16">
        <f t="shared" si="0"/>
        <v>49.854480000000002</v>
      </c>
      <c r="AU16" s="1">
        <f>AVERAGE(B16:J16)</f>
        <v>116.22222222222223</v>
      </c>
      <c r="AV16" s="1">
        <f t="shared" si="2"/>
        <v>39.078187777777778</v>
      </c>
    </row>
    <row r="17" spans="1:48" x14ac:dyDescent="0.3">
      <c r="A17" t="s">
        <v>17</v>
      </c>
      <c r="B17">
        <v>115</v>
      </c>
      <c r="C17">
        <v>111</v>
      </c>
      <c r="D17">
        <v>104</v>
      </c>
      <c r="E17">
        <v>101</v>
      </c>
      <c r="F17">
        <v>102</v>
      </c>
      <c r="G17">
        <v>102</v>
      </c>
      <c r="H17">
        <v>100</v>
      </c>
      <c r="I17">
        <v>109</v>
      </c>
      <c r="J17">
        <v>100</v>
      </c>
      <c r="K17">
        <v>0.53316799999999998</v>
      </c>
      <c r="L17">
        <v>0.45529599999999998</v>
      </c>
      <c r="M17">
        <v>0.46604899999999999</v>
      </c>
      <c r="N17">
        <v>0.44881500000000002</v>
      </c>
      <c r="O17">
        <v>2.4744899999999999</v>
      </c>
      <c r="P17">
        <v>0.41743999999999998</v>
      </c>
      <c r="Q17">
        <v>0.429369</v>
      </c>
      <c r="R17">
        <v>0.44705699999999998</v>
      </c>
      <c r="S17">
        <v>0.40864400000000001</v>
      </c>
      <c r="T17">
        <v>2.09179</v>
      </c>
      <c r="U17">
        <v>1.8968</v>
      </c>
      <c r="V17">
        <v>1.9281999999999999</v>
      </c>
      <c r="W17">
        <v>1.71722</v>
      </c>
      <c r="X17">
        <v>1.74308</v>
      </c>
      <c r="Y17">
        <v>1.75543</v>
      </c>
      <c r="Z17">
        <v>1.79596</v>
      </c>
      <c r="AA17">
        <v>1.2696000000000001</v>
      </c>
      <c r="AB17">
        <v>1.6905600000000001</v>
      </c>
      <c r="AC17">
        <v>1.4672400000000001</v>
      </c>
      <c r="AD17">
        <v>1.4873099999999999</v>
      </c>
      <c r="AE17">
        <v>2.62134</v>
      </c>
      <c r="AF17">
        <v>2.4510000000000001</v>
      </c>
      <c r="AG17">
        <v>1.4243399999999999</v>
      </c>
      <c r="AH17">
        <v>1.35578</v>
      </c>
      <c r="AI17">
        <v>4.3240999999999996</v>
      </c>
      <c r="AJ17">
        <v>2.5571799999999998</v>
      </c>
      <c r="AK17">
        <v>1.40046</v>
      </c>
      <c r="AL17">
        <f t="shared" si="1"/>
        <v>4.0921979999999998</v>
      </c>
      <c r="AM17">
        <f t="shared" si="0"/>
        <v>3.8394059999999999</v>
      </c>
      <c r="AN17">
        <f t="shared" si="0"/>
        <v>5.0155890000000003</v>
      </c>
      <c r="AO17">
        <f t="shared" si="0"/>
        <v>4.6170349999999996</v>
      </c>
      <c r="AP17">
        <f t="shared" si="0"/>
        <v>5.6419099999999993</v>
      </c>
      <c r="AQ17">
        <f t="shared" si="0"/>
        <v>3.5286499999999998</v>
      </c>
      <c r="AR17">
        <f t="shared" si="0"/>
        <v>6.5494289999999999</v>
      </c>
      <c r="AS17">
        <f t="shared" si="0"/>
        <v>4.2738369999999994</v>
      </c>
      <c r="AT17">
        <f t="shared" si="0"/>
        <v>3.4996640000000001</v>
      </c>
      <c r="AU17" s="1">
        <f>AVERAGE(B17:J17)</f>
        <v>104.88888888888889</v>
      </c>
      <c r="AV17" s="1">
        <f t="shared" si="2"/>
        <v>4.561968666666667</v>
      </c>
    </row>
    <row r="18" spans="1:48" x14ac:dyDescent="0.3">
      <c r="A18" t="s">
        <v>39</v>
      </c>
      <c r="B18">
        <v>112</v>
      </c>
      <c r="C18">
        <v>109</v>
      </c>
      <c r="D18">
        <v>104</v>
      </c>
      <c r="E18">
        <v>103</v>
      </c>
      <c r="F18">
        <v>99</v>
      </c>
      <c r="G18">
        <v>101</v>
      </c>
      <c r="H18">
        <v>96</v>
      </c>
      <c r="I18">
        <v>106</v>
      </c>
      <c r="J18">
        <v>97</v>
      </c>
      <c r="K18">
        <v>16.624400000000001</v>
      </c>
      <c r="L18">
        <v>4.3578000000000001</v>
      </c>
      <c r="M18">
        <v>5.30776</v>
      </c>
      <c r="N18">
        <v>9.92441</v>
      </c>
      <c r="O18">
        <v>10.5855</v>
      </c>
      <c r="P18">
        <v>1.0958300000000001</v>
      </c>
      <c r="Q18">
        <v>1.13388</v>
      </c>
      <c r="R18">
        <v>5.13551</v>
      </c>
      <c r="S18">
        <v>3.4150800000000001</v>
      </c>
      <c r="T18">
        <v>5.7604300000000004</v>
      </c>
      <c r="U18">
        <v>9.6702499999999993</v>
      </c>
      <c r="V18">
        <v>5.1895800000000003</v>
      </c>
      <c r="W18">
        <v>5.2484999999999999</v>
      </c>
      <c r="X18">
        <v>8.9533699999999996</v>
      </c>
      <c r="Y18">
        <v>5.2624599999999999</v>
      </c>
      <c r="Z18">
        <v>5.3664300000000003</v>
      </c>
      <c r="AA18">
        <v>5.5160999999999998</v>
      </c>
      <c r="AB18">
        <v>5.53057</v>
      </c>
      <c r="AC18">
        <v>47.929400000000001</v>
      </c>
      <c r="AD18">
        <v>46.705599999999997</v>
      </c>
      <c r="AE18">
        <v>48.216999999999999</v>
      </c>
      <c r="AF18">
        <v>46.686100000000003</v>
      </c>
      <c r="AG18">
        <v>51.422699999999999</v>
      </c>
      <c r="AH18">
        <v>54.4756</v>
      </c>
      <c r="AI18">
        <v>48.909399999999998</v>
      </c>
      <c r="AJ18">
        <v>44.508699999999997</v>
      </c>
      <c r="AK18">
        <v>60.076999999999998</v>
      </c>
      <c r="AL18">
        <f t="shared" si="1"/>
        <v>70.314230000000009</v>
      </c>
      <c r="AM18">
        <f t="shared" si="0"/>
        <v>60.733649999999997</v>
      </c>
      <c r="AN18">
        <f t="shared" si="0"/>
        <v>58.71434</v>
      </c>
      <c r="AO18">
        <f t="shared" si="0"/>
        <v>61.859010000000005</v>
      </c>
      <c r="AP18">
        <f t="shared" si="0"/>
        <v>70.961569999999995</v>
      </c>
      <c r="AQ18">
        <f t="shared" si="0"/>
        <v>60.833889999999997</v>
      </c>
      <c r="AR18">
        <f t="shared" si="0"/>
        <v>55.409709999999997</v>
      </c>
      <c r="AS18">
        <f t="shared" si="0"/>
        <v>55.160309999999996</v>
      </c>
      <c r="AT18">
        <f t="shared" si="0"/>
        <v>69.022649999999999</v>
      </c>
      <c r="AU18" s="1">
        <f>AVERAGE(B18:J18)</f>
        <v>103</v>
      </c>
      <c r="AV18" s="1">
        <f t="shared" si="2"/>
        <v>62.55659555555556</v>
      </c>
    </row>
    <row r="19" spans="1:48" x14ac:dyDescent="0.3">
      <c r="A19" t="s">
        <v>23</v>
      </c>
      <c r="B19">
        <v>106</v>
      </c>
      <c r="C19">
        <v>102</v>
      </c>
      <c r="D19">
        <v>99</v>
      </c>
      <c r="E19">
        <v>102</v>
      </c>
      <c r="F19">
        <v>103</v>
      </c>
      <c r="G19">
        <v>97</v>
      </c>
      <c r="H19">
        <v>98</v>
      </c>
      <c r="I19">
        <v>104</v>
      </c>
      <c r="J19">
        <v>97</v>
      </c>
      <c r="K19">
        <v>0.53701699999999997</v>
      </c>
      <c r="L19">
        <v>0.58513199999999999</v>
      </c>
      <c r="M19">
        <v>0.70433999999999997</v>
      </c>
      <c r="N19">
        <v>3.8968400000000001</v>
      </c>
      <c r="O19">
        <v>4.7416900000000002</v>
      </c>
      <c r="P19">
        <v>0.52922100000000005</v>
      </c>
      <c r="Q19">
        <v>4.6531099999999999</v>
      </c>
      <c r="R19">
        <v>0.45918900000000001</v>
      </c>
      <c r="S19">
        <v>0.41833399999999998</v>
      </c>
      <c r="T19">
        <v>8.0096299999999996</v>
      </c>
      <c r="U19">
        <v>7.8811900000000001</v>
      </c>
      <c r="V19">
        <v>8.1874300000000009</v>
      </c>
      <c r="W19">
        <v>12.6539</v>
      </c>
      <c r="X19">
        <v>8.0085200000000007</v>
      </c>
      <c r="Y19">
        <v>12.529</v>
      </c>
      <c r="Z19">
        <v>7.3742799999999997</v>
      </c>
      <c r="AA19">
        <v>10.739699999999999</v>
      </c>
      <c r="AB19">
        <v>14.6149</v>
      </c>
      <c r="AC19">
        <v>18.152000000000001</v>
      </c>
      <c r="AD19">
        <v>19.180700000000002</v>
      </c>
      <c r="AE19">
        <v>16.087299999999999</v>
      </c>
      <c r="AF19">
        <v>17.985700000000001</v>
      </c>
      <c r="AG19">
        <v>14.866899999999999</v>
      </c>
      <c r="AH19">
        <v>18</v>
      </c>
      <c r="AI19">
        <v>14.9839</v>
      </c>
      <c r="AJ19">
        <v>16.860199999999999</v>
      </c>
      <c r="AK19">
        <v>16.988399999999999</v>
      </c>
      <c r="AL19">
        <f t="shared" si="1"/>
        <v>26.698647000000001</v>
      </c>
      <c r="AM19">
        <f t="shared" ref="AM19:AM37" si="3">AD19+U19+L19</f>
        <v>27.647022000000003</v>
      </c>
      <c r="AN19">
        <f t="shared" ref="AN19:AN37" si="4">AE19+V19+M19</f>
        <v>24.979069999999997</v>
      </c>
      <c r="AO19">
        <f t="shared" ref="AO19:AO37" si="5">AF19+W19+N19</f>
        <v>34.536439999999999</v>
      </c>
      <c r="AP19">
        <f t="shared" ref="AP19:AP37" si="6">AG19+X19+O19</f>
        <v>27.617109999999997</v>
      </c>
      <c r="AQ19">
        <f t="shared" ref="AQ19:AQ37" si="7">AH19+Y19+P19</f>
        <v>31.058221</v>
      </c>
      <c r="AR19">
        <f t="shared" ref="AR19:AR37" si="8">AI19+Z19+Q19</f>
        <v>27.011290000000002</v>
      </c>
      <c r="AS19">
        <f t="shared" ref="AS19:AS37" si="9">AJ19+AA19+R19</f>
        <v>28.059088999999997</v>
      </c>
      <c r="AT19">
        <f t="shared" ref="AT19:AT37" si="10">AK19+AB19+S19</f>
        <v>32.021633999999999</v>
      </c>
      <c r="AU19" s="1">
        <f>AVERAGE(B19:J19)</f>
        <v>100.88888888888889</v>
      </c>
      <c r="AV19" s="1">
        <f t="shared" si="2"/>
        <v>28.847613666666664</v>
      </c>
    </row>
    <row r="20" spans="1:48" x14ac:dyDescent="0.3">
      <c r="A20" t="s">
        <v>13</v>
      </c>
      <c r="B20">
        <v>97</v>
      </c>
      <c r="C20">
        <v>104</v>
      </c>
      <c r="D20">
        <v>101</v>
      </c>
      <c r="E20">
        <v>98</v>
      </c>
      <c r="F20">
        <v>85</v>
      </c>
      <c r="G20">
        <v>107</v>
      </c>
      <c r="H20">
        <v>107</v>
      </c>
      <c r="I20">
        <v>100</v>
      </c>
      <c r="J20">
        <v>100</v>
      </c>
      <c r="K20">
        <v>0.73512999999999995</v>
      </c>
      <c r="L20">
        <v>0.68641300000000005</v>
      </c>
      <c r="M20">
        <v>0.727966</v>
      </c>
      <c r="N20">
        <v>0.69062699999999999</v>
      </c>
      <c r="O20">
        <v>0.81531399999999998</v>
      </c>
      <c r="P20">
        <v>0.64956499999999995</v>
      </c>
      <c r="Q20">
        <v>0.96783699999999995</v>
      </c>
      <c r="R20">
        <v>1.45245</v>
      </c>
      <c r="S20">
        <v>0.61545099999999997</v>
      </c>
      <c r="T20">
        <v>3.9390800000000001</v>
      </c>
      <c r="U20">
        <v>5.2930099999999998</v>
      </c>
      <c r="V20">
        <v>4.0729600000000001</v>
      </c>
      <c r="W20">
        <v>4.7157099999999996</v>
      </c>
      <c r="X20">
        <v>5.9097600000000003</v>
      </c>
      <c r="Y20">
        <v>3.50244</v>
      </c>
      <c r="Z20">
        <v>4.9456699999999998</v>
      </c>
      <c r="AA20">
        <v>3.90463</v>
      </c>
      <c r="AB20">
        <v>4.8525499999999999</v>
      </c>
      <c r="AC20">
        <v>144.18100000000001</v>
      </c>
      <c r="AD20">
        <v>121.89100000000001</v>
      </c>
      <c r="AE20">
        <v>141.40700000000001</v>
      </c>
      <c r="AF20">
        <v>131.14400000000001</v>
      </c>
      <c r="AG20">
        <v>207.30199999999999</v>
      </c>
      <c r="AH20">
        <v>153.97200000000001</v>
      </c>
      <c r="AI20">
        <v>147.28899999999999</v>
      </c>
      <c r="AJ20">
        <v>153.833</v>
      </c>
      <c r="AK20">
        <v>140.65899999999999</v>
      </c>
      <c r="AL20">
        <f t="shared" si="1"/>
        <v>148.85521</v>
      </c>
      <c r="AM20">
        <f t="shared" si="3"/>
        <v>127.870423</v>
      </c>
      <c r="AN20">
        <f t="shared" si="4"/>
        <v>146.20792600000001</v>
      </c>
      <c r="AO20">
        <f t="shared" si="5"/>
        <v>136.55033700000001</v>
      </c>
      <c r="AP20">
        <f t="shared" si="6"/>
        <v>214.027074</v>
      </c>
      <c r="AQ20">
        <f t="shared" si="7"/>
        <v>158.12400500000001</v>
      </c>
      <c r="AR20">
        <f t="shared" si="8"/>
        <v>153.202507</v>
      </c>
      <c r="AS20">
        <f t="shared" si="9"/>
        <v>159.19007999999999</v>
      </c>
      <c r="AT20">
        <f t="shared" si="10"/>
        <v>146.12700100000001</v>
      </c>
      <c r="AU20" s="1">
        <f>AVERAGE(B20:J20)</f>
        <v>99.888888888888886</v>
      </c>
      <c r="AV20" s="1">
        <f t="shared" si="2"/>
        <v>154.46161811111114</v>
      </c>
    </row>
    <row r="21" spans="1:48" x14ac:dyDescent="0.3">
      <c r="A21" t="s">
        <v>33</v>
      </c>
      <c r="B21">
        <v>98</v>
      </c>
      <c r="C21">
        <v>99</v>
      </c>
      <c r="D21">
        <v>91</v>
      </c>
      <c r="E21">
        <v>98</v>
      </c>
      <c r="F21">
        <v>85</v>
      </c>
      <c r="G21">
        <v>99</v>
      </c>
      <c r="H21">
        <v>102</v>
      </c>
      <c r="I21">
        <v>101</v>
      </c>
      <c r="J21">
        <v>105</v>
      </c>
      <c r="K21">
        <v>0.94069700000000001</v>
      </c>
      <c r="L21">
        <v>0.69873300000000005</v>
      </c>
      <c r="M21">
        <v>0.71472199999999997</v>
      </c>
      <c r="N21">
        <v>6.5991900000000001</v>
      </c>
      <c r="O21">
        <v>9.4048499999999997</v>
      </c>
      <c r="P21">
        <v>8.0707699999999996</v>
      </c>
      <c r="Q21">
        <v>4.6778000000000004</v>
      </c>
      <c r="R21">
        <v>0.61324999999999996</v>
      </c>
      <c r="S21">
        <v>1.0210900000000001</v>
      </c>
      <c r="T21">
        <v>1.3982699999999999</v>
      </c>
      <c r="U21">
        <v>1.9329099999999999</v>
      </c>
      <c r="V21">
        <v>1.8275600000000001</v>
      </c>
      <c r="W21">
        <v>3.4010799999999999</v>
      </c>
      <c r="X21">
        <v>1.9690300000000001</v>
      </c>
      <c r="Y21">
        <v>3.4667500000000002</v>
      </c>
      <c r="Z21">
        <v>3.0740099999999999</v>
      </c>
      <c r="AA21">
        <v>2.62765</v>
      </c>
      <c r="AB21">
        <v>2.7028599999999998</v>
      </c>
      <c r="AC21">
        <v>136.05199999999999</v>
      </c>
      <c r="AD21">
        <v>165.39500000000001</v>
      </c>
      <c r="AE21">
        <v>157.73599999999999</v>
      </c>
      <c r="AF21">
        <v>181.33500000000001</v>
      </c>
      <c r="AG21">
        <v>279.12</v>
      </c>
      <c r="AH21">
        <v>198.785</v>
      </c>
      <c r="AI21">
        <v>267.63400000000001</v>
      </c>
      <c r="AJ21">
        <v>171.44</v>
      </c>
      <c r="AK21">
        <v>156.82599999999999</v>
      </c>
      <c r="AL21">
        <f t="shared" si="1"/>
        <v>138.39096699999999</v>
      </c>
      <c r="AM21">
        <f t="shared" si="3"/>
        <v>168.02664300000001</v>
      </c>
      <c r="AN21">
        <f t="shared" si="4"/>
        <v>160.27828199999999</v>
      </c>
      <c r="AO21">
        <f t="shared" si="5"/>
        <v>191.33527000000001</v>
      </c>
      <c r="AP21">
        <f t="shared" si="6"/>
        <v>290.49387999999999</v>
      </c>
      <c r="AQ21">
        <f t="shared" si="7"/>
        <v>210.32252</v>
      </c>
      <c r="AR21">
        <f t="shared" si="8"/>
        <v>275.38580999999999</v>
      </c>
      <c r="AS21">
        <f t="shared" si="9"/>
        <v>174.68089999999998</v>
      </c>
      <c r="AT21">
        <f t="shared" si="10"/>
        <v>160.54994999999997</v>
      </c>
      <c r="AU21" s="1">
        <f>AVERAGE(B21:J21)</f>
        <v>97.555555555555557</v>
      </c>
      <c r="AV21" s="1">
        <f t="shared" si="2"/>
        <v>196.60713577777778</v>
      </c>
    </row>
    <row r="22" spans="1:48" x14ac:dyDescent="0.3">
      <c r="A22" t="s">
        <v>31</v>
      </c>
      <c r="B22">
        <v>86</v>
      </c>
      <c r="C22">
        <v>90</v>
      </c>
      <c r="D22">
        <v>86</v>
      </c>
      <c r="E22">
        <v>88</v>
      </c>
      <c r="F22">
        <v>86</v>
      </c>
      <c r="G22">
        <v>80</v>
      </c>
      <c r="H22">
        <v>81</v>
      </c>
      <c r="I22">
        <v>86</v>
      </c>
      <c r="J22">
        <v>85</v>
      </c>
      <c r="K22">
        <v>6.9909299999999996</v>
      </c>
      <c r="L22">
        <v>0.46047199999999999</v>
      </c>
      <c r="M22">
        <v>0.61506099999999997</v>
      </c>
      <c r="N22">
        <v>0.58965699999999999</v>
      </c>
      <c r="O22">
        <v>0.54991100000000004</v>
      </c>
      <c r="P22">
        <v>0.44001000000000001</v>
      </c>
      <c r="Q22">
        <v>0.82408000000000003</v>
      </c>
      <c r="R22">
        <v>7.2662699999999996</v>
      </c>
      <c r="S22">
        <v>0.527034</v>
      </c>
      <c r="T22">
        <v>1.91384</v>
      </c>
      <c r="U22">
        <v>1.8995</v>
      </c>
      <c r="V22">
        <v>1.8204499999999999</v>
      </c>
      <c r="W22">
        <v>2.1576599999999999</v>
      </c>
      <c r="X22">
        <v>2.8942800000000002</v>
      </c>
      <c r="Y22">
        <v>2.8498700000000001</v>
      </c>
      <c r="Z22">
        <v>3.0730900000000001</v>
      </c>
      <c r="AA22">
        <v>2.0159099999999999</v>
      </c>
      <c r="AB22">
        <v>2.15903</v>
      </c>
      <c r="AC22">
        <v>143.34200000000001</v>
      </c>
      <c r="AD22">
        <v>135</v>
      </c>
      <c r="AE22">
        <v>164.43899999999999</v>
      </c>
      <c r="AF22">
        <v>156.65600000000001</v>
      </c>
      <c r="AG22">
        <v>191.73</v>
      </c>
      <c r="AH22">
        <v>172.78200000000001</v>
      </c>
      <c r="AI22">
        <v>146.02199999999999</v>
      </c>
      <c r="AJ22">
        <v>199.155</v>
      </c>
      <c r="AK22">
        <v>196.376</v>
      </c>
      <c r="AL22">
        <f t="shared" si="1"/>
        <v>152.24677</v>
      </c>
      <c r="AM22">
        <f t="shared" si="3"/>
        <v>137.359972</v>
      </c>
      <c r="AN22">
        <f t="shared" si="4"/>
        <v>166.87451099999998</v>
      </c>
      <c r="AO22">
        <f t="shared" si="5"/>
        <v>159.40331699999999</v>
      </c>
      <c r="AP22">
        <f t="shared" si="6"/>
        <v>195.17419100000001</v>
      </c>
      <c r="AQ22">
        <f t="shared" si="7"/>
        <v>176.07188000000002</v>
      </c>
      <c r="AR22">
        <f t="shared" si="8"/>
        <v>149.91917000000001</v>
      </c>
      <c r="AS22">
        <f t="shared" si="9"/>
        <v>208.43717999999998</v>
      </c>
      <c r="AT22">
        <f t="shared" si="10"/>
        <v>199.06206399999999</v>
      </c>
      <c r="AU22" s="1">
        <f>AVERAGE(B22:J22)</f>
        <v>85.333333333333329</v>
      </c>
      <c r="AV22" s="1">
        <f t="shared" si="2"/>
        <v>171.61656166666663</v>
      </c>
    </row>
    <row r="23" spans="1:48" x14ac:dyDescent="0.3">
      <c r="A23" t="s">
        <v>11</v>
      </c>
      <c r="B23">
        <v>95</v>
      </c>
      <c r="C23">
        <v>88</v>
      </c>
      <c r="D23">
        <v>80</v>
      </c>
      <c r="E23">
        <v>90</v>
      </c>
      <c r="F23">
        <v>82</v>
      </c>
      <c r="G23">
        <v>79</v>
      </c>
      <c r="H23">
        <v>85</v>
      </c>
      <c r="I23">
        <v>86</v>
      </c>
      <c r="J23">
        <v>82</v>
      </c>
      <c r="K23">
        <v>0.76446899999999995</v>
      </c>
      <c r="L23">
        <v>0.491537</v>
      </c>
      <c r="M23">
        <v>0.77427599999999996</v>
      </c>
      <c r="N23">
        <v>1.1408799999999999</v>
      </c>
      <c r="O23">
        <v>0.44769799999999998</v>
      </c>
      <c r="P23">
        <v>0.47124899999999997</v>
      </c>
      <c r="Q23">
        <v>0.68738100000000002</v>
      </c>
      <c r="R23">
        <v>0.70051399999999997</v>
      </c>
      <c r="S23">
        <v>0.65144500000000005</v>
      </c>
      <c r="T23">
        <v>53.581200000000003</v>
      </c>
      <c r="U23">
        <v>51.299599999999998</v>
      </c>
      <c r="V23">
        <v>51.098500000000001</v>
      </c>
      <c r="W23">
        <v>55.851100000000002</v>
      </c>
      <c r="X23">
        <v>48.872999999999998</v>
      </c>
      <c r="Y23">
        <v>67.633700000000005</v>
      </c>
      <c r="Z23">
        <v>65.210599999999999</v>
      </c>
      <c r="AA23">
        <v>71.311099999999996</v>
      </c>
      <c r="AB23">
        <v>47.983899999999998</v>
      </c>
      <c r="AC23">
        <v>28.846800000000002</v>
      </c>
      <c r="AD23">
        <v>29.872399999999999</v>
      </c>
      <c r="AE23">
        <v>26.744</v>
      </c>
      <c r="AF23">
        <v>23.3249</v>
      </c>
      <c r="AG23">
        <v>20.571400000000001</v>
      </c>
      <c r="AH23">
        <v>19.658799999999999</v>
      </c>
      <c r="AI23">
        <v>24.2133</v>
      </c>
      <c r="AJ23">
        <v>24.701799999999999</v>
      </c>
      <c r="AK23">
        <v>20.225100000000001</v>
      </c>
      <c r="AL23">
        <f t="shared" si="1"/>
        <v>83.192469000000003</v>
      </c>
      <c r="AM23">
        <f t="shared" si="3"/>
        <v>81.663536999999991</v>
      </c>
      <c r="AN23">
        <f t="shared" si="4"/>
        <v>78.616776000000002</v>
      </c>
      <c r="AO23">
        <f t="shared" si="5"/>
        <v>80.316879999999998</v>
      </c>
      <c r="AP23">
        <f t="shared" si="6"/>
        <v>69.892098000000004</v>
      </c>
      <c r="AQ23">
        <f t="shared" si="7"/>
        <v>87.763749000000004</v>
      </c>
      <c r="AR23">
        <f t="shared" si="8"/>
        <v>90.111281000000005</v>
      </c>
      <c r="AS23">
        <f t="shared" si="9"/>
        <v>96.713414</v>
      </c>
      <c r="AT23">
        <f t="shared" si="10"/>
        <v>68.860444999999999</v>
      </c>
      <c r="AU23" s="1">
        <f>AVERAGE(B23:J23)</f>
        <v>85.222222222222229</v>
      </c>
      <c r="AV23" s="1">
        <f t="shared" si="2"/>
        <v>81.903405444444459</v>
      </c>
    </row>
    <row r="24" spans="1:48" x14ac:dyDescent="0.3">
      <c r="A24" t="s">
        <v>27</v>
      </c>
      <c r="B24">
        <v>67</v>
      </c>
      <c r="C24">
        <v>70</v>
      </c>
      <c r="D24">
        <v>72</v>
      </c>
      <c r="E24">
        <v>84</v>
      </c>
      <c r="F24">
        <v>91</v>
      </c>
      <c r="G24">
        <v>101</v>
      </c>
      <c r="H24">
        <v>92</v>
      </c>
      <c r="I24">
        <v>93</v>
      </c>
      <c r="J24">
        <v>93</v>
      </c>
      <c r="K24">
        <v>0.98760999999999999</v>
      </c>
      <c r="L24">
        <v>0.374832</v>
      </c>
      <c r="M24">
        <v>0.38801799999999997</v>
      </c>
      <c r="N24">
        <v>0.41967199999999999</v>
      </c>
      <c r="O24">
        <v>8.5940399999999997</v>
      </c>
      <c r="P24">
        <v>0.79057599999999995</v>
      </c>
      <c r="Q24">
        <v>0.55901299999999998</v>
      </c>
      <c r="R24">
        <v>0.73886200000000002</v>
      </c>
      <c r="S24">
        <v>0.64086299999999996</v>
      </c>
      <c r="T24">
        <v>111.616</v>
      </c>
      <c r="U24">
        <v>68.234700000000004</v>
      </c>
      <c r="V24">
        <v>51.981000000000002</v>
      </c>
      <c r="W24">
        <v>65.585499999999996</v>
      </c>
      <c r="X24">
        <v>56.255699999999997</v>
      </c>
      <c r="Y24">
        <v>67.328500000000005</v>
      </c>
      <c r="Z24">
        <v>77.350499999999997</v>
      </c>
      <c r="AA24">
        <v>75.526700000000005</v>
      </c>
      <c r="AB24">
        <v>51.741700000000002</v>
      </c>
      <c r="AC24">
        <v>28.190100000000001</v>
      </c>
      <c r="AD24">
        <v>34.697499999999998</v>
      </c>
      <c r="AE24">
        <v>26.588999999999999</v>
      </c>
      <c r="AF24">
        <v>21.293900000000001</v>
      </c>
      <c r="AG24">
        <v>54.993499999999997</v>
      </c>
      <c r="AH24">
        <v>24.8368</v>
      </c>
      <c r="AI24">
        <v>47.889899999999997</v>
      </c>
      <c r="AJ24">
        <v>22.743200000000002</v>
      </c>
      <c r="AK24">
        <v>38.854300000000002</v>
      </c>
      <c r="AL24">
        <f t="shared" si="1"/>
        <v>140.79371</v>
      </c>
      <c r="AM24">
        <f t="shared" si="3"/>
        <v>103.30703199999999</v>
      </c>
      <c r="AN24">
        <f t="shared" si="4"/>
        <v>78.958017999999996</v>
      </c>
      <c r="AO24">
        <f t="shared" si="5"/>
        <v>87.29907200000001</v>
      </c>
      <c r="AP24">
        <f t="shared" si="6"/>
        <v>119.84324000000001</v>
      </c>
      <c r="AQ24">
        <f t="shared" si="7"/>
        <v>92.955876000000004</v>
      </c>
      <c r="AR24">
        <f t="shared" si="8"/>
        <v>125.79941299999999</v>
      </c>
      <c r="AS24">
        <f t="shared" si="9"/>
        <v>99.008762000000004</v>
      </c>
      <c r="AT24">
        <f t="shared" si="10"/>
        <v>91.236863</v>
      </c>
      <c r="AU24" s="1">
        <f>AVERAGE(B24:J24)</f>
        <v>84.777777777777771</v>
      </c>
      <c r="AV24" s="1">
        <f t="shared" si="2"/>
        <v>104.35577622222223</v>
      </c>
    </row>
    <row r="25" spans="1:48" x14ac:dyDescent="0.3">
      <c r="A25" t="s">
        <v>43</v>
      </c>
      <c r="B25">
        <v>67</v>
      </c>
      <c r="C25">
        <v>79</v>
      </c>
      <c r="D25">
        <v>78</v>
      </c>
      <c r="E25">
        <v>79</v>
      </c>
      <c r="F25">
        <v>82</v>
      </c>
      <c r="G25">
        <v>95</v>
      </c>
      <c r="H25">
        <v>95</v>
      </c>
      <c r="I25">
        <v>94</v>
      </c>
      <c r="J25">
        <v>94</v>
      </c>
      <c r="K25">
        <v>0.80696599999999996</v>
      </c>
      <c r="L25">
        <v>1.15909</v>
      </c>
      <c r="M25">
        <v>10.5876</v>
      </c>
      <c r="N25">
        <v>0.968364</v>
      </c>
      <c r="O25">
        <v>6.4707699999999999</v>
      </c>
      <c r="P25">
        <v>6.2090699999999996</v>
      </c>
      <c r="Q25">
        <v>1.3226</v>
      </c>
      <c r="R25">
        <v>4.6368499999999999</v>
      </c>
      <c r="S25">
        <v>3.5741200000000002</v>
      </c>
      <c r="T25">
        <v>79.5809</v>
      </c>
      <c r="U25">
        <v>72.2637</v>
      </c>
      <c r="V25">
        <v>67.440700000000007</v>
      </c>
      <c r="W25">
        <v>68.825999999999993</v>
      </c>
      <c r="X25">
        <v>81.571600000000004</v>
      </c>
      <c r="Y25">
        <v>64.634900000000002</v>
      </c>
      <c r="Z25">
        <v>43.865900000000003</v>
      </c>
      <c r="AA25">
        <v>52.055</v>
      </c>
      <c r="AB25">
        <v>51.165999999999997</v>
      </c>
      <c r="AC25">
        <v>1.4757899999999999</v>
      </c>
      <c r="AD25">
        <v>1.3324100000000001</v>
      </c>
      <c r="AE25">
        <v>1.4023000000000001</v>
      </c>
      <c r="AF25">
        <v>1.4753400000000001</v>
      </c>
      <c r="AG25">
        <v>1.24485</v>
      </c>
      <c r="AH25">
        <v>1.3839699999999999</v>
      </c>
      <c r="AI25">
        <v>1.5611699999999999</v>
      </c>
      <c r="AJ25">
        <v>1.4159200000000001</v>
      </c>
      <c r="AK25">
        <v>1.43123</v>
      </c>
      <c r="AL25">
        <f t="shared" si="1"/>
        <v>81.863656000000006</v>
      </c>
      <c r="AM25">
        <f t="shared" si="3"/>
        <v>74.755200000000002</v>
      </c>
      <c r="AN25">
        <f t="shared" si="4"/>
        <v>79.430599999999998</v>
      </c>
      <c r="AO25">
        <f t="shared" si="5"/>
        <v>71.26970399999999</v>
      </c>
      <c r="AP25">
        <f t="shared" si="6"/>
        <v>89.287220000000005</v>
      </c>
      <c r="AQ25">
        <f t="shared" si="7"/>
        <v>72.227940000000004</v>
      </c>
      <c r="AR25">
        <f t="shared" si="8"/>
        <v>46.749670000000002</v>
      </c>
      <c r="AS25">
        <f t="shared" si="9"/>
        <v>58.107770000000002</v>
      </c>
      <c r="AT25">
        <f t="shared" si="10"/>
        <v>56.171349999999997</v>
      </c>
      <c r="AU25" s="1">
        <f>AVERAGE(B25:J25)</f>
        <v>84.777777777777771</v>
      </c>
      <c r="AV25" s="1">
        <f t="shared" si="2"/>
        <v>69.98478999999999</v>
      </c>
    </row>
    <row r="26" spans="1:48" x14ac:dyDescent="0.3">
      <c r="A26" t="s">
        <v>15</v>
      </c>
      <c r="B26">
        <v>73</v>
      </c>
      <c r="C26">
        <v>74</v>
      </c>
      <c r="D26">
        <v>79</v>
      </c>
      <c r="E26">
        <v>85</v>
      </c>
      <c r="F26">
        <v>79</v>
      </c>
      <c r="G26">
        <v>92</v>
      </c>
      <c r="H26">
        <v>90</v>
      </c>
      <c r="I26">
        <v>88</v>
      </c>
      <c r="J26">
        <v>91</v>
      </c>
      <c r="K26">
        <v>0.36263899999999999</v>
      </c>
      <c r="L26">
        <v>0.416823</v>
      </c>
      <c r="M26">
        <v>0.378882</v>
      </c>
      <c r="N26">
        <v>0.35720099999999999</v>
      </c>
      <c r="O26">
        <v>0.40042699999999998</v>
      </c>
      <c r="P26">
        <v>0.47385500000000003</v>
      </c>
      <c r="Q26">
        <v>4.87636</v>
      </c>
      <c r="R26">
        <v>0.46348200000000001</v>
      </c>
      <c r="S26">
        <v>0.48666799999999999</v>
      </c>
      <c r="T26">
        <v>48.266100000000002</v>
      </c>
      <c r="U26">
        <v>49.773000000000003</v>
      </c>
      <c r="V26">
        <v>43.624400000000001</v>
      </c>
      <c r="W26">
        <v>45.324199999999998</v>
      </c>
      <c r="X26">
        <v>63.451300000000003</v>
      </c>
      <c r="Y26">
        <v>58.129800000000003</v>
      </c>
      <c r="Z26">
        <v>48.067399999999999</v>
      </c>
      <c r="AA26">
        <v>53.521900000000002</v>
      </c>
      <c r="AB26">
        <v>42.258899999999997</v>
      </c>
      <c r="AC26">
        <v>43.873899999999999</v>
      </c>
      <c r="AD26">
        <v>43.800800000000002</v>
      </c>
      <c r="AE26">
        <v>51.664499999999997</v>
      </c>
      <c r="AF26">
        <v>54.7044</v>
      </c>
      <c r="AG26">
        <v>52.097200000000001</v>
      </c>
      <c r="AH26">
        <v>45.539400000000001</v>
      </c>
      <c r="AI26">
        <v>41.206000000000003</v>
      </c>
      <c r="AJ26">
        <v>42.2194</v>
      </c>
      <c r="AK26">
        <v>54.886099999999999</v>
      </c>
      <c r="AL26">
        <f t="shared" si="1"/>
        <v>92.502639000000002</v>
      </c>
      <c r="AM26">
        <f t="shared" si="3"/>
        <v>93.990622999999999</v>
      </c>
      <c r="AN26">
        <f t="shared" si="4"/>
        <v>95.667782000000003</v>
      </c>
      <c r="AO26">
        <f t="shared" si="5"/>
        <v>100.385801</v>
      </c>
      <c r="AP26">
        <f t="shared" si="6"/>
        <v>115.948927</v>
      </c>
      <c r="AQ26">
        <f t="shared" si="7"/>
        <v>104.143055</v>
      </c>
      <c r="AR26">
        <f t="shared" si="8"/>
        <v>94.149760000000015</v>
      </c>
      <c r="AS26">
        <f t="shared" si="9"/>
        <v>96.204781999999994</v>
      </c>
      <c r="AT26">
        <f t="shared" si="10"/>
        <v>97.631667999999991</v>
      </c>
      <c r="AU26" s="1">
        <f>AVERAGE(B26:J26)</f>
        <v>83.444444444444443</v>
      </c>
      <c r="AV26" s="1">
        <f t="shared" si="2"/>
        <v>98.958337444444453</v>
      </c>
    </row>
    <row r="27" spans="1:48" x14ac:dyDescent="0.3">
      <c r="A27" t="s">
        <v>45</v>
      </c>
      <c r="B27">
        <v>71</v>
      </c>
      <c r="C27">
        <v>67</v>
      </c>
      <c r="D27">
        <v>70</v>
      </c>
      <c r="E27">
        <v>74</v>
      </c>
      <c r="F27">
        <v>74</v>
      </c>
      <c r="G27">
        <v>67</v>
      </c>
      <c r="H27">
        <v>66</v>
      </c>
      <c r="I27">
        <v>89</v>
      </c>
      <c r="J27">
        <v>87</v>
      </c>
      <c r="K27">
        <v>3.9024800000000002</v>
      </c>
      <c r="L27">
        <v>7.5800999999999998</v>
      </c>
      <c r="M27">
        <v>1.91839</v>
      </c>
      <c r="N27">
        <v>1.0398400000000001</v>
      </c>
      <c r="O27">
        <v>6.3496600000000001</v>
      </c>
      <c r="P27">
        <v>1.0378499999999999</v>
      </c>
      <c r="Q27">
        <v>0.70626199999999995</v>
      </c>
      <c r="R27">
        <v>1.21793</v>
      </c>
      <c r="S27">
        <v>2.0171700000000001</v>
      </c>
      <c r="T27">
        <v>71.386899999999997</v>
      </c>
      <c r="U27">
        <v>106.935</v>
      </c>
      <c r="V27">
        <v>83.418499999999995</v>
      </c>
      <c r="W27">
        <v>80.755499999999998</v>
      </c>
      <c r="X27">
        <v>105.27</v>
      </c>
      <c r="Y27">
        <v>93.783900000000003</v>
      </c>
      <c r="Z27">
        <v>148.33600000000001</v>
      </c>
      <c r="AA27">
        <v>112.143</v>
      </c>
      <c r="AB27">
        <v>69.684600000000003</v>
      </c>
      <c r="AC27">
        <v>19.989599999999999</v>
      </c>
      <c r="AD27">
        <v>16.3965</v>
      </c>
      <c r="AE27">
        <v>13.5341</v>
      </c>
      <c r="AF27">
        <v>13.3248</v>
      </c>
      <c r="AG27">
        <v>15.748900000000001</v>
      </c>
      <c r="AH27">
        <v>30.4876</v>
      </c>
      <c r="AI27">
        <v>11.8576</v>
      </c>
      <c r="AJ27">
        <v>17.569299999999998</v>
      </c>
      <c r="AK27">
        <v>13.799899999999999</v>
      </c>
      <c r="AL27">
        <f t="shared" si="1"/>
        <v>95.27897999999999</v>
      </c>
      <c r="AM27">
        <f t="shared" si="3"/>
        <v>130.91159999999999</v>
      </c>
      <c r="AN27">
        <f t="shared" si="4"/>
        <v>98.870989999999992</v>
      </c>
      <c r="AO27">
        <f t="shared" si="5"/>
        <v>95.120139999999992</v>
      </c>
      <c r="AP27">
        <f t="shared" si="6"/>
        <v>127.36856</v>
      </c>
      <c r="AQ27">
        <f t="shared" si="7"/>
        <v>125.30935000000001</v>
      </c>
      <c r="AR27">
        <f t="shared" si="8"/>
        <v>160.89986200000001</v>
      </c>
      <c r="AS27">
        <f t="shared" si="9"/>
        <v>130.93022999999999</v>
      </c>
      <c r="AT27">
        <f t="shared" si="10"/>
        <v>85.50166999999999</v>
      </c>
      <c r="AU27" s="1">
        <f>AVERAGE(B27:J27)</f>
        <v>73.888888888888886</v>
      </c>
      <c r="AV27" s="1">
        <f t="shared" si="2"/>
        <v>116.68793133333332</v>
      </c>
    </row>
    <row r="28" spans="1:48" x14ac:dyDescent="0.3">
      <c r="A28" t="s">
        <v>22</v>
      </c>
      <c r="B28">
        <v>73</v>
      </c>
      <c r="C28">
        <v>63</v>
      </c>
      <c r="D28">
        <v>66</v>
      </c>
      <c r="E28">
        <v>67</v>
      </c>
      <c r="F28">
        <v>53</v>
      </c>
      <c r="G28">
        <v>68</v>
      </c>
      <c r="H28">
        <v>67</v>
      </c>
      <c r="I28">
        <v>58</v>
      </c>
      <c r="J28">
        <v>75</v>
      </c>
      <c r="K28">
        <v>0.50698699999999997</v>
      </c>
      <c r="L28">
        <v>0.75976900000000003</v>
      </c>
      <c r="M28">
        <v>0.36018</v>
      </c>
      <c r="N28">
        <v>2.1250599999999999</v>
      </c>
      <c r="O28">
        <v>0.41719400000000001</v>
      </c>
      <c r="P28">
        <v>0.41875499999999999</v>
      </c>
      <c r="Q28">
        <v>0.61593100000000001</v>
      </c>
      <c r="R28">
        <v>0.52677600000000002</v>
      </c>
      <c r="S28">
        <v>0.48931400000000003</v>
      </c>
      <c r="T28">
        <v>75.960099999999997</v>
      </c>
      <c r="U28">
        <v>65.0886</v>
      </c>
      <c r="V28">
        <v>76.329800000000006</v>
      </c>
      <c r="W28">
        <v>53.6</v>
      </c>
      <c r="X28">
        <v>45.614100000000001</v>
      </c>
      <c r="Y28">
        <v>64.519199999999998</v>
      </c>
      <c r="Z28">
        <v>43.5867</v>
      </c>
      <c r="AA28">
        <v>77.279799999999994</v>
      </c>
      <c r="AB28">
        <v>42.713000000000001</v>
      </c>
      <c r="AC28">
        <v>225.36799999999999</v>
      </c>
      <c r="AD28">
        <v>182.33199999999999</v>
      </c>
      <c r="AE28">
        <v>244.173</v>
      </c>
      <c r="AF28">
        <v>194.392</v>
      </c>
      <c r="AG28">
        <v>177.91</v>
      </c>
      <c r="AH28">
        <v>194.51599999999999</v>
      </c>
      <c r="AI28">
        <v>139.89599999999999</v>
      </c>
      <c r="AJ28">
        <v>203.727</v>
      </c>
      <c r="AK28">
        <v>139.964</v>
      </c>
      <c r="AL28">
        <f t="shared" si="1"/>
        <v>301.83508699999999</v>
      </c>
      <c r="AM28">
        <f t="shared" si="3"/>
        <v>248.18036899999998</v>
      </c>
      <c r="AN28">
        <f t="shared" si="4"/>
        <v>320.86297999999999</v>
      </c>
      <c r="AO28">
        <f t="shared" si="5"/>
        <v>250.11705999999998</v>
      </c>
      <c r="AP28">
        <f t="shared" si="6"/>
        <v>223.941294</v>
      </c>
      <c r="AQ28">
        <f t="shared" si="7"/>
        <v>259.45395499999995</v>
      </c>
      <c r="AR28">
        <f t="shared" si="8"/>
        <v>184.09863099999998</v>
      </c>
      <c r="AS28">
        <f t="shared" si="9"/>
        <v>281.53357599999998</v>
      </c>
      <c r="AT28">
        <f t="shared" si="10"/>
        <v>183.166314</v>
      </c>
      <c r="AU28" s="1">
        <f>AVERAGE(B28:J28)</f>
        <v>65.555555555555557</v>
      </c>
      <c r="AV28" s="1">
        <f t="shared" si="2"/>
        <v>250.35436288888889</v>
      </c>
    </row>
    <row r="29" spans="1:48" x14ac:dyDescent="0.3">
      <c r="A29" t="s">
        <v>21</v>
      </c>
      <c r="B29">
        <v>49</v>
      </c>
      <c r="C29">
        <v>43</v>
      </c>
      <c r="D29">
        <v>45</v>
      </c>
      <c r="E29">
        <v>59</v>
      </c>
      <c r="F29">
        <v>53</v>
      </c>
      <c r="G29">
        <v>78</v>
      </c>
      <c r="H29">
        <v>68</v>
      </c>
      <c r="I29">
        <v>84</v>
      </c>
      <c r="J29">
        <v>66</v>
      </c>
      <c r="K29">
        <v>2.8037899999999998</v>
      </c>
      <c r="L29">
        <v>2.06453</v>
      </c>
      <c r="M29">
        <v>2.12385</v>
      </c>
      <c r="N29">
        <v>2.1395300000000002</v>
      </c>
      <c r="O29">
        <v>6.62148</v>
      </c>
      <c r="P29">
        <v>2.31182</v>
      </c>
      <c r="Q29">
        <v>2.5922999999999998</v>
      </c>
      <c r="R29">
        <v>5.7985800000000003</v>
      </c>
      <c r="S29">
        <v>2.3177400000000001</v>
      </c>
      <c r="T29">
        <v>60.464700000000001</v>
      </c>
      <c r="U29">
        <v>83.601100000000002</v>
      </c>
      <c r="V29">
        <v>86.034700000000001</v>
      </c>
      <c r="W29">
        <v>62.2577</v>
      </c>
      <c r="X29">
        <v>49.0946</v>
      </c>
      <c r="Y29">
        <v>48.268599999999999</v>
      </c>
      <c r="Z29">
        <v>61.390799999999999</v>
      </c>
      <c r="AA29">
        <v>44.2211</v>
      </c>
      <c r="AB29">
        <v>89.736999999999995</v>
      </c>
      <c r="AC29">
        <v>294.13200000000001</v>
      </c>
      <c r="AD29">
        <v>283.64800000000002</v>
      </c>
      <c r="AE29">
        <v>376.20499999999998</v>
      </c>
      <c r="AF29">
        <v>320.44299999999998</v>
      </c>
      <c r="AG29">
        <v>266.13499999999999</v>
      </c>
      <c r="AH29">
        <v>217.917</v>
      </c>
      <c r="AI29">
        <v>242.05600000000001</v>
      </c>
      <c r="AJ29">
        <v>259.49400000000003</v>
      </c>
      <c r="AK29">
        <v>226.25399999999999</v>
      </c>
      <c r="AL29">
        <f t="shared" si="1"/>
        <v>357.40048999999999</v>
      </c>
      <c r="AM29">
        <f t="shared" si="3"/>
        <v>369.31362999999999</v>
      </c>
      <c r="AN29">
        <f t="shared" si="4"/>
        <v>464.36354999999998</v>
      </c>
      <c r="AO29">
        <f t="shared" si="5"/>
        <v>384.84022999999996</v>
      </c>
      <c r="AP29">
        <f t="shared" si="6"/>
        <v>321.85108000000002</v>
      </c>
      <c r="AQ29">
        <f t="shared" si="7"/>
        <v>268.49742000000003</v>
      </c>
      <c r="AR29">
        <f t="shared" si="8"/>
        <v>306.03910000000002</v>
      </c>
      <c r="AS29">
        <f t="shared" si="9"/>
        <v>309.51368000000002</v>
      </c>
      <c r="AT29">
        <f t="shared" si="10"/>
        <v>318.30874</v>
      </c>
      <c r="AU29" s="1">
        <f>AVERAGE(B29:J29)</f>
        <v>60.555555555555557</v>
      </c>
      <c r="AV29" s="1">
        <f t="shared" si="2"/>
        <v>344.45865777777777</v>
      </c>
    </row>
    <row r="30" spans="1:48" x14ac:dyDescent="0.3">
      <c r="A30" t="s">
        <v>37</v>
      </c>
      <c r="B30">
        <v>59</v>
      </c>
      <c r="C30">
        <v>59</v>
      </c>
      <c r="D30">
        <v>57</v>
      </c>
      <c r="E30">
        <v>53</v>
      </c>
      <c r="F30">
        <v>46</v>
      </c>
      <c r="G30">
        <v>53</v>
      </c>
      <c r="H30">
        <v>55</v>
      </c>
      <c r="I30">
        <v>54</v>
      </c>
      <c r="J30">
        <v>72</v>
      </c>
      <c r="K30">
        <v>2.67103</v>
      </c>
      <c r="L30">
        <v>0.36795</v>
      </c>
      <c r="M30">
        <v>11.114800000000001</v>
      </c>
      <c r="N30">
        <v>0.83344399999999996</v>
      </c>
      <c r="O30">
        <v>0.829758</v>
      </c>
      <c r="P30">
        <v>0.42816900000000002</v>
      </c>
      <c r="Q30">
        <v>0.78433600000000003</v>
      </c>
      <c r="R30">
        <v>0.523038</v>
      </c>
      <c r="S30">
        <v>2.8420000000000001</v>
      </c>
      <c r="T30">
        <v>100.46</v>
      </c>
      <c r="U30">
        <v>101.892</v>
      </c>
      <c r="V30">
        <v>142.316</v>
      </c>
      <c r="W30">
        <v>108.654</v>
      </c>
      <c r="X30">
        <v>158.09</v>
      </c>
      <c r="Y30">
        <v>103.441</v>
      </c>
      <c r="Z30">
        <v>127.876</v>
      </c>
      <c r="AA30">
        <v>103.199</v>
      </c>
      <c r="AB30">
        <v>194.42400000000001</v>
      </c>
      <c r="AC30">
        <v>124.47</v>
      </c>
      <c r="AD30">
        <v>137.92500000000001</v>
      </c>
      <c r="AE30">
        <v>144.98500000000001</v>
      </c>
      <c r="AF30">
        <v>148.21199999999999</v>
      </c>
      <c r="AG30">
        <v>177.9</v>
      </c>
      <c r="AH30">
        <v>164.017</v>
      </c>
      <c r="AI30">
        <v>170.71100000000001</v>
      </c>
      <c r="AJ30">
        <v>213.46100000000001</v>
      </c>
      <c r="AK30">
        <v>166.62700000000001</v>
      </c>
      <c r="AL30">
        <f t="shared" si="1"/>
        <v>227.60103000000001</v>
      </c>
      <c r="AM30">
        <f t="shared" si="3"/>
        <v>240.18495000000001</v>
      </c>
      <c r="AN30">
        <f t="shared" si="4"/>
        <v>298.41580000000005</v>
      </c>
      <c r="AO30">
        <f t="shared" si="5"/>
        <v>257.69944399999997</v>
      </c>
      <c r="AP30">
        <f t="shared" si="6"/>
        <v>336.81975800000004</v>
      </c>
      <c r="AQ30">
        <f t="shared" si="7"/>
        <v>267.886169</v>
      </c>
      <c r="AR30">
        <f t="shared" si="8"/>
        <v>299.37133599999999</v>
      </c>
      <c r="AS30">
        <f t="shared" si="9"/>
        <v>317.18303800000001</v>
      </c>
      <c r="AT30">
        <f t="shared" si="10"/>
        <v>363.89300000000003</v>
      </c>
      <c r="AU30" s="1">
        <f>AVERAGE(B30:J30)</f>
        <v>56.444444444444443</v>
      </c>
      <c r="AV30" s="1">
        <f t="shared" si="2"/>
        <v>289.89494722222224</v>
      </c>
    </row>
    <row r="31" spans="1:48" x14ac:dyDescent="0.3">
      <c r="A31" t="s">
        <v>16</v>
      </c>
      <c r="B31">
        <v>56</v>
      </c>
      <c r="C31">
        <v>55</v>
      </c>
      <c r="D31">
        <v>55</v>
      </c>
      <c r="E31">
        <v>53</v>
      </c>
      <c r="F31">
        <v>46</v>
      </c>
      <c r="G31">
        <v>56</v>
      </c>
      <c r="H31">
        <v>53</v>
      </c>
      <c r="I31">
        <v>53</v>
      </c>
      <c r="J31">
        <v>72</v>
      </c>
      <c r="K31">
        <v>0.54968799999999995</v>
      </c>
      <c r="L31">
        <v>0.50568500000000005</v>
      </c>
      <c r="M31">
        <v>0.52342599999999995</v>
      </c>
      <c r="N31">
        <v>0.52861999999999998</v>
      </c>
      <c r="O31">
        <v>0.398173</v>
      </c>
      <c r="P31">
        <v>0.971445</v>
      </c>
      <c r="Q31">
        <v>2.23</v>
      </c>
      <c r="R31">
        <v>0.794014</v>
      </c>
      <c r="S31">
        <v>0.84075999999999995</v>
      </c>
      <c r="T31">
        <v>33.376100000000001</v>
      </c>
      <c r="U31">
        <v>38.987299999999998</v>
      </c>
      <c r="V31">
        <v>33.359099999999998</v>
      </c>
      <c r="W31">
        <v>21.059699999999999</v>
      </c>
      <c r="X31">
        <v>37.122100000000003</v>
      </c>
      <c r="Y31">
        <v>42.070300000000003</v>
      </c>
      <c r="Z31">
        <v>34.279499999999999</v>
      </c>
      <c r="AA31">
        <v>30.552399999999999</v>
      </c>
      <c r="AB31">
        <v>50.658000000000001</v>
      </c>
      <c r="AC31">
        <v>29.206499999999998</v>
      </c>
      <c r="AD31">
        <v>31.008900000000001</v>
      </c>
      <c r="AE31">
        <v>25.786000000000001</v>
      </c>
      <c r="AF31">
        <v>36.175199999999997</v>
      </c>
      <c r="AG31">
        <v>30.7576</v>
      </c>
      <c r="AH31">
        <v>38.853299999999997</v>
      </c>
      <c r="AI31">
        <v>26.900099999999998</v>
      </c>
      <c r="AJ31">
        <v>22.8643</v>
      </c>
      <c r="AK31">
        <v>32.320999999999998</v>
      </c>
      <c r="AL31">
        <f t="shared" si="1"/>
        <v>63.132288000000003</v>
      </c>
      <c r="AM31">
        <f t="shared" si="3"/>
        <v>70.501885000000001</v>
      </c>
      <c r="AN31">
        <f t="shared" si="4"/>
        <v>59.668526</v>
      </c>
      <c r="AO31">
        <f t="shared" si="5"/>
        <v>57.763519999999993</v>
      </c>
      <c r="AP31">
        <f t="shared" si="6"/>
        <v>68.277873</v>
      </c>
      <c r="AQ31">
        <f t="shared" si="7"/>
        <v>81.895044999999996</v>
      </c>
      <c r="AR31">
        <f t="shared" si="8"/>
        <v>63.40959999999999</v>
      </c>
      <c r="AS31">
        <f t="shared" si="9"/>
        <v>54.210713999999996</v>
      </c>
      <c r="AT31">
        <f t="shared" si="10"/>
        <v>83.819760000000002</v>
      </c>
      <c r="AU31" s="1">
        <f>AVERAGE(B31:J31)</f>
        <v>55.444444444444443</v>
      </c>
      <c r="AV31" s="1">
        <f t="shared" si="2"/>
        <v>66.96435677777778</v>
      </c>
    </row>
    <row r="32" spans="1:48" x14ac:dyDescent="0.3">
      <c r="A32" t="s">
        <v>35</v>
      </c>
      <c r="B32">
        <v>42</v>
      </c>
      <c r="C32">
        <v>36</v>
      </c>
      <c r="D32">
        <v>44</v>
      </c>
      <c r="E32">
        <v>47</v>
      </c>
      <c r="F32">
        <v>44</v>
      </c>
      <c r="G32">
        <v>51</v>
      </c>
      <c r="H32">
        <v>52</v>
      </c>
      <c r="I32">
        <v>48</v>
      </c>
      <c r="J32">
        <v>56</v>
      </c>
      <c r="K32">
        <v>0.67520400000000003</v>
      </c>
      <c r="L32">
        <v>1.8900999999999999</v>
      </c>
      <c r="M32">
        <v>1.4996499999999999</v>
      </c>
      <c r="N32">
        <v>1.7894099999999999</v>
      </c>
      <c r="O32">
        <v>0.70082199999999994</v>
      </c>
      <c r="P32">
        <v>0.80057699999999998</v>
      </c>
      <c r="Q32">
        <v>3.72682</v>
      </c>
      <c r="R32">
        <v>0.77923699999999996</v>
      </c>
      <c r="S32">
        <v>0.243288</v>
      </c>
      <c r="T32">
        <v>55.524500000000003</v>
      </c>
      <c r="U32">
        <v>65.094999999999999</v>
      </c>
      <c r="V32">
        <v>54.695500000000003</v>
      </c>
      <c r="W32">
        <v>41.0227</v>
      </c>
      <c r="X32">
        <v>56.5413</v>
      </c>
      <c r="Y32">
        <v>48.897500000000001</v>
      </c>
      <c r="Z32">
        <v>68.629000000000005</v>
      </c>
      <c r="AA32">
        <v>44.587000000000003</v>
      </c>
      <c r="AB32">
        <v>90.678700000000006</v>
      </c>
      <c r="AC32">
        <v>62.433</v>
      </c>
      <c r="AD32">
        <v>56.804600000000001</v>
      </c>
      <c r="AE32">
        <v>47.613</v>
      </c>
      <c r="AF32">
        <v>33.473500000000001</v>
      </c>
      <c r="AG32">
        <v>56.243299999999998</v>
      </c>
      <c r="AH32">
        <v>43.034199999999998</v>
      </c>
      <c r="AI32">
        <v>87.102099999999993</v>
      </c>
      <c r="AJ32">
        <v>37.066600000000001</v>
      </c>
      <c r="AK32">
        <v>72.793000000000006</v>
      </c>
      <c r="AL32">
        <f t="shared" si="1"/>
        <v>118.632704</v>
      </c>
      <c r="AM32">
        <f t="shared" si="3"/>
        <v>123.7897</v>
      </c>
      <c r="AN32">
        <f t="shared" si="4"/>
        <v>103.80815000000001</v>
      </c>
      <c r="AO32">
        <f t="shared" si="5"/>
        <v>76.285610000000005</v>
      </c>
      <c r="AP32">
        <f t="shared" si="6"/>
        <v>113.485422</v>
      </c>
      <c r="AQ32">
        <f t="shared" si="7"/>
        <v>92.732277000000011</v>
      </c>
      <c r="AR32">
        <f t="shared" si="8"/>
        <v>159.45792</v>
      </c>
      <c r="AS32">
        <f t="shared" si="9"/>
        <v>82.432837000000006</v>
      </c>
      <c r="AT32">
        <f t="shared" si="10"/>
        <v>163.71498800000001</v>
      </c>
      <c r="AU32" s="1">
        <f>AVERAGE(B32:J32)</f>
        <v>46.666666666666664</v>
      </c>
      <c r="AV32" s="1">
        <f t="shared" si="2"/>
        <v>114.92662311111111</v>
      </c>
    </row>
    <row r="33" spans="1:48" x14ac:dyDescent="0.3">
      <c r="A33" t="s">
        <v>18</v>
      </c>
      <c r="B33">
        <v>14</v>
      </c>
      <c r="C33">
        <v>11</v>
      </c>
      <c r="D33">
        <v>15</v>
      </c>
      <c r="E33">
        <v>20</v>
      </c>
      <c r="F33">
        <v>24</v>
      </c>
      <c r="G33">
        <v>26</v>
      </c>
      <c r="H33">
        <v>16</v>
      </c>
      <c r="I33">
        <v>24</v>
      </c>
      <c r="J33">
        <v>23</v>
      </c>
      <c r="K33">
        <v>1.16133</v>
      </c>
      <c r="L33">
        <v>0.82784100000000005</v>
      </c>
      <c r="M33">
        <v>1.10751</v>
      </c>
      <c r="N33">
        <v>3.3491499999999998</v>
      </c>
      <c r="O33">
        <v>3.0222799999999999</v>
      </c>
      <c r="P33">
        <v>1.3768800000000001</v>
      </c>
      <c r="Q33">
        <v>0.113789</v>
      </c>
      <c r="R33">
        <v>0.486647</v>
      </c>
      <c r="S33">
        <v>0.121907</v>
      </c>
      <c r="T33">
        <v>82.330399999999997</v>
      </c>
      <c r="U33">
        <v>63.595199999999998</v>
      </c>
      <c r="V33">
        <v>107.051</v>
      </c>
      <c r="W33">
        <v>84.332599999999999</v>
      </c>
      <c r="X33">
        <v>100.399</v>
      </c>
      <c r="Y33">
        <v>86.600700000000003</v>
      </c>
      <c r="Z33">
        <v>64.849500000000006</v>
      </c>
      <c r="AA33">
        <v>52.136499999999998</v>
      </c>
      <c r="AB33">
        <v>52.781999999999996</v>
      </c>
      <c r="AC33">
        <v>13.0829</v>
      </c>
      <c r="AD33">
        <v>1.5051399999999999</v>
      </c>
      <c r="AE33">
        <v>1.63161</v>
      </c>
      <c r="AF33">
        <v>1.40886</v>
      </c>
      <c r="AG33">
        <v>1.3489500000000001</v>
      </c>
      <c r="AH33">
        <v>1.53786</v>
      </c>
      <c r="AI33">
        <v>2.62602</v>
      </c>
      <c r="AJ33">
        <v>1.54582</v>
      </c>
      <c r="AK33">
        <v>1.3522700000000001</v>
      </c>
      <c r="AL33">
        <f t="shared" si="1"/>
        <v>96.574629999999999</v>
      </c>
      <c r="AM33">
        <f t="shared" si="3"/>
        <v>65.928181000000009</v>
      </c>
      <c r="AN33">
        <f t="shared" si="4"/>
        <v>109.79012</v>
      </c>
      <c r="AO33">
        <f t="shared" si="5"/>
        <v>89.090609999999998</v>
      </c>
      <c r="AP33">
        <f t="shared" si="6"/>
        <v>104.77023</v>
      </c>
      <c r="AQ33">
        <f t="shared" si="7"/>
        <v>89.515439999999998</v>
      </c>
      <c r="AR33">
        <f t="shared" si="8"/>
        <v>67.589309</v>
      </c>
      <c r="AS33">
        <f t="shared" si="9"/>
        <v>54.168966999999995</v>
      </c>
      <c r="AT33">
        <f t="shared" si="10"/>
        <v>54.256176999999994</v>
      </c>
      <c r="AU33" s="1">
        <f>AVERAGE(B33:J33)</f>
        <v>19.222222222222221</v>
      </c>
      <c r="AV33" s="1">
        <f t="shared" si="2"/>
        <v>81.298184888888883</v>
      </c>
    </row>
    <row r="34" spans="1:48" x14ac:dyDescent="0.3">
      <c r="A34" t="s">
        <v>40</v>
      </c>
      <c r="B34">
        <v>14</v>
      </c>
      <c r="C34">
        <v>11</v>
      </c>
      <c r="D34">
        <v>16</v>
      </c>
      <c r="E34">
        <v>19</v>
      </c>
      <c r="F34">
        <v>22</v>
      </c>
      <c r="G34">
        <v>22</v>
      </c>
      <c r="H34">
        <v>13</v>
      </c>
      <c r="I34">
        <v>24</v>
      </c>
      <c r="J34">
        <v>22</v>
      </c>
      <c r="K34">
        <v>1.7331099999999999</v>
      </c>
      <c r="L34">
        <v>8.2810900000000007</v>
      </c>
      <c r="M34">
        <v>8.9307999999999998E-2</v>
      </c>
      <c r="N34">
        <v>0.84075500000000003</v>
      </c>
      <c r="O34">
        <v>1.0508500000000001</v>
      </c>
      <c r="P34">
        <v>1.1626799999999999</v>
      </c>
      <c r="Q34">
        <v>0.103273</v>
      </c>
      <c r="R34">
        <v>0.12220499999999999</v>
      </c>
      <c r="S34">
        <v>0.123101</v>
      </c>
      <c r="T34">
        <v>72.984099999999998</v>
      </c>
      <c r="U34">
        <v>95.226900000000001</v>
      </c>
      <c r="V34">
        <v>87.339299999999994</v>
      </c>
      <c r="W34">
        <v>78.912300000000002</v>
      </c>
      <c r="X34">
        <v>95.062899999999999</v>
      </c>
      <c r="Y34">
        <v>130.01499999999999</v>
      </c>
      <c r="Z34">
        <v>115.86199999999999</v>
      </c>
      <c r="AA34">
        <v>81.456699999999998</v>
      </c>
      <c r="AB34">
        <v>85.5625</v>
      </c>
      <c r="AC34">
        <v>43.920299999999997</v>
      </c>
      <c r="AD34">
        <v>47.940399999999997</v>
      </c>
      <c r="AE34">
        <v>43.123800000000003</v>
      </c>
      <c r="AF34">
        <v>62.236600000000003</v>
      </c>
      <c r="AG34">
        <v>63.680999999999997</v>
      </c>
      <c r="AH34">
        <v>49.341500000000003</v>
      </c>
      <c r="AI34">
        <v>46.924199999999999</v>
      </c>
      <c r="AJ34">
        <v>45.191699999999997</v>
      </c>
      <c r="AK34">
        <v>45.233400000000003</v>
      </c>
      <c r="AL34">
        <f t="shared" si="1"/>
        <v>118.63750999999999</v>
      </c>
      <c r="AM34">
        <f t="shared" si="3"/>
        <v>151.44839000000002</v>
      </c>
      <c r="AN34">
        <f t="shared" si="4"/>
        <v>130.55240799999999</v>
      </c>
      <c r="AO34">
        <f t="shared" si="5"/>
        <v>141.989655</v>
      </c>
      <c r="AP34">
        <f t="shared" si="6"/>
        <v>159.79474999999999</v>
      </c>
      <c r="AQ34">
        <f t="shared" si="7"/>
        <v>180.51917999999998</v>
      </c>
      <c r="AR34">
        <f t="shared" si="8"/>
        <v>162.88947300000001</v>
      </c>
      <c r="AS34">
        <f t="shared" si="9"/>
        <v>126.77060499999999</v>
      </c>
      <c r="AT34">
        <f t="shared" si="10"/>
        <v>130.91900100000001</v>
      </c>
      <c r="AU34" s="1">
        <f>AVERAGE(B34:J34)</f>
        <v>18.111111111111111</v>
      </c>
      <c r="AV34" s="1">
        <f t="shared" si="2"/>
        <v>144.83566355555556</v>
      </c>
    </row>
    <row r="35" spans="1:48" x14ac:dyDescent="0.3">
      <c r="A35" t="s">
        <v>24</v>
      </c>
      <c r="B35">
        <v>12</v>
      </c>
      <c r="C35">
        <v>12</v>
      </c>
      <c r="D35">
        <v>15</v>
      </c>
      <c r="E35">
        <v>18</v>
      </c>
      <c r="F35">
        <v>24</v>
      </c>
      <c r="G35">
        <v>20</v>
      </c>
      <c r="H35">
        <v>15</v>
      </c>
      <c r="I35">
        <v>24</v>
      </c>
      <c r="J35">
        <v>22</v>
      </c>
      <c r="K35">
        <v>1.59212</v>
      </c>
      <c r="L35">
        <v>0.91263300000000003</v>
      </c>
      <c r="M35">
        <v>1.1856899999999999</v>
      </c>
      <c r="N35">
        <v>1.1926699999999999</v>
      </c>
      <c r="O35">
        <v>1.2292799999999999</v>
      </c>
      <c r="P35">
        <v>4.5743499999999999</v>
      </c>
      <c r="Q35">
        <v>0.10635</v>
      </c>
      <c r="R35">
        <v>1.27945</v>
      </c>
      <c r="S35">
        <v>1.1990799999999999</v>
      </c>
      <c r="T35">
        <v>90.8523</v>
      </c>
      <c r="U35">
        <v>129.607</v>
      </c>
      <c r="V35">
        <v>118.15300000000001</v>
      </c>
      <c r="W35">
        <v>106.122</v>
      </c>
      <c r="X35">
        <v>127.11199999999999</v>
      </c>
      <c r="Y35">
        <v>169.71</v>
      </c>
      <c r="Z35">
        <v>142.40100000000001</v>
      </c>
      <c r="AA35">
        <v>132.03100000000001</v>
      </c>
      <c r="AB35">
        <v>166.01900000000001</v>
      </c>
      <c r="AC35">
        <v>40.2973</v>
      </c>
      <c r="AD35">
        <v>24.090599999999998</v>
      </c>
      <c r="AE35">
        <v>14.361599999999999</v>
      </c>
      <c r="AF35">
        <v>21.506900000000002</v>
      </c>
      <c r="AG35">
        <v>21.047599999999999</v>
      </c>
      <c r="AH35">
        <v>14.5174</v>
      </c>
      <c r="AI35">
        <v>14.727600000000001</v>
      </c>
      <c r="AJ35">
        <v>19.015899999999998</v>
      </c>
      <c r="AK35">
        <v>28.2196</v>
      </c>
      <c r="AL35">
        <f t="shared" si="1"/>
        <v>132.74171999999999</v>
      </c>
      <c r="AM35">
        <f t="shared" si="3"/>
        <v>154.61023299999999</v>
      </c>
      <c r="AN35">
        <f t="shared" si="4"/>
        <v>133.70029</v>
      </c>
      <c r="AO35">
        <f t="shared" si="5"/>
        <v>128.82157000000001</v>
      </c>
      <c r="AP35">
        <f t="shared" si="6"/>
        <v>149.38887999999997</v>
      </c>
      <c r="AQ35">
        <f t="shared" si="7"/>
        <v>188.80175000000003</v>
      </c>
      <c r="AR35">
        <f t="shared" si="8"/>
        <v>157.23495</v>
      </c>
      <c r="AS35">
        <f t="shared" si="9"/>
        <v>152.32634999999999</v>
      </c>
      <c r="AT35">
        <f t="shared" si="10"/>
        <v>195.43768000000003</v>
      </c>
      <c r="AU35" s="1">
        <f>AVERAGE(B35:J35)</f>
        <v>18</v>
      </c>
      <c r="AV35" s="1">
        <f t="shared" si="2"/>
        <v>154.78482477777777</v>
      </c>
    </row>
    <row r="36" spans="1:48" x14ac:dyDescent="0.3">
      <c r="A36" t="s">
        <v>32</v>
      </c>
      <c r="B36">
        <v>13</v>
      </c>
      <c r="C36">
        <v>13</v>
      </c>
      <c r="D36">
        <v>15</v>
      </c>
      <c r="E36">
        <v>15</v>
      </c>
      <c r="F36">
        <v>17</v>
      </c>
      <c r="G36">
        <v>20</v>
      </c>
      <c r="H36">
        <v>12</v>
      </c>
      <c r="I36">
        <v>21</v>
      </c>
      <c r="J36">
        <v>18</v>
      </c>
      <c r="K36">
        <v>0.904281</v>
      </c>
      <c r="L36">
        <v>1.4755799999999999</v>
      </c>
      <c r="M36">
        <v>3.5672100000000002</v>
      </c>
      <c r="N36">
        <v>1.14968</v>
      </c>
      <c r="O36">
        <v>1.16394</v>
      </c>
      <c r="P36">
        <v>1.4041600000000001</v>
      </c>
      <c r="Q36">
        <v>1.71139</v>
      </c>
      <c r="R36">
        <v>0.15692700000000001</v>
      </c>
      <c r="S36">
        <v>0.143429</v>
      </c>
      <c r="T36">
        <v>53.215699999999998</v>
      </c>
      <c r="U36">
        <v>38.432299999999998</v>
      </c>
      <c r="V36">
        <v>39.322800000000001</v>
      </c>
      <c r="W36">
        <v>55.496000000000002</v>
      </c>
      <c r="X36">
        <v>38.239899999999999</v>
      </c>
      <c r="Y36">
        <v>66.334800000000001</v>
      </c>
      <c r="Z36">
        <v>64.259900000000002</v>
      </c>
      <c r="AA36">
        <v>83.876000000000005</v>
      </c>
      <c r="AB36">
        <v>93.000500000000002</v>
      </c>
      <c r="AC36">
        <v>115.586</v>
      </c>
      <c r="AD36">
        <v>171.32499999999999</v>
      </c>
      <c r="AE36">
        <v>168.4</v>
      </c>
      <c r="AF36">
        <v>193.09399999999999</v>
      </c>
      <c r="AG36">
        <v>169.67400000000001</v>
      </c>
      <c r="AH36">
        <v>213.77799999999999</v>
      </c>
      <c r="AI36">
        <v>263.74700000000001</v>
      </c>
      <c r="AJ36">
        <v>315.31900000000002</v>
      </c>
      <c r="AK36">
        <v>282.35399999999998</v>
      </c>
      <c r="AL36">
        <f t="shared" si="1"/>
        <v>169.70598099999998</v>
      </c>
      <c r="AM36">
        <f t="shared" si="3"/>
        <v>211.23287999999999</v>
      </c>
      <c r="AN36">
        <f t="shared" si="4"/>
        <v>211.29001</v>
      </c>
      <c r="AO36">
        <f t="shared" si="5"/>
        <v>249.73967999999999</v>
      </c>
      <c r="AP36">
        <f t="shared" si="6"/>
        <v>209.07784000000001</v>
      </c>
      <c r="AQ36">
        <f t="shared" si="7"/>
        <v>281.51695999999998</v>
      </c>
      <c r="AR36">
        <f t="shared" si="8"/>
        <v>329.71829000000002</v>
      </c>
      <c r="AS36">
        <f t="shared" si="9"/>
        <v>399.35192700000005</v>
      </c>
      <c r="AT36">
        <f t="shared" si="10"/>
        <v>375.497929</v>
      </c>
      <c r="AU36" s="1">
        <f>AVERAGE(B36:J36)</f>
        <v>16</v>
      </c>
      <c r="AV36" s="1">
        <f t="shared" si="2"/>
        <v>270.79238855555559</v>
      </c>
    </row>
    <row r="37" spans="1:48" x14ac:dyDescent="0.3">
      <c r="A37" t="s">
        <v>12</v>
      </c>
      <c r="B37">
        <v>12</v>
      </c>
      <c r="C37">
        <v>10</v>
      </c>
      <c r="D37">
        <v>14</v>
      </c>
      <c r="E37">
        <v>15</v>
      </c>
      <c r="F37">
        <v>16</v>
      </c>
      <c r="G37">
        <v>16</v>
      </c>
      <c r="H37">
        <v>15</v>
      </c>
      <c r="I37">
        <v>23</v>
      </c>
      <c r="J37">
        <v>21</v>
      </c>
      <c r="K37">
        <v>0.17643400000000001</v>
      </c>
      <c r="L37">
        <v>9.5902000000000001E-2</v>
      </c>
      <c r="M37">
        <v>0.105657</v>
      </c>
      <c r="N37">
        <v>0.133934</v>
      </c>
      <c r="O37">
        <v>0.15595300000000001</v>
      </c>
      <c r="P37">
        <v>0.14119599999999999</v>
      </c>
      <c r="Q37">
        <v>0.11955499999999999</v>
      </c>
      <c r="R37">
        <v>0.14532500000000001</v>
      </c>
      <c r="S37">
        <v>0.345553</v>
      </c>
      <c r="T37">
        <v>152.96199999999999</v>
      </c>
      <c r="U37">
        <v>137.27500000000001</v>
      </c>
      <c r="V37">
        <v>159.55099999999999</v>
      </c>
      <c r="W37">
        <v>116.43899999999999</v>
      </c>
      <c r="X37">
        <v>167.25200000000001</v>
      </c>
      <c r="Y37">
        <v>116.608</v>
      </c>
      <c r="Z37">
        <v>151.05099999999999</v>
      </c>
      <c r="AA37">
        <v>111.16</v>
      </c>
      <c r="AB37">
        <v>203.69900000000001</v>
      </c>
      <c r="AC37">
        <v>222.197</v>
      </c>
      <c r="AD37">
        <v>221.43299999999999</v>
      </c>
      <c r="AE37">
        <v>197.072</v>
      </c>
      <c r="AF37">
        <v>190.489</v>
      </c>
      <c r="AG37">
        <v>218.821</v>
      </c>
      <c r="AH37">
        <v>203.702</v>
      </c>
      <c r="AI37">
        <v>213.92</v>
      </c>
      <c r="AJ37">
        <v>235.00399999999999</v>
      </c>
      <c r="AK37">
        <v>196.55600000000001</v>
      </c>
      <c r="AL37">
        <f t="shared" si="1"/>
        <v>375.33543399999996</v>
      </c>
      <c r="AM37">
        <f t="shared" si="3"/>
        <v>358.80390199999999</v>
      </c>
      <c r="AN37">
        <f t="shared" si="4"/>
        <v>356.728657</v>
      </c>
      <c r="AO37">
        <f t="shared" si="5"/>
        <v>307.06193400000001</v>
      </c>
      <c r="AP37">
        <f t="shared" si="6"/>
        <v>386.22895299999999</v>
      </c>
      <c r="AQ37">
        <f t="shared" si="7"/>
        <v>320.45119599999998</v>
      </c>
      <c r="AR37">
        <f t="shared" si="8"/>
        <v>365.09055499999999</v>
      </c>
      <c r="AS37">
        <f t="shared" si="9"/>
        <v>346.309325</v>
      </c>
      <c r="AT37">
        <f t="shared" si="10"/>
        <v>400.60055299999999</v>
      </c>
      <c r="AU37" s="1">
        <f>AVERAGE(B37:J37)</f>
        <v>15.777777777777779</v>
      </c>
      <c r="AV37" s="1">
        <f t="shared" si="2"/>
        <v>357.40116766666665</v>
      </c>
    </row>
  </sheetData>
  <autoFilter ref="A2:S37" xr:uid="{30639608-9220-444E-9D31-E60301AB3FA5}"/>
  <mergeCells count="2">
    <mergeCell ref="B1:J1"/>
    <mergeCell ref="K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A36B-D607-497E-9EBC-2309B795C6E8}">
  <dimension ref="A1:W37"/>
  <sheetViews>
    <sheetView workbookViewId="0">
      <selection activeCell="D6" sqref="D6"/>
    </sheetView>
  </sheetViews>
  <sheetFormatPr defaultRowHeight="14.4" x14ac:dyDescent="0.3"/>
  <cols>
    <col min="1" max="1" width="10.5546875" bestFit="1" customWidth="1"/>
    <col min="23" max="23" width="8.88671875" customWidth="1"/>
  </cols>
  <sheetData>
    <row r="1" spans="1:23" s="3" customFormat="1" x14ac:dyDescent="0.3">
      <c r="B1" s="4" t="s">
        <v>48</v>
      </c>
      <c r="C1" s="4"/>
      <c r="D1" s="4"/>
      <c r="E1" s="4"/>
      <c r="F1" s="4"/>
      <c r="G1" s="4"/>
      <c r="H1" s="4"/>
      <c r="I1" s="4"/>
      <c r="J1" s="4"/>
      <c r="K1" s="4"/>
      <c r="L1" s="4" t="s">
        <v>49</v>
      </c>
      <c r="M1" s="4"/>
      <c r="N1" s="4"/>
      <c r="O1" s="4"/>
      <c r="P1" s="4"/>
      <c r="Q1" s="4"/>
      <c r="R1" s="4"/>
      <c r="S1" s="4"/>
      <c r="T1" s="4"/>
      <c r="U1" s="4"/>
    </row>
    <row r="2" spans="1:23" s="3" customFormat="1" x14ac:dyDescent="0.3">
      <c r="A2" s="5" t="s">
        <v>9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</v>
      </c>
      <c r="M2" s="5">
        <v>2</v>
      </c>
      <c r="N2" s="5">
        <v>3</v>
      </c>
      <c r="O2" s="5">
        <v>4</v>
      </c>
      <c r="P2" s="5">
        <v>5</v>
      </c>
      <c r="Q2" s="5">
        <v>6</v>
      </c>
      <c r="R2" s="5">
        <v>7</v>
      </c>
      <c r="S2" s="5">
        <v>8</v>
      </c>
      <c r="T2" s="5">
        <v>9</v>
      </c>
      <c r="U2" s="5">
        <v>10</v>
      </c>
      <c r="V2" s="3" t="s">
        <v>7</v>
      </c>
      <c r="W2" s="3" t="s">
        <v>8</v>
      </c>
    </row>
    <row r="3" spans="1:23" x14ac:dyDescent="0.3">
      <c r="A3" t="s">
        <v>6</v>
      </c>
      <c r="B3">
        <v>1351</v>
      </c>
      <c r="C3">
        <v>1327</v>
      </c>
      <c r="D3">
        <v>1311</v>
      </c>
      <c r="E3">
        <v>1351</v>
      </c>
      <c r="F3">
        <v>1360</v>
      </c>
      <c r="G3">
        <v>1347</v>
      </c>
      <c r="H3">
        <v>1363</v>
      </c>
      <c r="I3">
        <v>1331</v>
      </c>
      <c r="J3">
        <v>1357</v>
      </c>
      <c r="K3">
        <v>1331</v>
      </c>
      <c r="L3">
        <v>296.64699999999999</v>
      </c>
      <c r="M3">
        <v>144.18100000000001</v>
      </c>
      <c r="N3">
        <v>121.89100000000001</v>
      </c>
      <c r="O3">
        <v>141.40700000000001</v>
      </c>
      <c r="P3">
        <v>131.14400000000001</v>
      </c>
      <c r="Q3">
        <v>207.30199999999999</v>
      </c>
      <c r="R3">
        <v>153.97200000000001</v>
      </c>
      <c r="S3">
        <v>147.28899999999999</v>
      </c>
      <c r="T3">
        <v>153.833</v>
      </c>
      <c r="U3">
        <v>140.65899999999999</v>
      </c>
      <c r="V3">
        <f>AVERAGE(B3:K8)</f>
        <v>1342.9</v>
      </c>
      <c r="W3" s="2">
        <f>AVERAGE(L3:U8)</f>
        <v>181.82678333333328</v>
      </c>
    </row>
    <row r="4" spans="1:23" x14ac:dyDescent="0.3">
      <c r="A4" t="s">
        <v>6</v>
      </c>
      <c r="B4">
        <v>1351</v>
      </c>
      <c r="C4">
        <v>1327</v>
      </c>
      <c r="D4">
        <v>1311</v>
      </c>
      <c r="E4">
        <v>1351</v>
      </c>
      <c r="F4">
        <v>1360</v>
      </c>
      <c r="G4">
        <v>1347</v>
      </c>
      <c r="H4">
        <v>1363</v>
      </c>
      <c r="I4">
        <v>1331</v>
      </c>
      <c r="J4">
        <v>1357</v>
      </c>
      <c r="K4">
        <v>1331</v>
      </c>
      <c r="L4">
        <v>209.321</v>
      </c>
      <c r="M4">
        <v>136.05199999999999</v>
      </c>
      <c r="N4">
        <v>165.39500000000001</v>
      </c>
      <c r="O4">
        <v>157.73599999999999</v>
      </c>
      <c r="P4">
        <v>181.33500000000001</v>
      </c>
      <c r="Q4">
        <v>279.12</v>
      </c>
      <c r="R4">
        <v>198.785</v>
      </c>
      <c r="S4">
        <v>267.63400000000001</v>
      </c>
      <c r="T4">
        <v>171.44</v>
      </c>
      <c r="U4">
        <v>156.82599999999999</v>
      </c>
    </row>
    <row r="5" spans="1:23" x14ac:dyDescent="0.3">
      <c r="A5" t="s">
        <v>6</v>
      </c>
      <c r="B5">
        <v>1351</v>
      </c>
      <c r="C5">
        <v>1327</v>
      </c>
      <c r="D5">
        <v>1311</v>
      </c>
      <c r="E5">
        <v>1351</v>
      </c>
      <c r="F5">
        <v>1360</v>
      </c>
      <c r="G5">
        <v>1347</v>
      </c>
      <c r="H5">
        <v>1363</v>
      </c>
      <c r="I5">
        <v>1331</v>
      </c>
      <c r="J5">
        <v>1357</v>
      </c>
      <c r="K5">
        <v>1331</v>
      </c>
      <c r="L5">
        <v>239.68299999999999</v>
      </c>
      <c r="M5">
        <v>143.34200000000001</v>
      </c>
      <c r="N5">
        <v>135</v>
      </c>
      <c r="O5">
        <v>164.43899999999999</v>
      </c>
      <c r="P5">
        <v>156.65600000000001</v>
      </c>
      <c r="Q5">
        <v>191.73</v>
      </c>
      <c r="R5">
        <v>172.78200000000001</v>
      </c>
      <c r="S5">
        <v>146.02199999999999</v>
      </c>
      <c r="T5">
        <v>199.155</v>
      </c>
      <c r="U5">
        <v>196.376</v>
      </c>
    </row>
    <row r="6" spans="1:23" x14ac:dyDescent="0.3">
      <c r="A6" t="s">
        <v>6</v>
      </c>
      <c r="B6">
        <v>1351</v>
      </c>
      <c r="C6">
        <v>1327</v>
      </c>
      <c r="D6">
        <v>1311</v>
      </c>
      <c r="E6">
        <v>1351</v>
      </c>
      <c r="F6">
        <v>1360</v>
      </c>
      <c r="G6">
        <v>1347</v>
      </c>
      <c r="H6">
        <v>1363</v>
      </c>
      <c r="I6">
        <v>1331</v>
      </c>
      <c r="J6">
        <v>1357</v>
      </c>
      <c r="K6">
        <v>1331</v>
      </c>
      <c r="L6">
        <v>220.01</v>
      </c>
      <c r="M6">
        <v>225.36799999999999</v>
      </c>
      <c r="N6">
        <v>182.33199999999999</v>
      </c>
      <c r="O6">
        <v>244.173</v>
      </c>
      <c r="P6">
        <v>194.392</v>
      </c>
      <c r="Q6">
        <v>177.91</v>
      </c>
      <c r="R6">
        <v>194.51599999999999</v>
      </c>
      <c r="S6">
        <v>139.89599999999999</v>
      </c>
      <c r="T6">
        <v>203.727</v>
      </c>
      <c r="U6">
        <v>139.964</v>
      </c>
    </row>
    <row r="7" spans="1:23" x14ac:dyDescent="0.3">
      <c r="A7" t="s">
        <v>6</v>
      </c>
      <c r="B7">
        <v>1351</v>
      </c>
      <c r="C7">
        <v>1327</v>
      </c>
      <c r="D7">
        <v>1311</v>
      </c>
      <c r="E7">
        <v>1351</v>
      </c>
      <c r="F7">
        <v>1360</v>
      </c>
      <c r="G7">
        <v>1347</v>
      </c>
      <c r="H7">
        <v>1363</v>
      </c>
      <c r="I7">
        <v>1331</v>
      </c>
      <c r="J7">
        <v>1357</v>
      </c>
      <c r="K7">
        <v>1331</v>
      </c>
      <c r="L7">
        <v>164.78299999999999</v>
      </c>
      <c r="M7">
        <v>124.47</v>
      </c>
      <c r="N7">
        <v>137.92500000000001</v>
      </c>
      <c r="O7">
        <v>144.98500000000001</v>
      </c>
      <c r="P7">
        <v>148.21199999999999</v>
      </c>
      <c r="Q7">
        <v>177.9</v>
      </c>
      <c r="R7">
        <v>164.017</v>
      </c>
      <c r="S7">
        <v>170.71100000000001</v>
      </c>
      <c r="T7">
        <v>213.46100000000001</v>
      </c>
      <c r="U7">
        <v>166.62700000000001</v>
      </c>
    </row>
    <row r="8" spans="1:23" x14ac:dyDescent="0.3">
      <c r="A8" t="s">
        <v>6</v>
      </c>
      <c r="B8">
        <v>1351</v>
      </c>
      <c r="C8">
        <v>1327</v>
      </c>
      <c r="D8">
        <v>1311</v>
      </c>
      <c r="E8">
        <v>1351</v>
      </c>
      <c r="F8">
        <v>1360</v>
      </c>
      <c r="G8">
        <v>1347</v>
      </c>
      <c r="H8">
        <v>1363</v>
      </c>
      <c r="I8">
        <v>1331</v>
      </c>
      <c r="J8">
        <v>1357</v>
      </c>
      <c r="K8">
        <v>1331</v>
      </c>
      <c r="L8">
        <v>173.797</v>
      </c>
      <c r="M8">
        <v>115.586</v>
      </c>
      <c r="N8">
        <v>171.32499999999999</v>
      </c>
      <c r="O8">
        <v>168.4</v>
      </c>
      <c r="P8">
        <v>193.09399999999999</v>
      </c>
      <c r="Q8">
        <v>169.67400000000001</v>
      </c>
      <c r="R8">
        <v>213.77799999999999</v>
      </c>
      <c r="S8">
        <v>263.74700000000001</v>
      </c>
      <c r="T8">
        <v>315.31900000000002</v>
      </c>
      <c r="U8">
        <v>282.35399999999998</v>
      </c>
    </row>
    <row r="9" spans="1:23" x14ac:dyDescent="0.3">
      <c r="A9" t="s">
        <v>3</v>
      </c>
      <c r="B9">
        <v>2757</v>
      </c>
      <c r="C9">
        <v>2777</v>
      </c>
      <c r="D9">
        <v>2741</v>
      </c>
      <c r="E9">
        <v>2735</v>
      </c>
      <c r="F9">
        <v>2757</v>
      </c>
      <c r="G9">
        <v>2695</v>
      </c>
      <c r="H9">
        <v>2715</v>
      </c>
      <c r="I9">
        <v>2628</v>
      </c>
      <c r="J9">
        <v>2639</v>
      </c>
      <c r="K9">
        <v>2672</v>
      </c>
      <c r="L9">
        <v>61.471400000000003</v>
      </c>
      <c r="M9">
        <v>43.243899999999996</v>
      </c>
      <c r="N9">
        <v>44.8292</v>
      </c>
      <c r="O9">
        <v>46.268500000000003</v>
      </c>
      <c r="P9">
        <v>45.346499999999999</v>
      </c>
      <c r="Q9">
        <v>44.637999999999998</v>
      </c>
      <c r="R9">
        <v>45.314100000000003</v>
      </c>
      <c r="S9">
        <v>45.858400000000003</v>
      </c>
      <c r="T9">
        <v>45.716200000000001</v>
      </c>
      <c r="U9">
        <v>46.620699999999999</v>
      </c>
      <c r="V9">
        <f>AVERAGE(B9:K13)</f>
        <v>2711.6</v>
      </c>
      <c r="W9" s="2">
        <f>AVERAGE(L9:U13)</f>
        <v>51.992080000000009</v>
      </c>
    </row>
    <row r="10" spans="1:23" x14ac:dyDescent="0.3">
      <c r="A10" t="s">
        <v>3</v>
      </c>
      <c r="B10">
        <v>2757</v>
      </c>
      <c r="C10">
        <v>2777</v>
      </c>
      <c r="D10">
        <v>2741</v>
      </c>
      <c r="E10">
        <v>2735</v>
      </c>
      <c r="F10">
        <v>2757</v>
      </c>
      <c r="G10">
        <v>2695</v>
      </c>
      <c r="H10">
        <v>2715</v>
      </c>
      <c r="I10">
        <v>2628</v>
      </c>
      <c r="J10">
        <v>2639</v>
      </c>
      <c r="K10">
        <v>2672</v>
      </c>
      <c r="L10">
        <v>64.984300000000005</v>
      </c>
      <c r="M10">
        <v>49.073700000000002</v>
      </c>
      <c r="N10">
        <v>45.913699999999999</v>
      </c>
      <c r="O10">
        <v>45.368000000000002</v>
      </c>
      <c r="P10">
        <v>45.344099999999997</v>
      </c>
      <c r="Q10">
        <v>73.859200000000001</v>
      </c>
      <c r="R10">
        <v>73.956599999999995</v>
      </c>
      <c r="S10">
        <v>68.497500000000002</v>
      </c>
      <c r="T10">
        <v>81.849999999999994</v>
      </c>
      <c r="U10">
        <v>47.063699999999997</v>
      </c>
    </row>
    <row r="11" spans="1:23" x14ac:dyDescent="0.3">
      <c r="A11" t="s">
        <v>3</v>
      </c>
      <c r="B11">
        <v>2757</v>
      </c>
      <c r="C11">
        <v>2777</v>
      </c>
      <c r="D11">
        <v>2741</v>
      </c>
      <c r="E11">
        <v>2735</v>
      </c>
      <c r="F11">
        <v>2757</v>
      </c>
      <c r="G11">
        <v>2695</v>
      </c>
      <c r="H11">
        <v>2715</v>
      </c>
      <c r="I11">
        <v>2628</v>
      </c>
      <c r="J11">
        <v>2639</v>
      </c>
      <c r="K11">
        <v>2672</v>
      </c>
      <c r="L11">
        <v>67.003699999999995</v>
      </c>
      <c r="M11">
        <v>47.929400000000001</v>
      </c>
      <c r="N11">
        <v>46.705599999999997</v>
      </c>
      <c r="O11">
        <v>48.216999999999999</v>
      </c>
      <c r="P11">
        <v>46.686100000000003</v>
      </c>
      <c r="Q11">
        <v>51.422699999999999</v>
      </c>
      <c r="R11">
        <v>54.4756</v>
      </c>
      <c r="S11">
        <v>48.909399999999998</v>
      </c>
      <c r="T11">
        <v>44.508699999999997</v>
      </c>
      <c r="U11">
        <v>60.076999999999998</v>
      </c>
    </row>
    <row r="12" spans="1:23" x14ac:dyDescent="0.3">
      <c r="A12" t="s">
        <v>3</v>
      </c>
      <c r="B12">
        <v>2757</v>
      </c>
      <c r="C12">
        <v>2777</v>
      </c>
      <c r="D12">
        <v>2741</v>
      </c>
      <c r="E12">
        <v>2735</v>
      </c>
      <c r="F12">
        <v>2757</v>
      </c>
      <c r="G12">
        <v>2695</v>
      </c>
      <c r="H12">
        <v>2715</v>
      </c>
      <c r="I12">
        <v>2628</v>
      </c>
      <c r="J12">
        <v>2639</v>
      </c>
      <c r="K12">
        <v>2672</v>
      </c>
      <c r="L12">
        <v>66.024299999999997</v>
      </c>
      <c r="M12">
        <v>43.873899999999999</v>
      </c>
      <c r="N12">
        <v>43.800800000000002</v>
      </c>
      <c r="O12">
        <v>51.664499999999997</v>
      </c>
      <c r="P12">
        <v>54.7044</v>
      </c>
      <c r="Q12">
        <v>52.097200000000001</v>
      </c>
      <c r="R12">
        <v>45.539400000000001</v>
      </c>
      <c r="S12">
        <v>41.206000000000003</v>
      </c>
      <c r="T12">
        <v>42.2194</v>
      </c>
      <c r="U12">
        <v>54.886099999999999</v>
      </c>
    </row>
    <row r="13" spans="1:23" x14ac:dyDescent="0.3">
      <c r="A13" t="s">
        <v>3</v>
      </c>
      <c r="B13">
        <v>2757</v>
      </c>
      <c r="C13">
        <v>2777</v>
      </c>
      <c r="D13">
        <v>2741</v>
      </c>
      <c r="E13">
        <v>2735</v>
      </c>
      <c r="F13">
        <v>2757</v>
      </c>
      <c r="G13">
        <v>2695</v>
      </c>
      <c r="H13">
        <v>2715</v>
      </c>
      <c r="I13">
        <v>2628</v>
      </c>
      <c r="J13">
        <v>2639</v>
      </c>
      <c r="K13">
        <v>2672</v>
      </c>
      <c r="L13">
        <v>74.842200000000005</v>
      </c>
      <c r="M13">
        <v>43.920299999999997</v>
      </c>
      <c r="N13">
        <v>47.940399999999997</v>
      </c>
      <c r="O13">
        <v>43.123800000000003</v>
      </c>
      <c r="P13">
        <v>62.236600000000003</v>
      </c>
      <c r="Q13">
        <v>63.680999999999997</v>
      </c>
      <c r="R13">
        <v>49.341500000000003</v>
      </c>
      <c r="S13">
        <v>46.924199999999999</v>
      </c>
      <c r="T13">
        <v>45.191699999999997</v>
      </c>
      <c r="U13">
        <v>45.233400000000003</v>
      </c>
    </row>
    <row r="14" spans="1:23" x14ac:dyDescent="0.3">
      <c r="A14" t="s">
        <v>2</v>
      </c>
      <c r="B14">
        <v>1824</v>
      </c>
      <c r="C14">
        <v>1832</v>
      </c>
      <c r="D14">
        <v>1810</v>
      </c>
      <c r="E14">
        <v>1817</v>
      </c>
      <c r="F14">
        <v>1793</v>
      </c>
      <c r="G14">
        <v>1796</v>
      </c>
      <c r="H14">
        <v>1788</v>
      </c>
      <c r="I14">
        <v>1695</v>
      </c>
      <c r="J14">
        <v>1749</v>
      </c>
      <c r="K14">
        <v>1770</v>
      </c>
      <c r="L14">
        <v>0.97163100000000002</v>
      </c>
      <c r="M14">
        <v>1.1110100000000001</v>
      </c>
      <c r="N14">
        <v>0.98976600000000003</v>
      </c>
      <c r="O14">
        <v>1.2083699999999999</v>
      </c>
      <c r="P14">
        <v>0.98217200000000005</v>
      </c>
      <c r="Q14">
        <v>0.975464</v>
      </c>
      <c r="R14">
        <v>0.98422500000000002</v>
      </c>
      <c r="S14">
        <v>0.89829899999999996</v>
      </c>
      <c r="T14">
        <v>1.0223899999999999</v>
      </c>
      <c r="U14">
        <v>0.90100100000000005</v>
      </c>
      <c r="V14">
        <f>AVERAGE(B14:K18)</f>
        <v>1787.4</v>
      </c>
      <c r="W14" s="2">
        <f>AVERAGE(L14:U18)</f>
        <v>1.8600767600000003</v>
      </c>
    </row>
    <row r="15" spans="1:23" x14ac:dyDescent="0.3">
      <c r="A15" t="s">
        <v>2</v>
      </c>
      <c r="B15">
        <v>1824</v>
      </c>
      <c r="C15">
        <v>1832</v>
      </c>
      <c r="D15">
        <v>1810</v>
      </c>
      <c r="E15">
        <v>1817</v>
      </c>
      <c r="F15">
        <v>1793</v>
      </c>
      <c r="G15">
        <v>1796</v>
      </c>
      <c r="H15">
        <v>1788</v>
      </c>
      <c r="I15">
        <v>1695</v>
      </c>
      <c r="J15">
        <v>1749</v>
      </c>
      <c r="K15">
        <v>1770</v>
      </c>
      <c r="L15">
        <v>7.2292199999999998</v>
      </c>
      <c r="M15">
        <v>1.52352</v>
      </c>
      <c r="N15">
        <v>1.46282</v>
      </c>
      <c r="O15">
        <v>1.4053500000000001</v>
      </c>
      <c r="P15">
        <v>1.40747</v>
      </c>
      <c r="Q15">
        <v>1.51705</v>
      </c>
      <c r="R15">
        <v>0.97921999999999998</v>
      </c>
      <c r="S15">
        <v>2.1086</v>
      </c>
      <c r="T15">
        <v>1.48123</v>
      </c>
      <c r="U15">
        <v>1.44408</v>
      </c>
    </row>
    <row r="16" spans="1:23" x14ac:dyDescent="0.3">
      <c r="A16" t="s">
        <v>2</v>
      </c>
      <c r="B16">
        <v>1824</v>
      </c>
      <c r="C16">
        <v>1832</v>
      </c>
      <c r="D16">
        <v>1810</v>
      </c>
      <c r="E16">
        <v>1817</v>
      </c>
      <c r="F16">
        <v>1793</v>
      </c>
      <c r="G16">
        <v>1796</v>
      </c>
      <c r="H16">
        <v>1788</v>
      </c>
      <c r="I16">
        <v>1695</v>
      </c>
      <c r="J16">
        <v>1749</v>
      </c>
      <c r="K16">
        <v>1770</v>
      </c>
      <c r="L16">
        <v>1.5385899999999999</v>
      </c>
      <c r="M16">
        <v>1.4672400000000001</v>
      </c>
      <c r="N16">
        <v>1.4873099999999999</v>
      </c>
      <c r="O16">
        <v>2.62134</v>
      </c>
      <c r="P16">
        <v>2.4510000000000001</v>
      </c>
      <c r="Q16">
        <v>1.4243399999999999</v>
      </c>
      <c r="R16">
        <v>1.35578</v>
      </c>
      <c r="S16">
        <v>4.3240999999999996</v>
      </c>
      <c r="T16">
        <v>2.5571799999999998</v>
      </c>
      <c r="U16">
        <v>1.40046</v>
      </c>
    </row>
    <row r="17" spans="1:23" x14ac:dyDescent="0.3">
      <c r="A17" t="s">
        <v>2</v>
      </c>
      <c r="B17">
        <v>1824</v>
      </c>
      <c r="C17">
        <v>1832</v>
      </c>
      <c r="D17">
        <v>1810</v>
      </c>
      <c r="E17">
        <v>1817</v>
      </c>
      <c r="F17">
        <v>1793</v>
      </c>
      <c r="G17">
        <v>1796</v>
      </c>
      <c r="H17">
        <v>1788</v>
      </c>
      <c r="I17">
        <v>1695</v>
      </c>
      <c r="J17">
        <v>1749</v>
      </c>
      <c r="K17">
        <v>1770</v>
      </c>
      <c r="L17">
        <v>1.4524600000000001</v>
      </c>
      <c r="M17">
        <v>1.4757899999999999</v>
      </c>
      <c r="N17">
        <v>1.3324100000000001</v>
      </c>
      <c r="O17">
        <v>1.4023000000000001</v>
      </c>
      <c r="P17">
        <v>1.4753400000000001</v>
      </c>
      <c r="Q17">
        <v>1.24485</v>
      </c>
      <c r="R17">
        <v>1.3839699999999999</v>
      </c>
      <c r="S17">
        <v>1.5611699999999999</v>
      </c>
      <c r="T17">
        <v>1.4159200000000001</v>
      </c>
      <c r="U17">
        <v>1.43123</v>
      </c>
    </row>
    <row r="18" spans="1:23" x14ac:dyDescent="0.3">
      <c r="A18" t="s">
        <v>2</v>
      </c>
      <c r="B18">
        <v>1824</v>
      </c>
      <c r="C18">
        <v>1832</v>
      </c>
      <c r="D18">
        <v>1810</v>
      </c>
      <c r="E18">
        <v>1817</v>
      </c>
      <c r="F18">
        <v>1793</v>
      </c>
      <c r="G18">
        <v>1796</v>
      </c>
      <c r="H18">
        <v>1788</v>
      </c>
      <c r="I18">
        <v>1695</v>
      </c>
      <c r="J18">
        <v>1749</v>
      </c>
      <c r="K18">
        <v>1770</v>
      </c>
      <c r="L18">
        <v>1.55874</v>
      </c>
      <c r="M18">
        <v>13.0829</v>
      </c>
      <c r="N18">
        <v>1.5051399999999999</v>
      </c>
      <c r="O18">
        <v>1.63161</v>
      </c>
      <c r="P18">
        <v>1.40886</v>
      </c>
      <c r="Q18">
        <v>1.3489500000000001</v>
      </c>
      <c r="R18">
        <v>1.53786</v>
      </c>
      <c r="S18">
        <v>2.62602</v>
      </c>
      <c r="T18">
        <v>1.54582</v>
      </c>
      <c r="U18">
        <v>1.3522700000000001</v>
      </c>
    </row>
    <row r="19" spans="1:23" x14ac:dyDescent="0.3">
      <c r="A19" t="s">
        <v>1</v>
      </c>
      <c r="B19">
        <v>115</v>
      </c>
      <c r="C19">
        <v>98</v>
      </c>
      <c r="D19">
        <v>113</v>
      </c>
      <c r="E19">
        <v>121</v>
      </c>
      <c r="F19">
        <v>160</v>
      </c>
      <c r="G19">
        <v>383</v>
      </c>
      <c r="H19">
        <v>85</v>
      </c>
      <c r="I19">
        <v>210</v>
      </c>
      <c r="J19">
        <v>171</v>
      </c>
      <c r="K19">
        <v>281</v>
      </c>
      <c r="L19">
        <v>19.738499999999998</v>
      </c>
      <c r="M19">
        <v>19.59</v>
      </c>
      <c r="N19">
        <v>19.439599999999999</v>
      </c>
      <c r="O19">
        <v>18.954799999999999</v>
      </c>
      <c r="P19">
        <v>18.7288</v>
      </c>
      <c r="Q19">
        <v>36.643300000000004</v>
      </c>
      <c r="R19">
        <v>17.5717</v>
      </c>
      <c r="S19">
        <v>21.4816</v>
      </c>
      <c r="T19">
        <v>19.1449</v>
      </c>
      <c r="U19">
        <v>22.797999999999998</v>
      </c>
      <c r="V19">
        <f>AVERAGE(B19:K23)</f>
        <v>173.7</v>
      </c>
      <c r="W19" s="2">
        <f>AVERAGE(L19:U23)</f>
        <v>38.061771999999998</v>
      </c>
    </row>
    <row r="20" spans="1:23" x14ac:dyDescent="0.3">
      <c r="A20" t="s">
        <v>1</v>
      </c>
      <c r="B20">
        <v>115</v>
      </c>
      <c r="C20">
        <v>98</v>
      </c>
      <c r="D20">
        <v>113</v>
      </c>
      <c r="E20">
        <v>121</v>
      </c>
      <c r="F20">
        <v>160</v>
      </c>
      <c r="G20">
        <v>383</v>
      </c>
      <c r="H20">
        <v>85</v>
      </c>
      <c r="I20">
        <v>210</v>
      </c>
      <c r="J20">
        <v>171</v>
      </c>
      <c r="K20">
        <v>281</v>
      </c>
      <c r="L20">
        <v>34.042299999999997</v>
      </c>
      <c r="M20">
        <v>41.058999999999997</v>
      </c>
      <c r="N20">
        <v>39.879600000000003</v>
      </c>
      <c r="O20">
        <v>31.445699999999999</v>
      </c>
      <c r="P20">
        <v>39.436999999999998</v>
      </c>
      <c r="Q20">
        <v>81.616600000000005</v>
      </c>
      <c r="R20">
        <v>26.188600000000001</v>
      </c>
      <c r="S20">
        <v>66.096800000000002</v>
      </c>
      <c r="T20">
        <v>30.1586</v>
      </c>
      <c r="U20">
        <v>57.479199999999999</v>
      </c>
    </row>
    <row r="21" spans="1:23" x14ac:dyDescent="0.3">
      <c r="A21" t="s">
        <v>1</v>
      </c>
      <c r="B21">
        <v>115</v>
      </c>
      <c r="C21">
        <v>98</v>
      </c>
      <c r="D21">
        <v>113</v>
      </c>
      <c r="E21">
        <v>121</v>
      </c>
      <c r="F21">
        <v>160</v>
      </c>
      <c r="G21">
        <v>383</v>
      </c>
      <c r="H21">
        <v>85</v>
      </c>
      <c r="I21">
        <v>210</v>
      </c>
      <c r="J21">
        <v>171</v>
      </c>
      <c r="K21">
        <v>281</v>
      </c>
      <c r="L21">
        <v>33.537300000000002</v>
      </c>
      <c r="M21">
        <v>34.620699999999999</v>
      </c>
      <c r="N21">
        <v>32.123100000000001</v>
      </c>
      <c r="O21">
        <v>23.957599999999999</v>
      </c>
      <c r="P21">
        <v>25.9605</v>
      </c>
      <c r="Q21">
        <v>41.985300000000002</v>
      </c>
      <c r="R21">
        <v>29.986599999999999</v>
      </c>
      <c r="S21">
        <v>24.2515</v>
      </c>
      <c r="T21">
        <v>34.827100000000002</v>
      </c>
      <c r="U21">
        <v>42.744100000000003</v>
      </c>
    </row>
    <row r="22" spans="1:23" x14ac:dyDescent="0.3">
      <c r="A22" t="s">
        <v>1</v>
      </c>
      <c r="B22">
        <v>115</v>
      </c>
      <c r="C22">
        <v>98</v>
      </c>
      <c r="D22">
        <v>113</v>
      </c>
      <c r="E22">
        <v>121</v>
      </c>
      <c r="F22">
        <v>160</v>
      </c>
      <c r="G22">
        <v>383</v>
      </c>
      <c r="H22">
        <v>85</v>
      </c>
      <c r="I22">
        <v>210</v>
      </c>
      <c r="J22">
        <v>171</v>
      </c>
      <c r="K22">
        <v>281</v>
      </c>
      <c r="L22">
        <v>86.008700000000005</v>
      </c>
      <c r="M22">
        <v>28.190100000000001</v>
      </c>
      <c r="N22">
        <v>34.697499999999998</v>
      </c>
      <c r="O22">
        <v>26.588999999999999</v>
      </c>
      <c r="P22">
        <v>21.293900000000001</v>
      </c>
      <c r="Q22">
        <v>54.993499999999997</v>
      </c>
      <c r="R22">
        <v>24.8368</v>
      </c>
      <c r="S22">
        <v>47.889899999999997</v>
      </c>
      <c r="T22">
        <v>22.743200000000002</v>
      </c>
      <c r="U22">
        <v>38.854300000000002</v>
      </c>
    </row>
    <row r="23" spans="1:23" x14ac:dyDescent="0.3">
      <c r="A23" t="s">
        <v>1</v>
      </c>
      <c r="B23">
        <v>115</v>
      </c>
      <c r="C23">
        <v>98</v>
      </c>
      <c r="D23">
        <v>113</v>
      </c>
      <c r="E23">
        <v>121</v>
      </c>
      <c r="F23">
        <v>160</v>
      </c>
      <c r="G23">
        <v>383</v>
      </c>
      <c r="H23">
        <v>85</v>
      </c>
      <c r="I23">
        <v>210</v>
      </c>
      <c r="J23">
        <v>171</v>
      </c>
      <c r="K23">
        <v>281</v>
      </c>
      <c r="L23">
        <v>34.94</v>
      </c>
      <c r="M23">
        <v>62.433</v>
      </c>
      <c r="N23">
        <v>56.804600000000001</v>
      </c>
      <c r="O23">
        <v>47.613</v>
      </c>
      <c r="P23">
        <v>33.473500000000001</v>
      </c>
      <c r="Q23">
        <v>56.243299999999998</v>
      </c>
      <c r="R23">
        <v>43.034199999999998</v>
      </c>
      <c r="S23">
        <v>87.102099999999993</v>
      </c>
      <c r="T23">
        <v>37.066600000000001</v>
      </c>
      <c r="U23">
        <v>72.793000000000006</v>
      </c>
    </row>
    <row r="24" spans="1:23" x14ac:dyDescent="0.3">
      <c r="A24" t="s">
        <v>4</v>
      </c>
      <c r="B24">
        <v>500</v>
      </c>
      <c r="C24">
        <v>500</v>
      </c>
      <c r="D24">
        <v>500</v>
      </c>
      <c r="E24">
        <v>500</v>
      </c>
      <c r="F24">
        <v>500</v>
      </c>
      <c r="G24">
        <v>500</v>
      </c>
      <c r="H24">
        <v>500</v>
      </c>
      <c r="I24">
        <v>500</v>
      </c>
      <c r="J24">
        <v>500</v>
      </c>
      <c r="K24">
        <v>500</v>
      </c>
      <c r="L24">
        <v>20.227699999999999</v>
      </c>
      <c r="M24">
        <v>9.9558999999999997</v>
      </c>
      <c r="N24">
        <v>9.1650399999999994</v>
      </c>
      <c r="O24">
        <v>10.7507</v>
      </c>
      <c r="P24">
        <v>10.089700000000001</v>
      </c>
      <c r="Q24">
        <v>12.427</v>
      </c>
      <c r="R24">
        <v>14.9335</v>
      </c>
      <c r="S24">
        <v>9.4732500000000002</v>
      </c>
      <c r="T24">
        <v>8.3297899999999991</v>
      </c>
      <c r="U24">
        <v>13.7936</v>
      </c>
      <c r="V24">
        <f>AVERAGE(B24:K28)</f>
        <v>500</v>
      </c>
      <c r="W24" s="2">
        <f>AVERAGE(L24:U28)</f>
        <v>17.067951599999997</v>
      </c>
    </row>
    <row r="25" spans="1:23" x14ac:dyDescent="0.3">
      <c r="A25" t="s">
        <v>4</v>
      </c>
      <c r="B25">
        <v>500</v>
      </c>
      <c r="C25">
        <v>500</v>
      </c>
      <c r="D25">
        <v>500</v>
      </c>
      <c r="E25">
        <v>500</v>
      </c>
      <c r="F25">
        <v>500</v>
      </c>
      <c r="G25">
        <v>500</v>
      </c>
      <c r="H25">
        <v>500</v>
      </c>
      <c r="I25">
        <v>500</v>
      </c>
      <c r="J25">
        <v>500</v>
      </c>
      <c r="K25">
        <v>500</v>
      </c>
      <c r="L25">
        <v>15.430099999999999</v>
      </c>
      <c r="M25">
        <v>21.648299999999999</v>
      </c>
      <c r="N25">
        <v>15.518000000000001</v>
      </c>
      <c r="O25">
        <v>16.7151</v>
      </c>
      <c r="P25">
        <v>20.5899</v>
      </c>
      <c r="Q25">
        <v>17.424800000000001</v>
      </c>
      <c r="R25">
        <v>15.937799999999999</v>
      </c>
      <c r="S25">
        <v>20.862200000000001</v>
      </c>
      <c r="T25">
        <v>15.6058</v>
      </c>
      <c r="U25">
        <v>13.9541</v>
      </c>
    </row>
    <row r="26" spans="1:23" x14ac:dyDescent="0.3">
      <c r="A26" t="s">
        <v>4</v>
      </c>
      <c r="B26">
        <v>500</v>
      </c>
      <c r="C26">
        <v>500</v>
      </c>
      <c r="D26">
        <v>500</v>
      </c>
      <c r="E26">
        <v>500</v>
      </c>
      <c r="F26">
        <v>500</v>
      </c>
      <c r="G26">
        <v>500</v>
      </c>
      <c r="H26">
        <v>500</v>
      </c>
      <c r="I26">
        <v>500</v>
      </c>
      <c r="J26">
        <v>500</v>
      </c>
      <c r="K26">
        <v>500</v>
      </c>
      <c r="L26">
        <v>17.337</v>
      </c>
      <c r="M26">
        <v>18.152000000000001</v>
      </c>
      <c r="N26">
        <v>19.180700000000002</v>
      </c>
      <c r="O26">
        <v>16.087299999999999</v>
      </c>
      <c r="P26">
        <v>17.985700000000001</v>
      </c>
      <c r="Q26">
        <v>14.866899999999999</v>
      </c>
      <c r="R26">
        <v>18</v>
      </c>
      <c r="S26">
        <v>14.9839</v>
      </c>
      <c r="T26">
        <v>16.860199999999999</v>
      </c>
      <c r="U26">
        <v>16.988399999999999</v>
      </c>
    </row>
    <row r="27" spans="1:23" x14ac:dyDescent="0.3">
      <c r="A27" t="s">
        <v>4</v>
      </c>
      <c r="B27">
        <v>500</v>
      </c>
      <c r="C27">
        <v>500</v>
      </c>
      <c r="D27">
        <v>500</v>
      </c>
      <c r="E27">
        <v>500</v>
      </c>
      <c r="F27">
        <v>500</v>
      </c>
      <c r="G27">
        <v>500</v>
      </c>
      <c r="H27">
        <v>500</v>
      </c>
      <c r="I27">
        <v>500</v>
      </c>
      <c r="J27">
        <v>500</v>
      </c>
      <c r="K27">
        <v>500</v>
      </c>
      <c r="L27">
        <v>16.529499999999999</v>
      </c>
      <c r="M27">
        <v>19.989599999999999</v>
      </c>
      <c r="N27">
        <v>16.3965</v>
      </c>
      <c r="O27">
        <v>13.5341</v>
      </c>
      <c r="P27">
        <v>13.3248</v>
      </c>
      <c r="Q27">
        <v>15.748900000000001</v>
      </c>
      <c r="R27">
        <v>30.4876</v>
      </c>
      <c r="S27">
        <v>11.8576</v>
      </c>
      <c r="T27">
        <v>17.569299999999998</v>
      </c>
      <c r="U27">
        <v>13.799899999999999</v>
      </c>
    </row>
    <row r="28" spans="1:23" x14ac:dyDescent="0.3">
      <c r="A28" t="s">
        <v>4</v>
      </c>
      <c r="B28">
        <v>500</v>
      </c>
      <c r="C28">
        <v>500</v>
      </c>
      <c r="D28">
        <v>500</v>
      </c>
      <c r="E28">
        <v>500</v>
      </c>
      <c r="F28">
        <v>500</v>
      </c>
      <c r="G28">
        <v>500</v>
      </c>
      <c r="H28">
        <v>500</v>
      </c>
      <c r="I28">
        <v>500</v>
      </c>
      <c r="J28">
        <v>500</v>
      </c>
      <c r="K28">
        <v>500</v>
      </c>
      <c r="L28">
        <v>23.100899999999999</v>
      </c>
      <c r="M28">
        <v>40.2973</v>
      </c>
      <c r="N28">
        <v>24.090599999999998</v>
      </c>
      <c r="O28">
        <v>14.361599999999999</v>
      </c>
      <c r="P28">
        <v>21.506900000000002</v>
      </c>
      <c r="Q28">
        <v>21.047599999999999</v>
      </c>
      <c r="R28">
        <v>14.5174</v>
      </c>
      <c r="S28">
        <v>14.727600000000001</v>
      </c>
      <c r="T28">
        <v>19.015899999999998</v>
      </c>
      <c r="U28">
        <v>28.2196</v>
      </c>
    </row>
    <row r="29" spans="1:23" x14ac:dyDescent="0.3">
      <c r="A29" t="s">
        <v>0</v>
      </c>
      <c r="B29">
        <v>1370</v>
      </c>
      <c r="C29">
        <v>1301</v>
      </c>
      <c r="D29">
        <v>1361</v>
      </c>
      <c r="E29">
        <v>1358</v>
      </c>
      <c r="F29">
        <v>1333</v>
      </c>
      <c r="G29">
        <v>1284</v>
      </c>
      <c r="H29">
        <v>1322</v>
      </c>
      <c r="I29">
        <v>1366</v>
      </c>
      <c r="J29">
        <v>1389</v>
      </c>
      <c r="K29">
        <v>1339</v>
      </c>
      <c r="L29">
        <v>24.819500000000001</v>
      </c>
      <c r="M29">
        <v>19.2075</v>
      </c>
      <c r="N29">
        <v>20.9391</v>
      </c>
      <c r="O29">
        <v>18.358899999999998</v>
      </c>
      <c r="P29">
        <v>17.808399999999999</v>
      </c>
      <c r="Q29">
        <v>17.793600000000001</v>
      </c>
      <c r="R29">
        <v>17.834299999999999</v>
      </c>
      <c r="S29">
        <v>18.541899999999998</v>
      </c>
      <c r="T29">
        <v>18.016100000000002</v>
      </c>
      <c r="U29">
        <v>18.181899999999999</v>
      </c>
      <c r="V29">
        <f>AVERAGE(B29:K33)</f>
        <v>1342.3</v>
      </c>
      <c r="W29" s="2">
        <f>AVERAGE(L29:U33)</f>
        <v>26.311763999999997</v>
      </c>
    </row>
    <row r="30" spans="1:23" x14ac:dyDescent="0.3">
      <c r="A30" t="s">
        <v>0</v>
      </c>
      <c r="B30">
        <v>1370</v>
      </c>
      <c r="C30">
        <v>1301</v>
      </c>
      <c r="D30">
        <v>1361</v>
      </c>
      <c r="E30">
        <v>1358</v>
      </c>
      <c r="F30">
        <v>1333</v>
      </c>
      <c r="G30">
        <v>1284</v>
      </c>
      <c r="H30">
        <v>1322</v>
      </c>
      <c r="I30">
        <v>1366</v>
      </c>
      <c r="J30">
        <v>1389</v>
      </c>
      <c r="K30">
        <v>1339</v>
      </c>
      <c r="L30">
        <v>29.444500000000001</v>
      </c>
      <c r="M30">
        <v>22.721299999999999</v>
      </c>
      <c r="N30">
        <v>48.135199999999998</v>
      </c>
      <c r="O30">
        <v>22.247399999999999</v>
      </c>
      <c r="P30">
        <v>19.668900000000001</v>
      </c>
      <c r="Q30">
        <v>27.242899999999999</v>
      </c>
      <c r="R30">
        <v>21.3856</v>
      </c>
      <c r="S30">
        <v>26.050899999999999</v>
      </c>
      <c r="T30">
        <v>22.694900000000001</v>
      </c>
      <c r="U30">
        <v>19.531600000000001</v>
      </c>
    </row>
    <row r="31" spans="1:23" x14ac:dyDescent="0.3">
      <c r="A31" t="s">
        <v>0</v>
      </c>
      <c r="B31">
        <v>1370</v>
      </c>
      <c r="C31">
        <v>1301</v>
      </c>
      <c r="D31">
        <v>1361</v>
      </c>
      <c r="E31">
        <v>1358</v>
      </c>
      <c r="F31">
        <v>1333</v>
      </c>
      <c r="G31">
        <v>1284</v>
      </c>
      <c r="H31">
        <v>1322</v>
      </c>
      <c r="I31">
        <v>1366</v>
      </c>
      <c r="J31">
        <v>1389</v>
      </c>
      <c r="K31">
        <v>1339</v>
      </c>
      <c r="L31">
        <v>27.411100000000001</v>
      </c>
      <c r="M31">
        <v>26.279499999999999</v>
      </c>
      <c r="N31">
        <v>25.970099999999999</v>
      </c>
      <c r="O31">
        <v>22.2881</v>
      </c>
      <c r="P31">
        <v>21.474599999999999</v>
      </c>
      <c r="Q31">
        <v>35.558700000000002</v>
      </c>
      <c r="R31">
        <v>22.319500000000001</v>
      </c>
      <c r="S31">
        <v>36.378100000000003</v>
      </c>
      <c r="T31">
        <v>22.737300000000001</v>
      </c>
      <c r="U31">
        <v>27.853899999999999</v>
      </c>
    </row>
    <row r="32" spans="1:23" x14ac:dyDescent="0.3">
      <c r="A32" t="s">
        <v>0</v>
      </c>
      <c r="B32">
        <v>1370</v>
      </c>
      <c r="C32">
        <v>1301</v>
      </c>
      <c r="D32">
        <v>1361</v>
      </c>
      <c r="E32">
        <v>1358</v>
      </c>
      <c r="F32">
        <v>1333</v>
      </c>
      <c r="G32">
        <v>1284</v>
      </c>
      <c r="H32">
        <v>1322</v>
      </c>
      <c r="I32">
        <v>1366</v>
      </c>
      <c r="J32">
        <v>1389</v>
      </c>
      <c r="K32">
        <v>1339</v>
      </c>
      <c r="L32">
        <v>33.444200000000002</v>
      </c>
      <c r="M32">
        <v>28.846800000000002</v>
      </c>
      <c r="N32">
        <v>29.872399999999999</v>
      </c>
      <c r="O32">
        <v>26.744</v>
      </c>
      <c r="P32">
        <v>23.3249</v>
      </c>
      <c r="Q32">
        <v>20.571400000000001</v>
      </c>
      <c r="R32">
        <v>19.658799999999999</v>
      </c>
      <c r="S32">
        <v>24.2133</v>
      </c>
      <c r="T32">
        <v>24.701799999999999</v>
      </c>
      <c r="U32">
        <v>20.225100000000001</v>
      </c>
    </row>
    <row r="33" spans="1:23" x14ac:dyDescent="0.3">
      <c r="A33" t="s">
        <v>0</v>
      </c>
      <c r="B33">
        <v>1370</v>
      </c>
      <c r="C33">
        <v>1301</v>
      </c>
      <c r="D33">
        <v>1361</v>
      </c>
      <c r="E33">
        <v>1358</v>
      </c>
      <c r="F33">
        <v>1333</v>
      </c>
      <c r="G33">
        <v>1284</v>
      </c>
      <c r="H33">
        <v>1322</v>
      </c>
      <c r="I33">
        <v>1366</v>
      </c>
      <c r="J33">
        <v>1389</v>
      </c>
      <c r="K33">
        <v>1339</v>
      </c>
      <c r="L33">
        <v>71.217299999999994</v>
      </c>
      <c r="M33">
        <v>29.206499999999998</v>
      </c>
      <c r="N33">
        <v>31.008900000000001</v>
      </c>
      <c r="O33">
        <v>25.786000000000001</v>
      </c>
      <c r="P33">
        <v>36.175199999999997</v>
      </c>
      <c r="Q33">
        <v>30.7576</v>
      </c>
      <c r="R33">
        <v>38.853299999999997</v>
      </c>
      <c r="S33">
        <v>26.900099999999998</v>
      </c>
      <c r="T33">
        <v>22.8643</v>
      </c>
      <c r="U33">
        <v>32.320999999999998</v>
      </c>
    </row>
    <row r="34" spans="1:23" x14ac:dyDescent="0.3">
      <c r="A34" t="s">
        <v>5</v>
      </c>
      <c r="B34">
        <v>1056</v>
      </c>
      <c r="C34">
        <v>1005</v>
      </c>
      <c r="D34">
        <v>1034</v>
      </c>
      <c r="E34">
        <v>979</v>
      </c>
      <c r="F34">
        <v>983</v>
      </c>
      <c r="G34">
        <v>1004</v>
      </c>
      <c r="H34">
        <v>1011</v>
      </c>
      <c r="I34">
        <v>1011</v>
      </c>
      <c r="J34">
        <v>1066</v>
      </c>
      <c r="K34">
        <v>1016</v>
      </c>
      <c r="L34">
        <v>192.70500000000001</v>
      </c>
      <c r="M34">
        <v>200.786</v>
      </c>
      <c r="N34">
        <v>158.10300000000001</v>
      </c>
      <c r="O34">
        <v>188.95699999999999</v>
      </c>
      <c r="P34">
        <v>164.929</v>
      </c>
      <c r="Q34">
        <v>184.79300000000001</v>
      </c>
      <c r="R34">
        <v>151.33799999999999</v>
      </c>
      <c r="S34">
        <v>188.92400000000001</v>
      </c>
      <c r="T34">
        <v>154.11699999999999</v>
      </c>
      <c r="U34">
        <v>199.60300000000001</v>
      </c>
      <c r="V34">
        <f>AVERAGE(B34:K37)</f>
        <v>1016.5</v>
      </c>
      <c r="W34" s="2">
        <f>AVERAGE(L34:U37)</f>
        <v>223.30887500000003</v>
      </c>
    </row>
    <row r="35" spans="1:23" x14ac:dyDescent="0.3">
      <c r="A35" t="s">
        <v>5</v>
      </c>
      <c r="B35">
        <v>1056</v>
      </c>
      <c r="C35">
        <v>1005</v>
      </c>
      <c r="D35">
        <v>1034</v>
      </c>
      <c r="E35">
        <v>979</v>
      </c>
      <c r="F35">
        <v>983</v>
      </c>
      <c r="G35">
        <v>1004</v>
      </c>
      <c r="H35">
        <v>1011</v>
      </c>
      <c r="I35">
        <v>1011</v>
      </c>
      <c r="J35">
        <v>1066</v>
      </c>
      <c r="K35">
        <v>1016</v>
      </c>
      <c r="L35">
        <v>213.18799999999999</v>
      </c>
      <c r="M35">
        <v>180.74799999999999</v>
      </c>
      <c r="N35">
        <v>195.05</v>
      </c>
      <c r="O35">
        <v>199.98500000000001</v>
      </c>
      <c r="P35">
        <v>256.43</v>
      </c>
      <c r="Q35">
        <v>176.35300000000001</v>
      </c>
      <c r="R35">
        <v>199.69800000000001</v>
      </c>
      <c r="S35">
        <v>238.38499999999999</v>
      </c>
      <c r="T35">
        <v>188.84200000000001</v>
      </c>
      <c r="U35">
        <v>194.054</v>
      </c>
    </row>
    <row r="36" spans="1:23" x14ac:dyDescent="0.3">
      <c r="A36" t="s">
        <v>5</v>
      </c>
      <c r="B36">
        <v>1056</v>
      </c>
      <c r="C36">
        <v>1005</v>
      </c>
      <c r="D36">
        <v>1034</v>
      </c>
      <c r="E36">
        <v>979</v>
      </c>
      <c r="F36">
        <v>983</v>
      </c>
      <c r="G36">
        <v>1004</v>
      </c>
      <c r="H36">
        <v>1011</v>
      </c>
      <c r="I36">
        <v>1011</v>
      </c>
      <c r="J36">
        <v>1066</v>
      </c>
      <c r="K36">
        <v>1016</v>
      </c>
      <c r="L36">
        <v>286.53500000000003</v>
      </c>
      <c r="M36">
        <v>294.13200000000001</v>
      </c>
      <c r="N36">
        <v>283.64800000000002</v>
      </c>
      <c r="O36">
        <v>376.20499999999998</v>
      </c>
      <c r="P36">
        <v>320.44299999999998</v>
      </c>
      <c r="Q36">
        <v>266.13499999999999</v>
      </c>
      <c r="R36">
        <v>217.917</v>
      </c>
      <c r="S36">
        <v>242.05600000000001</v>
      </c>
      <c r="T36">
        <v>259.49400000000003</v>
      </c>
      <c r="U36">
        <v>226.25399999999999</v>
      </c>
    </row>
    <row r="37" spans="1:23" x14ac:dyDescent="0.3">
      <c r="A37" t="s">
        <v>5</v>
      </c>
      <c r="B37">
        <v>1056</v>
      </c>
      <c r="C37">
        <v>1005</v>
      </c>
      <c r="D37">
        <v>1034</v>
      </c>
      <c r="E37">
        <v>979</v>
      </c>
      <c r="F37">
        <v>983</v>
      </c>
      <c r="G37">
        <v>1004</v>
      </c>
      <c r="H37">
        <v>1011</v>
      </c>
      <c r="I37">
        <v>1011</v>
      </c>
      <c r="J37">
        <v>1066</v>
      </c>
      <c r="K37">
        <v>1016</v>
      </c>
      <c r="L37">
        <v>433.35399999999998</v>
      </c>
      <c r="M37">
        <v>222.197</v>
      </c>
      <c r="N37">
        <v>221.43299999999999</v>
      </c>
      <c r="O37">
        <v>197.072</v>
      </c>
      <c r="P37">
        <v>190.489</v>
      </c>
      <c r="Q37">
        <v>218.821</v>
      </c>
      <c r="R37">
        <v>203.702</v>
      </c>
      <c r="S37">
        <v>213.92</v>
      </c>
      <c r="T37">
        <v>235.00399999999999</v>
      </c>
      <c r="U37">
        <v>196.55600000000001</v>
      </c>
    </row>
  </sheetData>
  <autoFilter ref="A2:U37" xr:uid="{6CFB3746-67A7-45D6-BAFC-4E07D5F0F5CF}">
    <sortState xmlns:xlrd2="http://schemas.microsoft.com/office/spreadsheetml/2017/richdata2" ref="A3:U37">
      <sortCondition ref="A2:A37"/>
    </sortState>
  </autoFilter>
  <mergeCells count="2">
    <mergeCell ref="B1:K1"/>
    <mergeCell ref="L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det-desc-summary</vt:lpstr>
      <vt:lpstr>det-summary</vt:lpstr>
      <vt:lpstr>det-desc-raw</vt:lpstr>
      <vt:lpstr>det-raw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Papais</dc:creator>
  <cp:lastModifiedBy>Sandro Papais</cp:lastModifiedBy>
  <dcterms:created xsi:type="dcterms:W3CDTF">2021-02-07T04:26:31Z</dcterms:created>
  <dcterms:modified xsi:type="dcterms:W3CDTF">2021-02-07T08:35:51Z</dcterms:modified>
</cp:coreProperties>
</file>