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tabRatio="880" activeTab="6"/>
  </bookViews>
  <sheets>
    <sheet name="更新履歴" sheetId="34" r:id="rId1"/>
    <sheet name="目次" sheetId="35" r:id="rId2"/>
    <sheet name="マスタの関連性" sheetId="37" r:id="rId3"/>
    <sheet name="ログボ→" sheetId="85" r:id="rId4"/>
    <sheet name="登录奖励类型" sheetId="86" r:id="rId5"/>
    <sheet name="登陆奖励masterdate" sheetId="88" r:id="rId6"/>
    <sheet name="登陆奖励的奖励" sheetId="97" r:id="rId7"/>
  </sheets>
  <calcPr calcId="144525" concurrentCalc="0"/>
</workbook>
</file>

<file path=xl/sharedStrings.xml><?xml version="1.0" encoding="utf-8"?>
<sst xmlns="http://schemas.openxmlformats.org/spreadsheetml/2006/main" count="207">
  <si>
    <t>※関数のHYPERLINKを使用していますので、書式削除で名前を消さないようにしてください。</t>
  </si>
  <si>
    <t>※Noは追記するたびに追加してください。最終更新者を関数で参照するため</t>
  </si>
  <si>
    <t>　名前を参照にしている理由は、更新が頻繁に起き、セルがずれるため</t>
  </si>
  <si>
    <t>No.</t>
  </si>
  <si>
    <t>日付</t>
  </si>
  <si>
    <t>更新者</t>
  </si>
  <si>
    <t>編集シート</t>
  </si>
  <si>
    <t>更新内容</t>
  </si>
  <si>
    <t>リンク</t>
  </si>
  <si>
    <t>鈴木(広)</t>
  </si>
  <si>
    <t>全シート</t>
  </si>
  <si>
    <t>初版</t>
  </si>
  <si>
    <t>シート名</t>
  </si>
  <si>
    <t>概要</t>
  </si>
  <si>
    <t>CSVファイル名</t>
  </si>
  <si>
    <t>CSV更新頻度</t>
  </si>
  <si>
    <t>更新履歴</t>
  </si>
  <si>
    <t>更新を行った場合際に記入する。履歴管理</t>
  </si>
  <si>
    <t>目次</t>
  </si>
  <si>
    <t>このページのこと</t>
  </si>
  <si>
    <r>
      <rPr>
        <sz val="11"/>
        <color theme="1"/>
        <rFont val="メイリオ"/>
        <charset val="128"/>
      </rPr>
      <t>登</t>
    </r>
    <r>
      <rPr>
        <sz val="11"/>
        <color theme="1"/>
        <rFont val="宋体"/>
        <charset val="128"/>
      </rPr>
      <t>录奖</t>
    </r>
    <r>
      <rPr>
        <sz val="11"/>
        <color theme="1"/>
        <rFont val="メイリオ"/>
        <charset val="128"/>
      </rPr>
      <t>励类型</t>
    </r>
  </si>
  <si>
    <t>ログインボーナスのタイプを管理</t>
  </si>
  <si>
    <r>
      <rPr>
        <sz val="11"/>
        <color theme="1"/>
        <rFont val="メイリオ"/>
        <charset val="128"/>
      </rPr>
      <t>登</t>
    </r>
    <r>
      <rPr>
        <sz val="11"/>
        <color theme="1"/>
        <rFont val="宋体"/>
        <charset val="128"/>
      </rPr>
      <t>陆奖励</t>
    </r>
    <r>
      <rPr>
        <sz val="11"/>
        <color theme="1"/>
        <rFont val="メイリオ"/>
        <charset val="128"/>
      </rPr>
      <t>masterdate</t>
    </r>
  </si>
  <si>
    <t>ログインボーナスの基本情報を管理</t>
  </si>
  <si>
    <r>
      <rPr>
        <sz val="11"/>
        <color theme="1"/>
        <rFont val="メイリオ"/>
        <charset val="128"/>
      </rPr>
      <t>登</t>
    </r>
    <r>
      <rPr>
        <sz val="11"/>
        <color theme="1"/>
        <rFont val="宋体"/>
        <charset val="128"/>
      </rPr>
      <t>陆奖励的奖励</t>
    </r>
  </si>
  <si>
    <t>ログインボーナスの報酬内容等の詳細を管理</t>
  </si>
  <si>
    <t>は、設定ファイル管理。設定ファイルの内容は、開発側に追加依頼が必要</t>
  </si>
  <si>
    <r>
      <rPr>
        <sz val="11"/>
        <rFont val="ＭＳ Ｐゴシック"/>
        <charset val="128"/>
      </rPr>
      <t>登</t>
    </r>
    <r>
      <rPr>
        <sz val="11"/>
        <rFont val="宋体"/>
        <charset val="128"/>
      </rPr>
      <t>陆奖励</t>
    </r>
    <r>
      <rPr>
        <sz val="11"/>
        <rFont val="ＭＳ Ｐゴシック"/>
        <charset val="128"/>
      </rPr>
      <t>masterdate</t>
    </r>
  </si>
  <si>
    <r>
      <rPr>
        <sz val="11"/>
        <rFont val="ＭＳ Ｐゴシック"/>
        <charset val="128"/>
      </rPr>
      <t>登</t>
    </r>
    <r>
      <rPr>
        <sz val="11"/>
        <rFont val="宋体"/>
        <charset val="128"/>
      </rPr>
      <t>陆奖励的奖励</t>
    </r>
    <r>
      <rPr>
        <sz val="11"/>
        <rFont val="ＭＳ Ｐゴシック"/>
        <charset val="128"/>
      </rPr>
      <t>masterdate</t>
    </r>
  </si>
  <si>
    <r>
      <rPr>
        <sz val="11"/>
        <rFont val="宋体"/>
        <charset val="128"/>
      </rPr>
      <t>队员</t>
    </r>
    <r>
      <rPr>
        <sz val="11"/>
        <rFont val="ＭＳ Ｐゴシック"/>
        <charset val="128"/>
      </rPr>
      <t>masterdate</t>
    </r>
  </si>
  <si>
    <r>
      <rPr>
        <sz val="11"/>
        <rFont val="ＭＳ Ｐゴシック"/>
        <charset val="128"/>
      </rPr>
      <t>首</t>
    </r>
    <r>
      <rPr>
        <sz val="11"/>
        <rFont val="宋体"/>
        <charset val="128"/>
      </rPr>
      <t>饰</t>
    </r>
    <r>
      <rPr>
        <sz val="11"/>
        <rFont val="ＭＳ Ｐゴシック"/>
        <charset val="128"/>
      </rPr>
      <t>masterdate</t>
    </r>
  </si>
  <si>
    <r>
      <rPr>
        <sz val="11"/>
        <rFont val="ＭＳ Ｐゴシック"/>
        <charset val="128"/>
      </rPr>
      <t>装</t>
    </r>
    <r>
      <rPr>
        <sz val="11"/>
        <rFont val="宋体"/>
        <charset val="128"/>
      </rPr>
      <t>饰</t>
    </r>
    <r>
      <rPr>
        <sz val="11"/>
        <rFont val="ＭＳ Ｐゴシック"/>
        <charset val="128"/>
      </rPr>
      <t>masterdate</t>
    </r>
  </si>
  <si>
    <r>
      <rPr>
        <sz val="11"/>
        <rFont val="ＭＳ Ｐゴシック"/>
        <charset val="128"/>
      </rPr>
      <t>登</t>
    </r>
    <r>
      <rPr>
        <sz val="11"/>
        <rFont val="宋体"/>
        <charset val="128"/>
      </rPr>
      <t>陆奖励类型</t>
    </r>
  </si>
  <si>
    <t>目次に戻る</t>
  </si>
  <si>
    <t>说明</t>
  </si>
  <si>
    <t>タブ切替にする際、表示場所の切り分けに使用できる？
また、データの管理上、タイプが分かれていたほうが管理しやすいと考えています</t>
  </si>
  <si>
    <r>
      <rPr>
        <sz val="11"/>
        <color theme="1"/>
        <rFont val="ＭＳ Ｐゴシック"/>
        <charset val="128"/>
      </rPr>
      <t>日</t>
    </r>
    <r>
      <rPr>
        <sz val="11"/>
        <color theme="1"/>
        <rFont val="宋体"/>
        <charset val="128"/>
      </rPr>
      <t>语解释</t>
    </r>
  </si>
  <si>
    <t>登录奖励类型ID</t>
  </si>
  <si>
    <t>ID</t>
  </si>
  <si>
    <t>列名</t>
  </si>
  <si>
    <t>10100001开始连号</t>
  </si>
  <si>
    <r>
      <rPr>
        <sz val="11"/>
        <color theme="1"/>
        <rFont val="ＭＳ Ｐゴシック"/>
        <charset val="128"/>
      </rPr>
      <t>每日登</t>
    </r>
    <r>
      <rPr>
        <sz val="11"/>
        <color theme="1"/>
        <rFont val="宋体"/>
        <charset val="128"/>
      </rPr>
      <t>录奖励</t>
    </r>
  </si>
  <si>
    <r>
      <rPr>
        <sz val="11"/>
        <color theme="1"/>
        <rFont val="ＭＳ Ｐゴシック"/>
        <charset val="128"/>
      </rPr>
      <t>7天、28天等每天登</t>
    </r>
    <r>
      <rPr>
        <sz val="11"/>
        <color theme="1"/>
        <rFont val="宋体"/>
        <charset val="128"/>
      </rPr>
      <t>陆签到盖章的感觉。最终日盖章后返回到首日</t>
    </r>
  </si>
  <si>
    <t>20100001开始连号</t>
  </si>
  <si>
    <r>
      <rPr>
        <sz val="11"/>
        <color theme="1"/>
        <rFont val="ＭＳ Ｐゴシック"/>
        <charset val="128"/>
      </rPr>
      <t>早午晚登</t>
    </r>
    <r>
      <rPr>
        <sz val="11"/>
        <color theme="1"/>
        <rFont val="宋体"/>
        <charset val="128"/>
      </rPr>
      <t>陆奖励</t>
    </r>
  </si>
  <si>
    <r>
      <rPr>
        <sz val="11"/>
        <color theme="1"/>
        <rFont val="ＭＳ Ｐゴシック"/>
        <charset val="128"/>
      </rPr>
      <t>1天3次，早午晚登</t>
    </r>
    <r>
      <rPr>
        <sz val="11"/>
        <color theme="1"/>
        <rFont val="宋体"/>
        <charset val="128"/>
      </rPr>
      <t>录的时候可以获得奖励</t>
    </r>
    <r>
      <rPr>
        <sz val="11"/>
        <color theme="1"/>
        <rFont val="ＭＳ Ｐゴシック"/>
        <charset val="128"/>
      </rPr>
      <t>。7天达成后sheet</t>
    </r>
    <r>
      <rPr>
        <sz val="11"/>
        <color theme="1"/>
        <rFont val="宋体"/>
        <charset val="128"/>
      </rPr>
      <t>还原</t>
    </r>
  </si>
  <si>
    <t>30100001开始连号</t>
  </si>
  <si>
    <t>连续登陆奖励</t>
  </si>
  <si>
    <r>
      <rPr>
        <sz val="11"/>
        <color theme="1"/>
        <rFont val="宋体"/>
        <charset val="128"/>
      </rPr>
      <t>随着连续登录奖励也随之变化</t>
    </r>
    <r>
      <rPr>
        <sz val="11"/>
        <color theme="1"/>
        <rFont val="ＭＳ Ｐゴシック"/>
        <charset val="128"/>
      </rPr>
      <t>。只要漏掉1天就会返回到第1天</t>
    </r>
  </si>
  <si>
    <t>40100001开始连号</t>
  </si>
  <si>
    <r>
      <rPr>
        <sz val="11"/>
        <color theme="1"/>
        <rFont val="ＭＳ Ｐゴシック"/>
        <charset val="128"/>
      </rPr>
      <t>月登</t>
    </r>
    <r>
      <rPr>
        <sz val="11"/>
        <color theme="1"/>
        <rFont val="宋体"/>
        <charset val="128"/>
      </rPr>
      <t>陆奖励</t>
    </r>
  </si>
  <si>
    <r>
      <rPr>
        <sz val="11"/>
        <color theme="1"/>
        <rFont val="ＭＳ Ｐゴシック"/>
        <charset val="128"/>
      </rPr>
      <t>不每天登</t>
    </r>
    <r>
      <rPr>
        <sz val="11"/>
        <color theme="1"/>
        <rFont val="宋体"/>
        <charset val="128"/>
      </rPr>
      <t>陆就拿不到全部奖励</t>
    </r>
    <r>
      <rPr>
        <sz val="11"/>
        <color theme="1"/>
        <rFont val="ＭＳ Ｐゴシック"/>
        <charset val="128"/>
      </rPr>
      <t>。sheet按月更</t>
    </r>
    <r>
      <rPr>
        <sz val="11"/>
        <color theme="1"/>
        <rFont val="宋体"/>
        <charset val="128"/>
      </rPr>
      <t>换</t>
    </r>
  </si>
  <si>
    <t>50100001开始连号</t>
  </si>
  <si>
    <t>经过日数登陆奖励</t>
  </si>
  <si>
    <r>
      <rPr>
        <sz val="11"/>
        <color theme="1"/>
        <rFont val="ＭＳ Ｐゴシック"/>
        <charset val="128"/>
      </rPr>
      <t>新手引</t>
    </r>
    <r>
      <rPr>
        <sz val="11"/>
        <color theme="1"/>
        <rFont val="宋体"/>
        <charset val="128"/>
      </rPr>
      <t>导突破后，对应天数发放奖励</t>
    </r>
    <r>
      <rPr>
        <sz val="11"/>
        <color theme="1"/>
        <rFont val="ＭＳ Ｐゴシック"/>
        <charset val="128"/>
      </rPr>
      <t>。未登</t>
    </r>
    <r>
      <rPr>
        <sz val="11"/>
        <color theme="1"/>
        <rFont val="宋体"/>
        <charset val="128"/>
      </rPr>
      <t>录期间的会一次性一起发放</t>
    </r>
  </si>
  <si>
    <t>77700001开始连号</t>
  </si>
  <si>
    <r>
      <rPr>
        <sz val="11"/>
        <color theme="1"/>
        <rFont val="ＭＳ Ｐゴシック"/>
        <charset val="128"/>
      </rPr>
      <t>新手用登</t>
    </r>
    <r>
      <rPr>
        <sz val="11"/>
        <color theme="1"/>
        <rFont val="宋体"/>
        <charset val="128"/>
      </rPr>
      <t>陆奖励</t>
    </r>
  </si>
  <si>
    <t>88800001开始连号</t>
  </si>
  <si>
    <r>
      <rPr>
        <sz val="11"/>
        <color theme="1"/>
        <rFont val="ＭＳ Ｐゴシック"/>
        <charset val="128"/>
      </rPr>
      <t>老玩家回</t>
    </r>
    <r>
      <rPr>
        <sz val="11"/>
        <color theme="1"/>
        <rFont val="宋体"/>
        <charset val="128"/>
      </rPr>
      <t>归登录奖励</t>
    </r>
  </si>
  <si>
    <r>
      <rPr>
        <sz val="11"/>
        <color theme="1"/>
        <rFont val="ＭＳ Ｐゴシック"/>
        <charset val="128"/>
      </rPr>
      <t>距离上一次登</t>
    </r>
    <r>
      <rPr>
        <sz val="11"/>
        <color theme="1"/>
        <rFont val="宋体"/>
        <charset val="128"/>
      </rPr>
      <t>陆经过</t>
    </r>
    <r>
      <rPr>
        <sz val="11"/>
        <color theme="1"/>
        <rFont val="ＭＳ Ｐゴシック"/>
        <charset val="128"/>
      </rPr>
      <t>●天后登</t>
    </r>
    <r>
      <rPr>
        <sz val="11"/>
        <color theme="1"/>
        <rFont val="宋体"/>
        <charset val="128"/>
      </rPr>
      <t>陆是，可领取</t>
    </r>
    <r>
      <rPr>
        <sz val="11"/>
        <color theme="1"/>
        <rFont val="ＭＳ Ｐゴシック"/>
        <charset val="128"/>
      </rPr>
      <t>●天内的</t>
    </r>
    <r>
      <rPr>
        <sz val="11"/>
        <color theme="1"/>
        <rFont val="宋体"/>
        <charset val="128"/>
      </rPr>
      <t>专用奖励</t>
    </r>
  </si>
  <si>
    <t>99900001开始连号</t>
  </si>
  <si>
    <r>
      <rPr>
        <sz val="11"/>
        <color theme="1"/>
        <rFont val="ＭＳ Ｐゴシック"/>
        <charset val="128"/>
      </rPr>
      <t>活</t>
    </r>
    <r>
      <rPr>
        <sz val="11"/>
        <color theme="1"/>
        <rFont val="宋体"/>
        <charset val="128"/>
      </rPr>
      <t>动登陆奖励</t>
    </r>
  </si>
  <si>
    <r>
      <rPr>
        <sz val="11"/>
        <color theme="1"/>
        <rFont val="ＭＳ Ｐゴシック"/>
        <charset val="128"/>
      </rPr>
      <t>活</t>
    </r>
    <r>
      <rPr>
        <sz val="11"/>
        <color theme="1"/>
        <rFont val="宋体"/>
        <charset val="128"/>
      </rPr>
      <t>动期间登陆获得奖励</t>
    </r>
  </si>
  <si>
    <r>
      <rPr>
        <sz val="11"/>
        <color theme="1"/>
        <rFont val="ＭＳ Ｐゴシック"/>
        <charset val="128"/>
      </rPr>
      <t>重置</t>
    </r>
    <r>
      <rPr>
        <sz val="11"/>
        <color theme="1"/>
        <rFont val="宋体"/>
        <charset val="128"/>
      </rPr>
      <t>时间定为</t>
    </r>
    <r>
      <rPr>
        <sz val="11"/>
        <color theme="1"/>
        <rFont val="ＭＳ Ｐゴシック"/>
        <charset val="128"/>
      </rPr>
      <t>0：00</t>
    </r>
    <r>
      <rPr>
        <sz val="11"/>
        <color theme="1"/>
        <rFont val="宋体"/>
        <charset val="128"/>
      </rPr>
      <t>还是</t>
    </r>
    <r>
      <rPr>
        <sz val="11"/>
        <color theme="1"/>
        <rFont val="ＭＳ Ｐゴシック"/>
        <charset val="128"/>
      </rPr>
      <t>AM5:00需要</t>
    </r>
    <r>
      <rPr>
        <sz val="11"/>
        <color theme="1"/>
        <rFont val="宋体"/>
        <charset val="128"/>
      </rPr>
      <t>讨论</t>
    </r>
  </si>
  <si>
    <t>判定材料</t>
  </si>
  <si>
    <t>优先考虑运营的便利性，时间会错开</t>
  </si>
  <si>
    <r>
      <rPr>
        <sz val="11"/>
        <color theme="1"/>
        <rFont val="ＭＳ Ｐゴシック"/>
        <charset val="128"/>
      </rPr>
      <t>如果重置</t>
    </r>
    <r>
      <rPr>
        <sz val="11"/>
        <color theme="1"/>
        <rFont val="宋体"/>
        <charset val="128"/>
      </rPr>
      <t>时间定为</t>
    </r>
    <r>
      <rPr>
        <sz val="11"/>
        <color theme="1"/>
        <rFont val="ＭＳ Ｐゴシック"/>
        <charset val="128"/>
      </rPr>
      <t>24点的</t>
    </r>
    <r>
      <rPr>
        <sz val="11"/>
        <color theme="1"/>
        <rFont val="宋体"/>
        <charset val="128"/>
      </rPr>
      <t>话，那个时间很可能会有集中性的链接访问</t>
    </r>
  </si>
  <si>
    <r>
      <rPr>
        <sz val="11"/>
        <color theme="1"/>
        <rFont val="ＭＳ Ｐゴシック"/>
        <charset val="128"/>
      </rPr>
      <t>符合</t>
    </r>
    <r>
      <rPr>
        <sz val="11"/>
        <color theme="1"/>
        <rFont val="宋体"/>
        <charset val="128"/>
      </rPr>
      <t>实际的游戏习惯</t>
    </r>
    <r>
      <rPr>
        <sz val="11"/>
        <color theme="1"/>
        <rFont val="ＭＳ Ｐゴシック"/>
        <charset val="128"/>
      </rPr>
      <t>（按照人睡</t>
    </r>
    <r>
      <rPr>
        <sz val="11"/>
        <color theme="1"/>
        <rFont val="宋体"/>
        <charset val="128"/>
      </rPr>
      <t>觉和起床为</t>
    </r>
    <r>
      <rPr>
        <sz val="11"/>
        <color theme="1"/>
        <rFont val="ＭＳ Ｐゴシック"/>
        <charset val="128"/>
      </rPr>
      <t>1天</t>
    </r>
    <r>
      <rPr>
        <sz val="11"/>
        <color theme="1"/>
        <rFont val="宋体"/>
        <charset val="128"/>
      </rPr>
      <t>计算是比较合理的</t>
    </r>
    <r>
      <rPr>
        <sz val="11"/>
        <color theme="1"/>
        <rFont val="ＭＳ Ｐゴシック"/>
        <charset val="128"/>
      </rPr>
      <t>）</t>
    </r>
  </si>
  <si>
    <r>
      <rPr>
        <sz val="11"/>
        <color theme="1"/>
        <rFont val="ＭＳ Ｐゴシック"/>
        <charset val="128"/>
      </rPr>
      <t>从技</t>
    </r>
    <r>
      <rPr>
        <sz val="11"/>
        <color theme="1"/>
        <rFont val="宋体"/>
        <charset val="128"/>
      </rPr>
      <t>术角度讲，比起</t>
    </r>
    <r>
      <rPr>
        <sz val="11"/>
        <color theme="1"/>
        <rFont val="ＭＳ Ｐゴシック"/>
        <charset val="128"/>
      </rPr>
      <t>24点</t>
    </r>
    <r>
      <rPr>
        <sz val="11"/>
        <color theme="1"/>
        <rFont val="宋体"/>
        <charset val="128"/>
      </rPr>
      <t>进行深夜进行的话对于故障发生时的切换等对应，夜间补订处理获取备份前后的重置，有利点也很多</t>
    </r>
  </si>
  <si>
    <t>防止孩子通宵</t>
  </si>
  <si>
    <r>
      <rPr>
        <sz val="11"/>
        <color theme="1"/>
        <rFont val="ＭＳ Ｐゴシック"/>
        <charset val="128"/>
      </rPr>
      <t>1天之中，</t>
    </r>
    <r>
      <rPr>
        <sz val="11"/>
        <color theme="1"/>
        <rFont val="宋体"/>
        <charset val="128"/>
      </rPr>
      <t>链接访问最少的，在日本是早上</t>
    </r>
    <r>
      <rPr>
        <sz val="11"/>
        <color theme="1"/>
        <rFont val="ＭＳ Ｐゴシック"/>
        <charset val="128"/>
      </rPr>
      <t>4点左右</t>
    </r>
  </si>
  <si>
    <r>
      <rPr>
        <sz val="11"/>
        <color theme="1"/>
        <rFont val="ＭＳ Ｐゴシック"/>
        <charset val="128"/>
      </rPr>
      <t>101 10100001 开始</t>
    </r>
    <r>
      <rPr>
        <sz val="11"/>
        <color theme="1"/>
        <rFont val="宋体"/>
        <charset val="128"/>
      </rPr>
      <t>连</t>
    </r>
    <r>
      <rPr>
        <sz val="11"/>
        <color theme="1"/>
        <rFont val="ＭＳ Ｐゴシック"/>
        <charset val="128"/>
      </rPr>
      <t>号 每日登</t>
    </r>
    <r>
      <rPr>
        <sz val="11"/>
        <color theme="1"/>
        <rFont val="宋体"/>
        <charset val="128"/>
      </rPr>
      <t>录奖</t>
    </r>
    <r>
      <rPr>
        <sz val="11"/>
        <color theme="1"/>
        <rFont val="ＭＳ Ｐゴシック"/>
        <charset val="128"/>
      </rPr>
      <t>励
201 20100001 开始</t>
    </r>
    <r>
      <rPr>
        <sz val="11"/>
        <color theme="1"/>
        <rFont val="宋体"/>
        <charset val="128"/>
      </rPr>
      <t>连</t>
    </r>
    <r>
      <rPr>
        <sz val="11"/>
        <color theme="1"/>
        <rFont val="ＭＳ Ｐゴシック"/>
        <charset val="128"/>
      </rPr>
      <t>号 早午晚登</t>
    </r>
    <r>
      <rPr>
        <sz val="11"/>
        <color theme="1"/>
        <rFont val="宋体"/>
        <charset val="128"/>
      </rPr>
      <t>陆奖</t>
    </r>
    <r>
      <rPr>
        <sz val="11"/>
        <color theme="1"/>
        <rFont val="ＭＳ Ｐゴシック"/>
        <charset val="128"/>
      </rPr>
      <t>励
301 30100001 开始</t>
    </r>
    <r>
      <rPr>
        <sz val="11"/>
        <color theme="1"/>
        <rFont val="宋体"/>
        <charset val="128"/>
      </rPr>
      <t>连</t>
    </r>
    <r>
      <rPr>
        <sz val="11"/>
        <color theme="1"/>
        <rFont val="ＭＳ Ｐゴシック"/>
        <charset val="128"/>
      </rPr>
      <t xml:space="preserve">号 </t>
    </r>
    <r>
      <rPr>
        <sz val="11"/>
        <color theme="1"/>
        <rFont val="宋体"/>
        <charset val="128"/>
      </rPr>
      <t>连续</t>
    </r>
    <r>
      <rPr>
        <sz val="11"/>
        <color theme="1"/>
        <rFont val="ＭＳ Ｐゴシック"/>
        <charset val="128"/>
      </rPr>
      <t>登</t>
    </r>
    <r>
      <rPr>
        <sz val="11"/>
        <color theme="1"/>
        <rFont val="宋体"/>
        <charset val="128"/>
      </rPr>
      <t>陆奖</t>
    </r>
    <r>
      <rPr>
        <sz val="11"/>
        <color theme="1"/>
        <rFont val="ＭＳ Ｐゴシック"/>
        <charset val="128"/>
      </rPr>
      <t>励
401 40100001 开始</t>
    </r>
    <r>
      <rPr>
        <sz val="11"/>
        <color theme="1"/>
        <rFont val="宋体"/>
        <charset val="128"/>
      </rPr>
      <t>连</t>
    </r>
    <r>
      <rPr>
        <sz val="11"/>
        <color theme="1"/>
        <rFont val="ＭＳ Ｐゴシック"/>
        <charset val="128"/>
      </rPr>
      <t>号 月登</t>
    </r>
    <r>
      <rPr>
        <sz val="11"/>
        <color theme="1"/>
        <rFont val="宋体"/>
        <charset val="128"/>
      </rPr>
      <t>陆奖</t>
    </r>
    <r>
      <rPr>
        <sz val="11"/>
        <color theme="1"/>
        <rFont val="ＭＳ Ｐゴシック"/>
        <charset val="128"/>
      </rPr>
      <t>励
501 50100001 开始</t>
    </r>
    <r>
      <rPr>
        <sz val="11"/>
        <color theme="1"/>
        <rFont val="宋体"/>
        <charset val="128"/>
      </rPr>
      <t>连</t>
    </r>
    <r>
      <rPr>
        <sz val="11"/>
        <color theme="1"/>
        <rFont val="ＭＳ Ｐゴシック"/>
        <charset val="128"/>
      </rPr>
      <t xml:space="preserve">号 </t>
    </r>
    <r>
      <rPr>
        <sz val="11"/>
        <color theme="1"/>
        <rFont val="宋体"/>
        <charset val="128"/>
      </rPr>
      <t>经过</t>
    </r>
    <r>
      <rPr>
        <sz val="11"/>
        <color theme="1"/>
        <rFont val="ＭＳ Ｐゴシック"/>
        <charset val="128"/>
      </rPr>
      <t>日数登</t>
    </r>
    <r>
      <rPr>
        <sz val="11"/>
        <color theme="1"/>
        <rFont val="宋体"/>
        <charset val="128"/>
      </rPr>
      <t>陆奖</t>
    </r>
    <r>
      <rPr>
        <sz val="11"/>
        <color theme="1"/>
        <rFont val="ＭＳ Ｐゴシック"/>
        <charset val="128"/>
      </rPr>
      <t>励
777 77700001 开始</t>
    </r>
    <r>
      <rPr>
        <sz val="11"/>
        <color theme="1"/>
        <rFont val="宋体"/>
        <charset val="128"/>
      </rPr>
      <t>连</t>
    </r>
    <r>
      <rPr>
        <sz val="11"/>
        <color theme="1"/>
        <rFont val="ＭＳ Ｐゴシック"/>
        <charset val="128"/>
      </rPr>
      <t>号 新手用登</t>
    </r>
    <r>
      <rPr>
        <sz val="11"/>
        <color theme="1"/>
        <rFont val="宋体"/>
        <charset val="128"/>
      </rPr>
      <t>陆奖</t>
    </r>
    <r>
      <rPr>
        <sz val="11"/>
        <color theme="1"/>
        <rFont val="ＭＳ Ｐゴシック"/>
        <charset val="128"/>
      </rPr>
      <t>励
888 88800001 开始</t>
    </r>
    <r>
      <rPr>
        <sz val="11"/>
        <color theme="1"/>
        <rFont val="宋体"/>
        <charset val="128"/>
      </rPr>
      <t>连</t>
    </r>
    <r>
      <rPr>
        <sz val="11"/>
        <color theme="1"/>
        <rFont val="ＭＳ Ｐゴシック"/>
        <charset val="128"/>
      </rPr>
      <t>号 老玩家回</t>
    </r>
    <r>
      <rPr>
        <sz val="11"/>
        <color theme="1"/>
        <rFont val="宋体"/>
        <charset val="128"/>
      </rPr>
      <t>归</t>
    </r>
    <r>
      <rPr>
        <sz val="11"/>
        <color theme="1"/>
        <rFont val="ＭＳ Ｐゴシック"/>
        <charset val="128"/>
      </rPr>
      <t>登</t>
    </r>
    <r>
      <rPr>
        <sz val="11"/>
        <color theme="1"/>
        <rFont val="宋体"/>
        <charset val="128"/>
      </rPr>
      <t>录奖</t>
    </r>
    <r>
      <rPr>
        <sz val="11"/>
        <color theme="1"/>
        <rFont val="ＭＳ Ｐゴシック"/>
        <charset val="128"/>
      </rPr>
      <t>励
999 99900001 开始</t>
    </r>
    <r>
      <rPr>
        <sz val="11"/>
        <color theme="1"/>
        <rFont val="宋体"/>
        <charset val="128"/>
      </rPr>
      <t>连</t>
    </r>
    <r>
      <rPr>
        <sz val="11"/>
        <color theme="1"/>
        <rFont val="ＭＳ Ｐゴシック"/>
        <charset val="128"/>
      </rPr>
      <t>号 活</t>
    </r>
    <r>
      <rPr>
        <sz val="11"/>
        <color theme="1"/>
        <rFont val="宋体"/>
        <charset val="128"/>
      </rPr>
      <t>动</t>
    </r>
    <r>
      <rPr>
        <sz val="11"/>
        <color theme="1"/>
        <rFont val="ＭＳ Ｐゴシック"/>
        <charset val="128"/>
      </rPr>
      <t>登</t>
    </r>
    <r>
      <rPr>
        <sz val="11"/>
        <color theme="1"/>
        <rFont val="宋体"/>
        <charset val="128"/>
      </rPr>
      <t>陆奖</t>
    </r>
    <r>
      <rPr>
        <sz val="11"/>
        <color theme="1"/>
        <rFont val="ＭＳ Ｐゴシック"/>
        <charset val="128"/>
      </rPr>
      <t>励</t>
    </r>
  </si>
  <si>
    <t>確認用メモ</t>
  </si>
  <si>
    <t>0：无
1：新手限定</t>
  </si>
  <si>
    <r>
      <rPr>
        <sz val="11"/>
        <color theme="1"/>
        <rFont val="ＭＳ Ｐゴシック"/>
        <charset val="128"/>
      </rPr>
      <t>新手flag的</t>
    </r>
    <r>
      <rPr>
        <sz val="11"/>
        <color theme="1"/>
        <rFont val="宋体"/>
        <charset val="128"/>
      </rPr>
      <t>设定为</t>
    </r>
    <r>
      <rPr>
        <sz val="11"/>
        <color theme="1"/>
        <rFont val="ＭＳ Ｐゴシック"/>
        <charset val="128"/>
      </rPr>
      <t>1</t>
    </r>
    <r>
      <rPr>
        <sz val="11"/>
        <color theme="1"/>
        <rFont val="宋体"/>
        <charset val="128"/>
      </rPr>
      <t>时，新手引导突破后，决定开展几天</t>
    </r>
    <r>
      <rPr>
        <sz val="11"/>
        <color theme="1"/>
        <rFont val="ＭＳ Ｐゴシック"/>
        <charset val="128"/>
      </rPr>
      <t>。以秒</t>
    </r>
    <r>
      <rPr>
        <sz val="11"/>
        <color theme="1"/>
        <rFont val="宋体"/>
        <charset val="128"/>
      </rPr>
      <t>单位设定</t>
    </r>
    <r>
      <rPr>
        <sz val="11"/>
        <color theme="1"/>
        <rFont val="ＭＳ Ｐゴシック"/>
        <charset val="128"/>
      </rPr>
      <t xml:space="preserve">
如果不</t>
    </r>
    <r>
      <rPr>
        <sz val="11"/>
        <color theme="1"/>
        <rFont val="宋体"/>
        <charset val="128"/>
      </rPr>
      <t>设定新手用的期限即为</t>
    </r>
    <r>
      <rPr>
        <sz val="11"/>
        <color theme="1"/>
        <rFont val="ＭＳ Ｐゴシック"/>
        <charset val="128"/>
      </rPr>
      <t>0
新手flag</t>
    </r>
    <r>
      <rPr>
        <sz val="11"/>
        <color theme="1"/>
        <rFont val="宋体"/>
        <charset val="128"/>
      </rPr>
      <t>为</t>
    </r>
    <r>
      <rPr>
        <sz val="11"/>
        <color theme="1"/>
        <rFont val="ＭＳ Ｐゴシック"/>
        <charset val="128"/>
      </rPr>
      <t xml:space="preserve">0是也是0
</t>
    </r>
  </si>
  <si>
    <r>
      <rPr>
        <sz val="11"/>
        <color theme="1"/>
        <rFont val="ＭＳ Ｐゴシック"/>
        <charset val="128"/>
      </rPr>
      <t>确</t>
    </r>
    <r>
      <rPr>
        <sz val="11"/>
        <color theme="1"/>
        <rFont val="宋体"/>
        <charset val="128"/>
      </rPr>
      <t>认说明</t>
    </r>
  </si>
  <si>
    <t>0：无
1：有</t>
  </si>
  <si>
    <r>
      <rPr>
        <sz val="11"/>
        <color theme="1"/>
        <rFont val="ＭＳ Ｐゴシック"/>
        <charset val="128"/>
      </rPr>
      <t>期限内，如果登</t>
    </r>
    <r>
      <rPr>
        <sz val="11"/>
        <color theme="1"/>
        <rFont val="宋体"/>
        <charset val="128"/>
      </rPr>
      <t>录奖励类型上有相同登陆奖励时，优先使用优先度高的</t>
    </r>
    <r>
      <rPr>
        <sz val="11"/>
        <color theme="1"/>
        <rFont val="ＭＳ Ｐゴシック"/>
        <charset val="128"/>
      </rPr>
      <t xml:space="preserve">
如果相同</t>
    </r>
    <r>
      <rPr>
        <sz val="11"/>
        <color theme="1"/>
        <rFont val="宋体"/>
        <charset val="128"/>
      </rPr>
      <t>类型两边功能都要启动的，优先度就设为相同</t>
    </r>
    <r>
      <rPr>
        <sz val="11"/>
        <color theme="1"/>
        <rFont val="ＭＳ Ｐゴシック"/>
        <charset val="128"/>
      </rPr>
      <t xml:space="preserve">
两</t>
    </r>
    <r>
      <rPr>
        <sz val="11"/>
        <color theme="1"/>
        <rFont val="宋体"/>
        <charset val="128"/>
      </rPr>
      <t>边功能都要启动时，优先度就设为一样</t>
    </r>
  </si>
  <si>
    <r>
      <rPr>
        <sz val="11"/>
        <color theme="1"/>
        <rFont val="ＭＳ Ｐゴシック"/>
        <charset val="128"/>
      </rPr>
      <t>登</t>
    </r>
    <r>
      <rPr>
        <sz val="11"/>
        <color theme="1"/>
        <rFont val="宋体"/>
        <charset val="128"/>
      </rPr>
      <t>陆奖</t>
    </r>
    <r>
      <rPr>
        <sz val="11"/>
        <color theme="1"/>
        <rFont val="ＭＳ Ｐゴシック"/>
        <charset val="128"/>
      </rPr>
      <t>励的天数</t>
    </r>
  </si>
  <si>
    <r>
      <rPr>
        <sz val="11"/>
        <color theme="1"/>
        <rFont val="ＭＳ Ｐゴシック"/>
        <charset val="128"/>
      </rPr>
      <t>0:不指定
1:星期天
2:星期一
3:星期二
4:星期三
5:星期四
6:星期无
7:星期六
8:五、六、日(周末开放)
指定星期后，</t>
    </r>
    <r>
      <rPr>
        <sz val="11"/>
        <color theme="1"/>
        <rFont val="宋体"/>
        <charset val="128"/>
      </rPr>
      <t>仅在每周的</t>
    </r>
    <r>
      <rPr>
        <sz val="11"/>
        <color theme="1"/>
        <rFont val="ＭＳ Ｐゴシック"/>
        <charset val="128"/>
      </rPr>
      <t xml:space="preserve">那一天开放
星期的期限如下
</t>
    </r>
    <r>
      <rPr>
        <sz val="11"/>
        <color theme="1"/>
        <rFont val="宋体"/>
        <charset val="128"/>
      </rPr>
      <t>设为</t>
    </r>
    <r>
      <rPr>
        <sz val="11"/>
        <color theme="1"/>
        <rFont val="ＭＳ Ｐゴシック"/>
        <charset val="128"/>
      </rPr>
      <t>0:00～23:59</t>
    </r>
    <r>
      <rPr>
        <sz val="11"/>
        <color theme="1"/>
        <rFont val="宋体"/>
        <charset val="128"/>
      </rPr>
      <t>还是</t>
    </r>
    <r>
      <rPr>
        <sz val="11"/>
        <color theme="1"/>
        <rFont val="ＭＳ Ｐゴシック"/>
        <charset val="128"/>
      </rPr>
      <t>AM500～第二天的AM4:59需要</t>
    </r>
    <r>
      <rPr>
        <sz val="11"/>
        <color theme="1"/>
        <rFont val="宋体"/>
        <charset val="128"/>
      </rPr>
      <t>讨论</t>
    </r>
    <r>
      <rPr>
        <sz val="11"/>
        <color theme="1"/>
        <rFont val="ＭＳ Ｐゴシック"/>
        <charset val="128"/>
      </rPr>
      <t xml:space="preserve">
</t>
    </r>
  </si>
  <si>
    <t>登陆奖励
类型ID</t>
  </si>
  <si>
    <t>ログイン
ボーナスID</t>
  </si>
  <si>
    <t>タイトル</t>
  </si>
  <si>
    <t>新手
flag</t>
  </si>
  <si>
    <t>新手期限</t>
  </si>
  <si>
    <t>天</t>
  </si>
  <si>
    <t>环
flag</t>
  </si>
  <si>
    <t>优先度</t>
  </si>
  <si>
    <t>最大
天数</t>
  </si>
  <si>
    <t>礼物
文本ID</t>
  </si>
  <si>
    <t>开始时间1</t>
  </si>
  <si>
    <t>结束时间1</t>
  </si>
  <si>
    <t>开始时间2</t>
  </si>
  <si>
    <t>结束时间2</t>
  </si>
  <si>
    <t>开始时间3</t>
  </si>
  <si>
    <t>结束时间3</t>
  </si>
  <si>
    <t>开始时间4</t>
  </si>
  <si>
    <t>结束时间4</t>
  </si>
  <si>
    <t>贩卖开始时间</t>
  </si>
  <si>
    <t>贩卖结束时间</t>
  </si>
  <si>
    <t>星期flag</t>
  </si>
  <si>
    <t>每日登录奖励A</t>
  </si>
  <si>
    <t>2016-01-01 00:00:00</t>
  </si>
  <si>
    <t>0000-00-00 00:00:00</t>
  </si>
  <si>
    <t>初心者用7日間ログインボーナス</t>
  </si>
  <si>
    <t>朝昼晚间奖励</t>
  </si>
  <si>
    <r>
      <rPr>
        <sz val="11"/>
        <color theme="1"/>
        <rFont val="ＭＳ Ｐゴシック"/>
        <charset val="128"/>
      </rPr>
      <t>定</t>
    </r>
    <r>
      <rPr>
        <sz val="11"/>
        <color theme="1"/>
        <rFont val="宋体"/>
        <charset val="128"/>
      </rPr>
      <t>义第几天的奖励</t>
    </r>
  </si>
  <si>
    <r>
      <rPr>
        <sz val="11"/>
        <color theme="1"/>
        <rFont val="ＭＳ Ｐゴシック"/>
        <charset val="128"/>
      </rPr>
      <t>早午晚</t>
    </r>
    <r>
      <rPr>
        <sz val="11"/>
        <color theme="1"/>
        <rFont val="宋体"/>
        <charset val="128"/>
      </rPr>
      <t>间奖励，需要设定时间带</t>
    </r>
  </si>
  <si>
    <r>
      <rPr>
        <sz val="11"/>
        <color theme="1"/>
        <rFont val="ＭＳ Ｐゴシック"/>
        <charset val="128"/>
      </rPr>
      <t>指定演出
需要在最</t>
    </r>
    <r>
      <rPr>
        <sz val="11"/>
        <color theme="1"/>
        <rFont val="宋体"/>
        <charset val="128"/>
      </rPr>
      <t>终日能有特别演出，在这里管理</t>
    </r>
  </si>
  <si>
    <r>
      <rPr>
        <sz val="11"/>
        <color theme="1"/>
        <rFont val="ＭＳ Ｐゴシック"/>
        <charset val="128"/>
      </rPr>
      <t>数字越大</t>
    </r>
    <r>
      <rPr>
        <sz val="11"/>
        <color theme="1"/>
        <rFont val="宋体"/>
        <charset val="128"/>
      </rPr>
      <t>优</t>
    </r>
    <r>
      <rPr>
        <sz val="11"/>
        <color theme="1"/>
        <rFont val="ＭＳ Ｐゴシック"/>
        <charset val="128"/>
      </rPr>
      <t>先度越高</t>
    </r>
  </si>
  <si>
    <t>获取设定的奖励道具名称和数量</t>
  </si>
  <si>
    <r>
      <t>关于第二天的</t>
    </r>
    <r>
      <rPr>
        <sz val="11"/>
        <color theme="1"/>
        <rFont val="宋体"/>
        <charset val="128"/>
      </rPr>
      <t>奖励</t>
    </r>
    <r>
      <rPr>
        <sz val="11"/>
        <color theme="1"/>
        <rFont val="ＭＳ Ｐゴシック"/>
        <charset val="128"/>
      </rPr>
      <t xml:space="preserve">
不需要</t>
    </r>
    <r>
      <rPr>
        <sz val="11"/>
        <color theme="1"/>
        <rFont val="宋体"/>
        <charset val="128"/>
      </rPr>
      <t>读取显的话就输入</t>
    </r>
    <r>
      <rPr>
        <sz val="11"/>
        <color theme="1"/>
        <rFont val="ＭＳ Ｐゴシック"/>
        <charset val="128"/>
      </rPr>
      <t>0</t>
    </r>
  </si>
  <si>
    <t xml:space="preserve">仅限基本、队员、首饰
1 队员
2 原书
3 复制原书
4 限界突破coin
5 技能
6 称号1
7 称号2
101 首饰
102 首饰碎片
103 经验值用首饰
104 装飾
105 経験値用装飾
201 戦闘用アイテム
202 队员経験値獲得アイテム
203 シンクロ率経験値獲得アイテム
204 ゲーム内通貨獲得アイテム
205 進化素材アイテム
206 限界突破coin
207 素材アイテム
208 スタミナ回復アイテム
209 バトルポイント回復アイテム
211 复制原书作成素材
212 技能ポイントアイテム
301 ガチャチケット
302 ストーリークエストスキップチケット
801 イベントポイント
802 交換所ポイント
901 スタミナ
902 バトルポイント
903 ユーザー経験値
904 队员経験値
905 原书シンクロ率経験値
906 技能ポイント
907 ゲーム内通貨
908 フレンドポイント
999 課金石
</t>
  </si>
  <si>
    <t>仅限基本、队员、首饰
1 队员
2 原书
3 复制原书
4 限界突破coin
5 技能
6 称号1
7 称号2
101 首饰
102 首饰碎片
103 经验值用首饰
104 装飾
105 経験値用装飾
201 戦闘用アイテム
202 队员経験値獲得アイテム
203 シンクロ率経験値獲得アイテム
204 ゲーム内通貨獲得アイテム
205 進化素材アイテム
206 限界突破coin
207 素材アイテム
208 スタミナ回復アイテム
210 バトルポイント回復アイ</t>
  </si>
  <si>
    <t xml:space="preserve">仅限基本、队员、首饰
1 队员
2 原书
3 复制原书
4 限界突破coin
5 技能
6 称号1
7 称号2
101 首饰
102 首饰碎片
103 经验值用首饰
104 装飾
105 経験値用装飾
201 戦闘用アイテム
202 队员経験値獲得アイテム
203 シンクロ率経験値獲得アイテム
204 ゲーム内通貨獲得アイテム
205 進化素材アイテム
206 限界突破coin
207 素材アイテム
208 スタミナ回復アイテム
211 バトルポイント回復アイテム
211 复制原书作成素材
212 技能ポイントアイテム
301 ガチャチケット
302 ストーリークエストスキップチケット
801 イベントポイント
802 交換所ポイント
901 スタミナ
902 バトルポイント
903 ユーザー経験値
904 队员経験値
905 原书シンクロ率経験値
906 技能ポイント
907 ゲーム内通貨
908 フレンドポイント
999 課金石
</t>
  </si>
  <si>
    <t>登陆奖励ID</t>
  </si>
  <si>
    <t>登陆
奖励名</t>
  </si>
  <si>
    <t>登陆日
数值</t>
  </si>
  <si>
    <t>时间制定ID</t>
  </si>
  <si>
    <t>演出
ID</t>
  </si>
  <si>
    <t>演出
优先度</t>
  </si>
  <si>
    <t>演出模式内的文本（获得时）</t>
  </si>
  <si>
    <t>演出模式内的文本（预告时）</t>
  </si>
  <si>
    <t>奖励
道具类型ID1</t>
  </si>
  <si>
    <t>奖励
道具ID1</t>
  </si>
  <si>
    <t>奖励
个数1</t>
  </si>
  <si>
    <t>奖励
道具类型ID2</t>
  </si>
  <si>
    <t>奖励
道具ID2</t>
  </si>
  <si>
    <t>奖励
个数2</t>
  </si>
  <si>
    <t>奖励
道具类型ID3</t>
  </si>
  <si>
    <t>奖励
道具ID3</t>
  </si>
  <si>
    <t>奖励
个数3</t>
  </si>
  <si>
    <t>奖励
道具类型ID4</t>
  </si>
  <si>
    <t>奖励
道具ID4</t>
  </si>
  <si>
    <t>奖励
个数4</t>
  </si>
  <si>
    <t>奖励
道具类型ID5</t>
  </si>
  <si>
    <t>奖励
道具ID5</t>
  </si>
  <si>
    <t>奖励
个数5</t>
  </si>
  <si>
    <t>奖励
道具类型ID6</t>
  </si>
  <si>
    <t>奖励
道具ID6</t>
  </si>
  <si>
    <t>奖励
个数6</t>
  </si>
  <si>
    <t>奖励
道具类型ID7</t>
  </si>
  <si>
    <t>奖励
道具ID7</t>
  </si>
  <si>
    <t>奖励
个数7</t>
  </si>
  <si>
    <t>每日登录奖励A　第1天</t>
  </si>
  <si>
    <r>
      <rPr>
        <sz val="11"/>
        <color theme="1"/>
        <rFont val="ＭＳ Ｐゴシック"/>
        <charset val="128"/>
      </rPr>
      <t>ログインボーナスのプレゼントです。</t>
    </r>
    <r>
      <rPr>
        <sz val="11"/>
        <color rgb="FFFF0000"/>
        <rFont val="ＭＳ Ｐゴシック"/>
        <charset val="128"/>
      </rPr>
      <t>アイテム名1×個数～アイテム名7×個数</t>
    </r>
  </si>
  <si>
    <r>
      <rPr>
        <sz val="11"/>
        <color theme="1"/>
        <rFont val="ＭＳ Ｐゴシック"/>
        <charset val="128"/>
      </rPr>
      <t>明日は</t>
    </r>
    <r>
      <rPr>
        <sz val="11"/>
        <color rgb="FFFF0000"/>
        <rFont val="ＭＳ Ｐゴシック"/>
        <charset val="128"/>
      </rPr>
      <t>アイテム名1×個数～アイテム名7×個数</t>
    </r>
    <r>
      <rPr>
        <sz val="11"/>
        <color theme="1"/>
        <rFont val="ＭＳ Ｐゴシック"/>
        <charset val="128"/>
      </rPr>
      <t>をプレゼント！</t>
    </r>
  </si>
  <si>
    <t>每日登录奖励A　第2天</t>
  </si>
  <si>
    <t>每日登录奖励A　第3天</t>
  </si>
  <si>
    <t>每日登录奖励A　第4天</t>
  </si>
  <si>
    <t>每日登录奖励A　第5天</t>
  </si>
  <si>
    <t>每日登录奖励A　第6天</t>
  </si>
  <si>
    <t>每日登录奖励A　第7天</t>
  </si>
  <si>
    <t>每日登录奖励B　第1天</t>
  </si>
  <si>
    <t>每日登录奖励B　第2天</t>
  </si>
  <si>
    <r>
      <rPr>
        <sz val="11"/>
        <color theme="1"/>
        <rFont val="ＭＳ Ｐゴシック"/>
        <charset val="128"/>
      </rPr>
      <t>明日は</t>
    </r>
    <r>
      <rPr>
        <sz val="11"/>
        <color rgb="FFFF0000"/>
        <rFont val="ＭＳ Ｐゴシック"/>
        <charset val="128"/>
      </rPr>
      <t>アイテム名1×個数～アイテム名7×個数</t>
    </r>
    <r>
      <rPr>
        <sz val="11"/>
        <rFont val="ＭＳ Ｐゴシック"/>
        <charset val="128"/>
      </rPr>
      <t>をプレゼント！</t>
    </r>
  </si>
  <si>
    <t>每日登录奖励B　第3天</t>
  </si>
  <si>
    <t>每日登录奖励B　第4天</t>
  </si>
  <si>
    <t>每日登录奖励B　第5天</t>
  </si>
  <si>
    <t>每日登录奖励B　第6天</t>
  </si>
  <si>
    <t>每日登录奖励B　第7天</t>
  </si>
  <si>
    <t>每日登录奖励B　第8天</t>
  </si>
  <si>
    <t>每日登录奖励B　第9天</t>
  </si>
  <si>
    <t>每日登录奖励B　第10天</t>
  </si>
  <si>
    <t>每日登录奖励B　第11天</t>
  </si>
  <si>
    <t>每日登录奖励B　第12天</t>
  </si>
  <si>
    <t>每日登录奖励B　第13天</t>
  </si>
  <si>
    <t>每日登录奖励B　第14天</t>
  </si>
  <si>
    <t>每日登录奖励B　第15天</t>
  </si>
  <si>
    <t>每日登录奖励B　第16天</t>
  </si>
  <si>
    <t>每日登录奖励B　第17天</t>
  </si>
  <si>
    <t>每日登录奖励B　第18天</t>
  </si>
  <si>
    <t>每日登录奖励B　第19天</t>
  </si>
  <si>
    <t>每日登录奖励B　第20天</t>
  </si>
  <si>
    <t>每日登录奖励B　第21天</t>
  </si>
  <si>
    <t>每日登录奖励B　第22天</t>
  </si>
  <si>
    <t>每日登录奖励B　第23天</t>
  </si>
  <si>
    <t>每日登录奖励B　第24天</t>
  </si>
  <si>
    <t>每日登录奖励B　第25天</t>
  </si>
  <si>
    <t>每日登录奖励B　第26天</t>
  </si>
  <si>
    <t>每日登录奖励B　第27天</t>
  </si>
  <si>
    <t>每日登录奖励B　第28天</t>
  </si>
  <si>
    <t>新手登陆奖励　第1天</t>
  </si>
  <si>
    <t>新手登陆奖励　第2天</t>
  </si>
  <si>
    <t>新手登陆奖励　第3天</t>
  </si>
  <si>
    <t>新手登陆奖励　第4天</t>
  </si>
  <si>
    <t>新手登陆奖励　第5天</t>
  </si>
  <si>
    <t>新手登陆奖励　第6天</t>
  </si>
  <si>
    <t>新手登陆奖励　第7天</t>
  </si>
  <si>
    <t>早间奖励　第1天</t>
  </si>
  <si>
    <r>
      <rPr>
        <sz val="11"/>
        <color theme="1"/>
        <rFont val="ＭＳ Ｐゴシック"/>
        <charset val="128"/>
      </rPr>
      <t>朝ログインボーナスのプレゼントです。</t>
    </r>
    <r>
      <rPr>
        <sz val="11"/>
        <color rgb="FFFF0000"/>
        <rFont val="ＭＳ Ｐゴシック"/>
        <charset val="128"/>
      </rPr>
      <t>アイテム名1×個数～アイテム名7×個数</t>
    </r>
  </si>
  <si>
    <t>早间奖励　第2天</t>
  </si>
  <si>
    <t>早间奖励　第3天</t>
  </si>
  <si>
    <t>早间奖励　第4天</t>
  </si>
  <si>
    <t>早间奖励　第5天</t>
  </si>
  <si>
    <t>午间奖励　第1天</t>
  </si>
  <si>
    <r>
      <rPr>
        <sz val="11"/>
        <color theme="1"/>
        <rFont val="ＭＳ Ｐゴシック"/>
        <charset val="128"/>
      </rPr>
      <t>昼ログインボーナスのプレゼントです。</t>
    </r>
    <r>
      <rPr>
        <sz val="11"/>
        <color rgb="FFFF0000"/>
        <rFont val="ＭＳ Ｐゴシック"/>
        <charset val="128"/>
      </rPr>
      <t>アイテム名1×個数～アイテム名7×個数</t>
    </r>
  </si>
  <si>
    <t>午间奖励　第2天</t>
  </si>
  <si>
    <t>午间奖励　第3天</t>
  </si>
  <si>
    <t>午间奖励　第4天</t>
  </si>
  <si>
    <t>午间奖励　第5天</t>
  </si>
  <si>
    <t>晚间奖励　第1天</t>
  </si>
  <si>
    <r>
      <rPr>
        <sz val="11"/>
        <color theme="1"/>
        <rFont val="ＭＳ Ｐゴシック"/>
        <charset val="128"/>
      </rPr>
      <t>夜ログインボーナスのプレゼントです。</t>
    </r>
    <r>
      <rPr>
        <sz val="11"/>
        <color rgb="FFFF0000"/>
        <rFont val="ＭＳ Ｐゴシック"/>
        <charset val="128"/>
      </rPr>
      <t>アイテム名1×個数～アイテム名7×個数</t>
    </r>
  </si>
  <si>
    <t>晚间奖励　第2天</t>
  </si>
  <si>
    <t>晚间奖励　第3天</t>
  </si>
  <si>
    <t>晚间奖励　第4天</t>
  </si>
  <si>
    <t>晚间奖励　第5天</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</si>
</sst>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176" formatCode="h:mm;@"/>
    <numFmt numFmtId="42" formatCode="_ &quot;￥&quot;* #,##0_ ;_ &quot;￥&quot;* \-#,##0_ ;_ &quot;￥&quot;* &quot;-&quot;_ ;_ @_ "/>
    <numFmt numFmtId="43" formatCode="_ * #,##0.00_ ;_ * \-#,##0.00_ ;_ * &quot;-&quot;??_ ;_ @_ "/>
  </numFmts>
  <fonts count="37">
    <font>
      <sz val="11"/>
      <color theme="1"/>
      <name val="ＭＳ Ｐゴシック"/>
      <charset val="128"/>
    </font>
    <font>
      <b/>
      <sz val="18"/>
      <color rgb="FFFFFF00"/>
      <name val="ＭＳ Ｐゴシック"/>
      <charset val="128"/>
    </font>
    <font>
      <b/>
      <sz val="20"/>
      <color rgb="FFFFFF00"/>
      <name val="等线"/>
      <charset val="128"/>
      <scheme val="minor"/>
    </font>
    <font>
      <sz val="11"/>
      <color rgb="FFFFFF00"/>
      <name val="ＭＳ Ｐゴシック"/>
      <charset val="128"/>
    </font>
    <font>
      <u/>
      <sz val="11"/>
      <color theme="0"/>
      <name val="メイリオ"/>
      <charset val="128"/>
    </font>
    <font>
      <sz val="11"/>
      <color rgb="FFFF0000"/>
      <name val="ＭＳ Ｐゴシック"/>
      <charset val="128"/>
    </font>
    <font>
      <sz val="11"/>
      <name val="ＭＳ Ｐゴシック"/>
      <charset val="128"/>
    </font>
    <font>
      <sz val="11"/>
      <color theme="1"/>
      <name val="宋体"/>
      <charset val="128"/>
    </font>
    <font>
      <b/>
      <sz val="11"/>
      <color theme="1"/>
      <name val="等线"/>
      <charset val="128"/>
      <scheme val="minor"/>
    </font>
    <font>
      <b/>
      <sz val="10"/>
      <name val="等线"/>
      <charset val="128"/>
      <scheme val="minor"/>
    </font>
    <font>
      <sz val="11"/>
      <name val="宋体"/>
      <charset val="128"/>
    </font>
    <font>
      <sz val="11"/>
      <color theme="1"/>
      <name val="メイリオ"/>
      <charset val="128"/>
    </font>
    <font>
      <sz val="11"/>
      <color theme="0"/>
      <name val="等线"/>
      <charset val="128"/>
      <scheme val="minor"/>
    </font>
    <font>
      <sz val="11"/>
      <color rgb="FFFF0000"/>
      <name val="メイリオ"/>
      <charset val="128"/>
    </font>
    <font>
      <b/>
      <sz val="11"/>
      <name val="等线"/>
      <charset val="128"/>
      <scheme val="minor"/>
    </font>
    <font>
      <u/>
      <sz val="11"/>
      <color theme="10"/>
      <name val="メイリオ"/>
      <charset val="128"/>
    </font>
    <font>
      <sz val="11"/>
      <color theme="1"/>
      <name val="等线"/>
      <charset val="128"/>
      <scheme val="minor"/>
    </font>
    <font>
      <sz val="11"/>
      <name val="メイリオ"/>
      <charset val="128"/>
    </font>
    <font>
      <u/>
      <sz val="11"/>
      <color rgb="FF800080"/>
      <name val="等线"/>
      <charset val="0"/>
      <scheme val="minor"/>
    </font>
    <font>
      <sz val="11"/>
      <color theme="1"/>
      <name val="等线"/>
      <charset val="134"/>
      <scheme val="minor"/>
    </font>
    <font>
      <sz val="11"/>
      <color theme="0"/>
      <name val="等线"/>
      <charset val="0"/>
      <scheme val="minor"/>
    </font>
    <font>
      <sz val="11"/>
      <color theme="1"/>
      <name val="等线"/>
      <charset val="0"/>
      <scheme val="minor"/>
    </font>
    <font>
      <b/>
      <sz val="18"/>
      <color theme="3"/>
      <name val="等线"/>
      <charset val="134"/>
      <scheme val="minor"/>
    </font>
    <font>
      <sz val="11"/>
      <color rgb="FF9C0006"/>
      <name val="等线"/>
      <charset val="0"/>
      <scheme val="minor"/>
    </font>
    <font>
      <sz val="11"/>
      <color rgb="FF9C6500"/>
      <name val="等线"/>
      <charset val="0"/>
      <scheme val="minor"/>
    </font>
    <font>
      <b/>
      <sz val="11"/>
      <color rgb="FFFA7D00"/>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b/>
      <sz val="11"/>
      <color theme="3"/>
      <name val="等线"/>
      <charset val="134"/>
      <scheme val="minor"/>
    </font>
    <font>
      <b/>
      <sz val="11"/>
      <color rgb="FFFFFFFF"/>
      <name val="等线"/>
      <charset val="0"/>
      <scheme val="minor"/>
    </font>
    <font>
      <sz val="11"/>
      <color rgb="FFFF0000"/>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theme="1"/>
      <name val="等线"/>
      <charset val="0"/>
      <scheme val="minor"/>
    </font>
    <font>
      <b/>
      <sz val="11"/>
      <color rgb="FF3F3F3F"/>
      <name val="等线"/>
      <charset val="0"/>
      <scheme val="minor"/>
    </font>
  </fonts>
  <fills count="37">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0" tint="-0.499984740745262"/>
        <bgColor indexed="64"/>
      </patternFill>
    </fill>
    <fill>
      <patternFill patternType="solid">
        <fgColor theme="0"/>
        <bgColor indexed="64"/>
      </patternFill>
    </fill>
    <fill>
      <patternFill patternType="solid">
        <fgColor theme="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19" fillId="0" borderId="0" applyFont="0" applyFill="0" applyBorder="0" applyAlignment="0" applyProtection="0">
      <alignment vertical="center"/>
    </xf>
    <xf numFmtId="0" fontId="21" fillId="11" borderId="0" applyNumberFormat="0" applyBorder="0" applyAlignment="0" applyProtection="0">
      <alignment vertical="center"/>
    </xf>
    <xf numFmtId="0" fontId="26" fillId="16" borderId="11"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1" fillId="10" borderId="0" applyNumberFormat="0" applyBorder="0" applyAlignment="0" applyProtection="0">
      <alignment vertical="center"/>
    </xf>
    <xf numFmtId="0" fontId="23" fillId="12" borderId="0" applyNumberFormat="0" applyBorder="0" applyAlignment="0" applyProtection="0">
      <alignment vertical="center"/>
    </xf>
    <xf numFmtId="43" fontId="19" fillId="0" borderId="0" applyFont="0" applyFill="0" applyBorder="0" applyAlignment="0" applyProtection="0">
      <alignment vertical="center"/>
    </xf>
    <xf numFmtId="0" fontId="20" fillId="17" borderId="0" applyNumberFormat="0" applyBorder="0" applyAlignment="0" applyProtection="0">
      <alignment vertical="center"/>
    </xf>
    <xf numFmtId="0" fontId="15" fillId="0" borderId="0" applyNumberFormat="0" applyFill="0" applyBorder="0" applyAlignment="0" applyProtection="0">
      <alignment vertical="top"/>
      <protection locked="0"/>
    </xf>
    <xf numFmtId="9" fontId="19"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18" borderId="12" applyNumberFormat="0" applyFont="0" applyAlignment="0" applyProtection="0">
      <alignment vertical="center"/>
    </xf>
    <xf numFmtId="0" fontId="20" fillId="20" borderId="0" applyNumberFormat="0" applyBorder="0" applyAlignment="0" applyProtection="0">
      <alignment vertical="center"/>
    </xf>
    <xf numFmtId="0" fontId="2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0" borderId="14" applyNumberFormat="0" applyFill="0" applyAlignment="0" applyProtection="0">
      <alignment vertical="center"/>
    </xf>
    <xf numFmtId="0" fontId="20" fillId="24" borderId="0" applyNumberFormat="0" applyBorder="0" applyAlignment="0" applyProtection="0">
      <alignment vertical="center"/>
    </xf>
    <xf numFmtId="0" fontId="29" fillId="0" borderId="16" applyNumberFormat="0" applyFill="0" applyAlignment="0" applyProtection="0">
      <alignment vertical="center"/>
    </xf>
    <xf numFmtId="0" fontId="20" fillId="28" borderId="0" applyNumberFormat="0" applyBorder="0" applyAlignment="0" applyProtection="0">
      <alignment vertical="center"/>
    </xf>
    <xf numFmtId="0" fontId="36" fillId="15" borderId="18" applyNumberFormat="0" applyAlignment="0" applyProtection="0">
      <alignment vertical="center"/>
    </xf>
    <xf numFmtId="0" fontId="25" fillId="15" borderId="11" applyNumberFormat="0" applyAlignment="0" applyProtection="0">
      <alignment vertical="center"/>
    </xf>
    <xf numFmtId="0" fontId="30" fillId="22" borderId="13" applyNumberFormat="0" applyAlignment="0" applyProtection="0">
      <alignment vertical="center"/>
    </xf>
    <xf numFmtId="0" fontId="21" fillId="8" borderId="0" applyNumberFormat="0" applyBorder="0" applyAlignment="0" applyProtection="0">
      <alignment vertical="center"/>
    </xf>
    <xf numFmtId="0" fontId="20" fillId="25" borderId="0" applyNumberFormat="0" applyBorder="0" applyAlignment="0" applyProtection="0">
      <alignment vertical="center"/>
    </xf>
    <xf numFmtId="0" fontId="34" fillId="0" borderId="15" applyNumberFormat="0" applyFill="0" applyAlignment="0" applyProtection="0">
      <alignment vertical="center"/>
    </xf>
    <xf numFmtId="0" fontId="35" fillId="0" borderId="17" applyNumberFormat="0" applyFill="0" applyAlignment="0" applyProtection="0">
      <alignment vertical="center"/>
    </xf>
    <xf numFmtId="0" fontId="27" fillId="19" borderId="0" applyNumberFormat="0" applyBorder="0" applyAlignment="0" applyProtection="0">
      <alignment vertical="center"/>
    </xf>
    <xf numFmtId="0" fontId="24" fillId="14" borderId="0" applyNumberFormat="0" applyBorder="0" applyAlignment="0" applyProtection="0">
      <alignment vertical="center"/>
    </xf>
    <xf numFmtId="0" fontId="21" fillId="31" borderId="0" applyNumberFormat="0" applyBorder="0" applyAlignment="0" applyProtection="0">
      <alignment vertical="center"/>
    </xf>
    <xf numFmtId="0" fontId="20" fillId="13" borderId="0" applyNumberFormat="0" applyBorder="0" applyAlignment="0" applyProtection="0">
      <alignment vertical="center"/>
    </xf>
    <xf numFmtId="0" fontId="21" fillId="23" borderId="0" applyNumberFormat="0" applyBorder="0" applyAlignment="0" applyProtection="0">
      <alignment vertical="center"/>
    </xf>
    <xf numFmtId="0" fontId="21" fillId="29" borderId="0" applyNumberFormat="0" applyBorder="0" applyAlignment="0" applyProtection="0">
      <alignment vertical="center"/>
    </xf>
    <xf numFmtId="0" fontId="21" fillId="21" borderId="0" applyNumberFormat="0" applyBorder="0" applyAlignment="0" applyProtection="0">
      <alignment vertical="center"/>
    </xf>
    <xf numFmtId="0" fontId="16" fillId="0" borderId="0">
      <alignment vertical="center"/>
    </xf>
    <xf numFmtId="0" fontId="21" fillId="26" borderId="0" applyNumberFormat="0" applyBorder="0" applyAlignment="0" applyProtection="0">
      <alignment vertical="center"/>
    </xf>
    <xf numFmtId="0" fontId="20" fillId="32" borderId="0" applyNumberFormat="0" applyBorder="0" applyAlignment="0" applyProtection="0">
      <alignment vertical="center"/>
    </xf>
    <xf numFmtId="0" fontId="20" fillId="30" borderId="0" applyNumberFormat="0" applyBorder="0" applyAlignment="0" applyProtection="0">
      <alignment vertical="center"/>
    </xf>
    <xf numFmtId="0" fontId="21" fillId="9" borderId="0" applyNumberFormat="0" applyBorder="0" applyAlignment="0" applyProtection="0">
      <alignment vertical="center"/>
    </xf>
    <xf numFmtId="0" fontId="0" fillId="0" borderId="0">
      <alignment vertical="center"/>
    </xf>
    <xf numFmtId="0" fontId="21" fillId="33" borderId="0" applyNumberFormat="0" applyBorder="0" applyAlignment="0" applyProtection="0">
      <alignment vertical="center"/>
    </xf>
    <xf numFmtId="0" fontId="20" fillId="35" borderId="0" applyNumberFormat="0" applyBorder="0" applyAlignment="0" applyProtection="0">
      <alignment vertical="center"/>
    </xf>
    <xf numFmtId="0" fontId="21" fillId="27" borderId="0" applyNumberFormat="0" applyBorder="0" applyAlignment="0" applyProtection="0">
      <alignment vertical="center"/>
    </xf>
    <xf numFmtId="0" fontId="20" fillId="34" borderId="0" applyNumberFormat="0" applyBorder="0" applyAlignment="0" applyProtection="0">
      <alignment vertical="center"/>
    </xf>
    <xf numFmtId="0" fontId="20" fillId="6" borderId="0" applyNumberFormat="0" applyBorder="0" applyAlignment="0" applyProtection="0">
      <alignment vertical="center"/>
    </xf>
    <xf numFmtId="0" fontId="21" fillId="36" borderId="0" applyNumberFormat="0" applyBorder="0" applyAlignment="0" applyProtection="0">
      <alignment vertical="center"/>
    </xf>
    <xf numFmtId="0" fontId="20" fillId="7" borderId="0" applyNumberFormat="0" applyBorder="0" applyAlignment="0" applyProtection="0">
      <alignment vertical="center"/>
    </xf>
    <xf numFmtId="0" fontId="11" fillId="0" borderId="0">
      <alignment vertical="center"/>
    </xf>
  </cellStyleXfs>
  <cellXfs count="102">
    <xf numFmtId="0" fontId="0" fillId="0" borderId="0" xfId="0">
      <alignment vertical="center"/>
    </xf>
    <xf numFmtId="1" fontId="0" fillId="2" borderId="0" xfId="0" applyNumberFormat="1" applyFill="1">
      <alignment vertical="center"/>
    </xf>
    <xf numFmtId="1" fontId="0" fillId="0" borderId="0" xfId="0" applyNumberFormat="1">
      <alignment vertical="center"/>
    </xf>
    <xf numFmtId="0" fontId="0" fillId="0" borderId="0" xfId="0" applyNumberFormat="1">
      <alignment vertical="center"/>
    </xf>
    <xf numFmtId="1" fontId="1" fillId="2" borderId="0" xfId="0" applyNumberFormat="1" applyFont="1" applyFill="1" applyAlignment="1">
      <alignment horizontal="right" vertical="center"/>
    </xf>
    <xf numFmtId="1" fontId="2" fillId="2" borderId="0" xfId="0" applyNumberFormat="1" applyFont="1" applyFill="1">
      <alignment vertical="center"/>
    </xf>
    <xf numFmtId="1" fontId="3" fillId="2" borderId="0" xfId="0" applyNumberFormat="1" applyFont="1" applyFill="1" applyAlignment="1">
      <alignment horizontal="right" vertical="center"/>
    </xf>
    <xf numFmtId="1" fontId="4" fillId="2" borderId="0" xfId="10" applyNumberFormat="1" applyFont="1" applyFill="1" applyAlignment="1" applyProtection="1">
      <alignment vertical="center"/>
    </xf>
    <xf numFmtId="1" fontId="3" fillId="2" borderId="0" xfId="0" applyNumberFormat="1" applyFont="1" applyFill="1">
      <alignment vertical="center"/>
    </xf>
    <xf numFmtId="1" fontId="5" fillId="0" borderId="0" xfId="0" applyNumberFormat="1" applyFont="1">
      <alignment vertical="center"/>
    </xf>
    <xf numFmtId="1" fontId="5" fillId="0" borderId="0" xfId="0" applyNumberFormat="1" applyFont="1" applyBorder="1">
      <alignment vertical="center"/>
    </xf>
    <xf numFmtId="1" fontId="6" fillId="0" borderId="1" xfId="0" applyNumberFormat="1" applyFont="1" applyBorder="1" applyAlignment="1">
      <alignment vertical="center"/>
    </xf>
    <xf numFmtId="1" fontId="7" fillId="0" borderId="0" xfId="0" applyNumberFormat="1" applyFont="1">
      <alignment vertical="center"/>
    </xf>
    <xf numFmtId="1" fontId="0" fillId="0" borderId="2" xfId="0" applyNumberFormat="1" applyBorder="1" applyAlignment="1">
      <alignment vertical="top" wrapText="1"/>
    </xf>
    <xf numFmtId="1" fontId="0" fillId="0" borderId="2" xfId="0" applyNumberFormat="1" applyFont="1" applyBorder="1" applyAlignment="1">
      <alignment vertical="top" wrapText="1"/>
    </xf>
    <xf numFmtId="1" fontId="0" fillId="0" borderId="2" xfId="0" applyNumberFormat="1" applyFont="1" applyBorder="1" applyAlignment="1">
      <alignment horizontal="left" vertical="top" wrapText="1"/>
    </xf>
    <xf numFmtId="1" fontId="7" fillId="0" borderId="2" xfId="0" applyNumberFormat="1" applyFont="1" applyBorder="1" applyAlignment="1">
      <alignment horizontal="left" vertical="top" wrapText="1"/>
    </xf>
    <xf numFmtId="1" fontId="0" fillId="0" borderId="0" xfId="0" applyNumberFormat="1" applyFont="1">
      <alignment vertical="center"/>
    </xf>
    <xf numFmtId="1" fontId="8" fillId="3" borderId="2" xfId="38" applyNumberFormat="1" applyFont="1" applyFill="1" applyBorder="1" applyAlignment="1">
      <alignment horizontal="center" vertical="top" wrapText="1"/>
    </xf>
    <xf numFmtId="1" fontId="8" fillId="3" borderId="2" xfId="38" applyNumberFormat="1" applyFont="1" applyFill="1" applyBorder="1">
      <alignment vertical="center"/>
    </xf>
    <xf numFmtId="1" fontId="0" fillId="0" borderId="2" xfId="0" applyNumberFormat="1" applyBorder="1">
      <alignment vertical="center"/>
    </xf>
    <xf numFmtId="1" fontId="0" fillId="0" borderId="2" xfId="0" applyNumberFormat="1" applyFont="1" applyBorder="1">
      <alignment vertical="center"/>
    </xf>
    <xf numFmtId="1" fontId="0" fillId="0" borderId="3" xfId="0" applyNumberFormat="1" applyBorder="1">
      <alignment vertical="center"/>
    </xf>
    <xf numFmtId="1" fontId="0" fillId="0" borderId="4" xfId="0" applyNumberFormat="1" applyBorder="1">
      <alignment vertical="center"/>
    </xf>
    <xf numFmtId="1" fontId="0" fillId="0" borderId="5" xfId="0" applyNumberFormat="1" applyBorder="1">
      <alignment vertical="center"/>
    </xf>
    <xf numFmtId="1" fontId="0" fillId="0" borderId="6" xfId="0" applyNumberFormat="1" applyBorder="1">
      <alignment vertical="center"/>
    </xf>
    <xf numFmtId="0" fontId="2" fillId="2" borderId="0" xfId="0" applyNumberFormat="1" applyFont="1" applyFill="1">
      <alignment vertical="center"/>
    </xf>
    <xf numFmtId="0" fontId="4" fillId="2" borderId="0" xfId="10" applyNumberFormat="1" applyFont="1" applyFill="1" applyAlignment="1" applyProtection="1">
      <alignment vertical="center"/>
    </xf>
    <xf numFmtId="0" fontId="3" fillId="2" borderId="0" xfId="0" applyNumberFormat="1" applyFont="1" applyFill="1">
      <alignment vertical="center"/>
    </xf>
    <xf numFmtId="0" fontId="5" fillId="0" borderId="0" xfId="0" applyNumberFormat="1" applyFont="1">
      <alignment vertical="center"/>
    </xf>
    <xf numFmtId="0" fontId="5" fillId="0" borderId="0" xfId="0" applyNumberFormat="1" applyFont="1" applyBorder="1">
      <alignment vertical="center"/>
    </xf>
    <xf numFmtId="0" fontId="6" fillId="0" borderId="1" xfId="0" applyNumberFormat="1" applyFont="1" applyBorder="1" applyAlignment="1">
      <alignment vertical="center"/>
    </xf>
    <xf numFmtId="0" fontId="0" fillId="0" borderId="2" xfId="0" applyNumberFormat="1" applyBorder="1" applyAlignment="1">
      <alignment vertical="top" wrapText="1"/>
    </xf>
    <xf numFmtId="1" fontId="0" fillId="0" borderId="2" xfId="0" applyNumberFormat="1" applyBorder="1" applyAlignment="1">
      <alignment horizontal="left" vertical="top" wrapText="1"/>
    </xf>
    <xf numFmtId="0" fontId="8" fillId="3" borderId="2" xfId="38" applyNumberFormat="1" applyFont="1" applyFill="1" applyBorder="1" applyAlignment="1">
      <alignment horizontal="center" vertical="top" wrapText="1"/>
    </xf>
    <xf numFmtId="0" fontId="8" fillId="3" borderId="2" xfId="38" applyNumberFormat="1" applyFont="1" applyFill="1" applyBorder="1">
      <alignment vertical="center"/>
    </xf>
    <xf numFmtId="0" fontId="0" fillId="0" borderId="2" xfId="0" applyNumberFormat="1" applyBorder="1">
      <alignment vertical="center"/>
    </xf>
    <xf numFmtId="1" fontId="0" fillId="0" borderId="2" xfId="0" applyNumberFormat="1" applyBorder="1" applyAlignment="1">
      <alignment vertical="center" wrapText="1"/>
    </xf>
    <xf numFmtId="0" fontId="0" fillId="0" borderId="3" xfId="0" applyNumberFormat="1" applyBorder="1">
      <alignment vertical="center"/>
    </xf>
    <xf numFmtId="1" fontId="0" fillId="0" borderId="3" xfId="0" applyNumberFormat="1" applyBorder="1" applyAlignment="1">
      <alignment vertical="center" wrapText="1"/>
    </xf>
    <xf numFmtId="0" fontId="0" fillId="0" borderId="4" xfId="0" applyNumberFormat="1" applyBorder="1">
      <alignment vertical="center"/>
    </xf>
    <xf numFmtId="0" fontId="0" fillId="0" borderId="5" xfId="0" applyNumberFormat="1" applyBorder="1">
      <alignment vertical="center"/>
    </xf>
    <xf numFmtId="0" fontId="0" fillId="0" borderId="6" xfId="0" applyNumberFormat="1" applyBorder="1">
      <alignment vertical="center"/>
    </xf>
    <xf numFmtId="1" fontId="6" fillId="0" borderId="1" xfId="0" applyNumberFormat="1" applyFont="1" applyBorder="1">
      <alignment vertical="center"/>
    </xf>
    <xf numFmtId="1" fontId="0" fillId="0" borderId="7" xfId="0" applyNumberFormat="1" applyBorder="1" applyAlignment="1">
      <alignment vertical="top" wrapText="1"/>
    </xf>
    <xf numFmtId="0" fontId="0" fillId="0" borderId="7" xfId="0" applyNumberFormat="1" applyFont="1" applyBorder="1" applyAlignment="1">
      <alignment vertical="top" wrapText="1"/>
    </xf>
    <xf numFmtId="1" fontId="8" fillId="3" borderId="7" xfId="38" applyNumberFormat="1" applyFont="1" applyFill="1" applyBorder="1" applyAlignment="1">
      <alignment horizontal="center" vertical="top" wrapText="1"/>
    </xf>
    <xf numFmtId="1" fontId="8" fillId="4" borderId="7" xfId="38" applyNumberFormat="1" applyFont="1" applyFill="1" applyBorder="1" applyAlignment="1">
      <alignment horizontal="center" vertical="top" wrapText="1"/>
    </xf>
    <xf numFmtId="0" fontId="8" fillId="3" borderId="7" xfId="38" applyNumberFormat="1" applyFont="1" applyFill="1" applyBorder="1" applyAlignment="1">
      <alignment horizontal="center" vertical="top" wrapText="1"/>
    </xf>
    <xf numFmtId="0" fontId="8" fillId="4" borderId="7" xfId="38" applyNumberFormat="1" applyFont="1" applyFill="1" applyBorder="1" applyAlignment="1">
      <alignment horizontal="center" vertical="top" wrapText="1"/>
    </xf>
    <xf numFmtId="1" fontId="8" fillId="3" borderId="7" xfId="38" applyNumberFormat="1" applyFont="1" applyFill="1" applyBorder="1">
      <alignment vertical="center"/>
    </xf>
    <xf numFmtId="1" fontId="8" fillId="4" borderId="7" xfId="38" applyNumberFormat="1" applyFont="1" applyFill="1" applyBorder="1">
      <alignment vertical="center"/>
    </xf>
    <xf numFmtId="0" fontId="8" fillId="3" borderId="7" xfId="38" applyNumberFormat="1" applyFont="1" applyFill="1" applyBorder="1">
      <alignment vertical="center"/>
    </xf>
    <xf numFmtId="0" fontId="8" fillId="4" borderId="7" xfId="38" applyNumberFormat="1" applyFont="1" applyFill="1" applyBorder="1">
      <alignment vertical="center"/>
    </xf>
    <xf numFmtId="1" fontId="0" fillId="0" borderId="7" xfId="0" applyNumberFormat="1" applyBorder="1">
      <alignment vertical="center"/>
    </xf>
    <xf numFmtId="0" fontId="0" fillId="0" borderId="2" xfId="0" applyNumberFormat="1" applyBorder="1" applyAlignment="1">
      <alignment vertical="center" wrapText="1"/>
    </xf>
    <xf numFmtId="0" fontId="0" fillId="2" borderId="0" xfId="0" applyNumberFormat="1" applyFill="1">
      <alignment vertical="center"/>
    </xf>
    <xf numFmtId="1" fontId="0" fillId="0" borderId="8" xfId="0" applyNumberFormat="1" applyBorder="1" applyAlignment="1">
      <alignment horizontal="left" vertical="top" wrapText="1"/>
    </xf>
    <xf numFmtId="0" fontId="0" fillId="0" borderId="7" xfId="0" applyNumberFormat="1" applyBorder="1" applyAlignment="1">
      <alignment horizontal="left" vertical="top" wrapText="1"/>
    </xf>
    <xf numFmtId="0" fontId="0" fillId="0" borderId="9" xfId="0" applyNumberFormat="1" applyBorder="1" applyAlignment="1">
      <alignment horizontal="left" vertical="top" wrapText="1"/>
    </xf>
    <xf numFmtId="0" fontId="8" fillId="3" borderId="10" xfId="38" applyNumberFormat="1" applyFont="1" applyFill="1" applyBorder="1" applyAlignment="1">
      <alignment vertical="center" wrapText="1"/>
    </xf>
    <xf numFmtId="176" fontId="0" fillId="0" borderId="2" xfId="0" applyNumberFormat="1" applyBorder="1" applyAlignment="1">
      <alignment vertical="top"/>
    </xf>
    <xf numFmtId="0" fontId="0" fillId="0" borderId="8" xfId="0" applyNumberFormat="1" applyBorder="1" applyAlignment="1">
      <alignment horizontal="left" vertical="top" wrapText="1"/>
    </xf>
    <xf numFmtId="0" fontId="0" fillId="0" borderId="2" xfId="0" applyNumberFormat="1" applyFont="1" applyBorder="1" applyAlignment="1">
      <alignment vertical="top" wrapText="1"/>
    </xf>
    <xf numFmtId="1" fontId="9" fillId="3" borderId="2" xfId="0" applyNumberFormat="1" applyFont="1" applyFill="1" applyBorder="1" applyAlignment="1">
      <alignment horizontal="center" vertical="top" wrapText="1"/>
    </xf>
    <xf numFmtId="0" fontId="8" fillId="3" borderId="10" xfId="38" applyNumberFormat="1" applyFont="1" applyFill="1" applyBorder="1" applyAlignment="1">
      <alignment horizontal="center" vertical="top" wrapText="1"/>
    </xf>
    <xf numFmtId="1" fontId="8" fillId="4" borderId="2" xfId="38" applyNumberFormat="1" applyFont="1" applyFill="1" applyBorder="1" applyAlignment="1">
      <alignment vertical="center" wrapText="1"/>
    </xf>
    <xf numFmtId="1" fontId="8" fillId="4" borderId="2" xfId="38" applyNumberFormat="1" applyFont="1" applyFill="1" applyBorder="1">
      <alignment vertical="center"/>
    </xf>
    <xf numFmtId="1" fontId="7" fillId="0" borderId="2" xfId="0" applyNumberFormat="1" applyFont="1" applyBorder="1">
      <alignment vertical="center"/>
    </xf>
    <xf numFmtId="1" fontId="7" fillId="0" borderId="2" xfId="0" applyNumberFormat="1" applyFont="1" applyBorder="1" applyAlignment="1">
      <alignment vertical="center" wrapText="1"/>
    </xf>
    <xf numFmtId="0" fontId="0" fillId="2" borderId="0" xfId="0" applyFill="1">
      <alignment vertical="center"/>
    </xf>
    <xf numFmtId="0" fontId="2" fillId="2" borderId="0" xfId="0" applyFont="1" applyFill="1">
      <alignment vertical="center"/>
    </xf>
    <xf numFmtId="0" fontId="0" fillId="4" borderId="0" xfId="0" applyFill="1">
      <alignment vertical="center"/>
    </xf>
    <xf numFmtId="0" fontId="6" fillId="5" borderId="0" xfId="43" applyFont="1" applyFill="1" applyBorder="1" applyAlignment="1">
      <alignment horizontal="center" vertical="center" wrapText="1"/>
    </xf>
    <xf numFmtId="0" fontId="6" fillId="5" borderId="0" xfId="43" applyFont="1" applyFill="1" applyBorder="1" applyAlignment="1">
      <alignment horizontal="center" vertical="center"/>
    </xf>
    <xf numFmtId="0" fontId="6" fillId="0" borderId="0" xfId="43" applyFont="1" applyBorder="1" applyAlignment="1">
      <alignment horizontal="center" vertical="center" wrapText="1"/>
    </xf>
    <xf numFmtId="0" fontId="6" fillId="0" borderId="0" xfId="43" applyFont="1" applyBorder="1" applyAlignment="1">
      <alignment horizontal="center" vertical="center"/>
    </xf>
    <xf numFmtId="0" fontId="10" fillId="0" borderId="0" xfId="43" applyFont="1" applyBorder="1" applyAlignment="1">
      <alignment horizontal="center" vertical="center" wrapText="1"/>
    </xf>
    <xf numFmtId="0" fontId="6" fillId="4" borderId="0" xfId="43" applyFont="1" applyFill="1" applyBorder="1" applyAlignment="1">
      <alignment horizontal="center" vertical="center" wrapText="1"/>
    </xf>
    <xf numFmtId="0" fontId="6" fillId="4" borderId="0" xfId="43" applyFont="1" applyFill="1" applyBorder="1" applyAlignment="1">
      <alignment horizontal="center" vertical="center"/>
    </xf>
    <xf numFmtId="0" fontId="11" fillId="0" borderId="0" xfId="51">
      <alignment vertical="center"/>
    </xf>
    <xf numFmtId="0" fontId="11" fillId="2" borderId="0" xfId="51" applyFill="1">
      <alignment vertical="center"/>
    </xf>
    <xf numFmtId="0" fontId="12" fillId="2" borderId="0" xfId="51" applyFont="1" applyFill="1">
      <alignment vertical="center"/>
    </xf>
    <xf numFmtId="0" fontId="13" fillId="0" borderId="0" xfId="51" applyFont="1">
      <alignment vertical="center"/>
    </xf>
    <xf numFmtId="0" fontId="14" fillId="3" borderId="2" xfId="51" applyFont="1" applyFill="1" applyBorder="1" applyAlignment="1">
      <alignment horizontal="center" vertical="center"/>
    </xf>
    <xf numFmtId="0" fontId="11" fillId="0" borderId="2" xfId="51" applyBorder="1" applyAlignment="1">
      <alignment horizontal="left" vertical="center"/>
    </xf>
    <xf numFmtId="0" fontId="15" fillId="0" borderId="2" xfId="10" applyBorder="1" applyAlignment="1" applyProtection="1">
      <alignment vertical="center"/>
    </xf>
    <xf numFmtId="0" fontId="11" fillId="0" borderId="2" xfId="51" applyBorder="1">
      <alignment vertical="center"/>
    </xf>
    <xf numFmtId="0" fontId="11" fillId="0" borderId="3" xfId="51" applyFont="1" applyBorder="1">
      <alignment vertical="center"/>
    </xf>
    <xf numFmtId="0" fontId="11" fillId="0" borderId="3" xfId="51" applyBorder="1" applyAlignment="1">
      <alignment horizontal="left" vertical="center"/>
    </xf>
    <xf numFmtId="0" fontId="15" fillId="0" borderId="3" xfId="10" applyBorder="1" applyAlignment="1" applyProtection="1">
      <alignment vertical="center"/>
    </xf>
    <xf numFmtId="0" fontId="11" fillId="0" borderId="3" xfId="51" applyBorder="1">
      <alignment vertical="center"/>
    </xf>
    <xf numFmtId="0" fontId="11" fillId="0" borderId="2" xfId="51" applyBorder="1" applyAlignment="1">
      <alignment horizontal="left" vertical="center" wrapText="1"/>
    </xf>
    <xf numFmtId="49" fontId="16" fillId="0" borderId="2" xfId="51" applyNumberFormat="1" applyFont="1" applyBorder="1">
      <alignment vertical="center"/>
    </xf>
    <xf numFmtId="14" fontId="12" fillId="2" borderId="0" xfId="51" applyNumberFormat="1" applyFont="1" applyFill="1">
      <alignment vertical="center"/>
    </xf>
    <xf numFmtId="0" fontId="11" fillId="0" borderId="2" xfId="51" applyBorder="1" applyAlignment="1">
      <alignment horizontal="center" vertical="center"/>
    </xf>
    <xf numFmtId="14" fontId="11" fillId="0" borderId="2" xfId="51" applyNumberFormat="1" applyBorder="1" applyAlignment="1">
      <alignment horizontal="center" vertical="center"/>
    </xf>
    <xf numFmtId="0" fontId="16" fillId="0" borderId="2" xfId="51" applyFont="1" applyBorder="1">
      <alignment vertical="center"/>
    </xf>
    <xf numFmtId="0" fontId="16" fillId="0" borderId="2" xfId="51" applyFont="1" applyBorder="1" applyAlignment="1">
      <alignment horizontal="center" vertical="center"/>
    </xf>
    <xf numFmtId="14" fontId="16" fillId="0" borderId="2" xfId="51" applyNumberFormat="1" applyFont="1" applyBorder="1" applyAlignment="1">
      <alignment horizontal="center" vertical="center"/>
    </xf>
    <xf numFmtId="0" fontId="11" fillId="0" borderId="2" xfId="51" applyBorder="1" applyAlignment="1">
      <alignment vertical="center" wrapText="1"/>
    </xf>
    <xf numFmtId="0" fontId="17" fillId="0" borderId="2" xfId="10" applyFont="1" applyBorder="1" applyAlignment="1" applyProtection="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標準 2" xfId="38"/>
    <cellStyle name="40% - 强调文字颜色 2" xfId="39" builtinId="35"/>
    <cellStyle name="强调文字颜色 3" xfId="40" builtinId="37"/>
    <cellStyle name="强调文字颜色 4" xfId="41" builtinId="41"/>
    <cellStyle name="20% - 强调文字颜色 4" xfId="42" builtinId="42"/>
    <cellStyle name="標準 4" xfId="43"/>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標準 2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401785</xdr:colOff>
      <xdr:row>6</xdr:row>
      <xdr:rowOff>0</xdr:rowOff>
    </xdr:from>
    <xdr:to>
      <xdr:col>6</xdr:col>
      <xdr:colOff>225140</xdr:colOff>
      <xdr:row>10</xdr:row>
      <xdr:rowOff>154478</xdr:rowOff>
    </xdr:to>
    <xdr:sp>
      <xdr:nvSpPr>
        <xdr:cNvPr id="2" name="正方形/長方形 1"/>
        <xdr:cNvSpPr/>
      </xdr:nvSpPr>
      <xdr:spPr>
        <a:xfrm>
          <a:off x="1087120" y="136779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401785</xdr:colOff>
      <xdr:row>6</xdr:row>
      <xdr:rowOff>0</xdr:rowOff>
    </xdr:from>
    <xdr:to>
      <xdr:col>6</xdr:col>
      <xdr:colOff>225140</xdr:colOff>
      <xdr:row>10</xdr:row>
      <xdr:rowOff>154478</xdr:rowOff>
    </xdr:to>
    <xdr:sp>
      <xdr:nvSpPr>
        <xdr:cNvPr id="3" name="正方形/長方形 2"/>
        <xdr:cNvSpPr/>
      </xdr:nvSpPr>
      <xdr:spPr>
        <a:xfrm>
          <a:off x="1087120" y="136779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401785</xdr:colOff>
      <xdr:row>13</xdr:row>
      <xdr:rowOff>0</xdr:rowOff>
    </xdr:from>
    <xdr:to>
      <xdr:col>12</xdr:col>
      <xdr:colOff>225140</xdr:colOff>
      <xdr:row>17</xdr:row>
      <xdr:rowOff>154478</xdr:rowOff>
    </xdr:to>
    <xdr:sp>
      <xdr:nvSpPr>
        <xdr:cNvPr id="142" name="正方形/長方形 141"/>
        <xdr:cNvSpPr/>
      </xdr:nvSpPr>
      <xdr:spPr>
        <a:xfrm>
          <a:off x="5201920" y="256413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401785</xdr:colOff>
      <xdr:row>13</xdr:row>
      <xdr:rowOff>0</xdr:rowOff>
    </xdr:from>
    <xdr:to>
      <xdr:col>12</xdr:col>
      <xdr:colOff>225140</xdr:colOff>
      <xdr:row>17</xdr:row>
      <xdr:rowOff>154478</xdr:rowOff>
    </xdr:to>
    <xdr:sp>
      <xdr:nvSpPr>
        <xdr:cNvPr id="143" name="正方形/長方形 142"/>
        <xdr:cNvSpPr/>
      </xdr:nvSpPr>
      <xdr:spPr>
        <a:xfrm>
          <a:off x="5201920" y="256413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8664</xdr:colOff>
      <xdr:row>10</xdr:row>
      <xdr:rowOff>154477</xdr:rowOff>
    </xdr:from>
    <xdr:to>
      <xdr:col>7</xdr:col>
      <xdr:colOff>401786</xdr:colOff>
      <xdr:row>15</xdr:row>
      <xdr:rowOff>77238</xdr:rowOff>
    </xdr:to>
    <xdr:cxnSp>
      <xdr:nvCxnSpPr>
        <xdr:cNvPr id="147" name="コネクタ: カギ線 146"/>
        <xdr:cNvCxnSpPr>
          <a:stCxn id="3" idx="2"/>
          <a:endCxn id="143" idx="1"/>
        </xdr:cNvCxnSpPr>
      </xdr:nvCxnSpPr>
      <xdr:spPr>
        <a:xfrm rot="16200000" flipH="1">
          <a:off x="3589020" y="1366520"/>
          <a:ext cx="775970" cy="2450465"/>
        </a:xfrm>
        <a:prstGeom prst="bentConnector2">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401785</xdr:colOff>
      <xdr:row>20</xdr:row>
      <xdr:rowOff>0</xdr:rowOff>
    </xdr:from>
    <xdr:to>
      <xdr:col>18</xdr:col>
      <xdr:colOff>225140</xdr:colOff>
      <xdr:row>24</xdr:row>
      <xdr:rowOff>154478</xdr:rowOff>
    </xdr:to>
    <xdr:sp>
      <xdr:nvSpPr>
        <xdr:cNvPr id="39" name="正方形/長方形 38"/>
        <xdr:cNvSpPr/>
      </xdr:nvSpPr>
      <xdr:spPr>
        <a:xfrm>
          <a:off x="9316720" y="376047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401785</xdr:colOff>
      <xdr:row>20</xdr:row>
      <xdr:rowOff>0</xdr:rowOff>
    </xdr:from>
    <xdr:to>
      <xdr:col>18</xdr:col>
      <xdr:colOff>225140</xdr:colOff>
      <xdr:row>24</xdr:row>
      <xdr:rowOff>154478</xdr:rowOff>
    </xdr:to>
    <xdr:sp>
      <xdr:nvSpPr>
        <xdr:cNvPr id="40" name="正方形/長方形 39"/>
        <xdr:cNvSpPr/>
      </xdr:nvSpPr>
      <xdr:spPr>
        <a:xfrm>
          <a:off x="9316720" y="376047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401785</xdr:colOff>
      <xdr:row>27</xdr:row>
      <xdr:rowOff>0</xdr:rowOff>
    </xdr:from>
    <xdr:to>
      <xdr:col>18</xdr:col>
      <xdr:colOff>225140</xdr:colOff>
      <xdr:row>31</xdr:row>
      <xdr:rowOff>154478</xdr:rowOff>
    </xdr:to>
    <xdr:sp>
      <xdr:nvSpPr>
        <xdr:cNvPr id="41" name="正方形/長方形 40"/>
        <xdr:cNvSpPr/>
      </xdr:nvSpPr>
      <xdr:spPr>
        <a:xfrm>
          <a:off x="9316720" y="495681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401785</xdr:colOff>
      <xdr:row>27</xdr:row>
      <xdr:rowOff>0</xdr:rowOff>
    </xdr:from>
    <xdr:to>
      <xdr:col>18</xdr:col>
      <xdr:colOff>225140</xdr:colOff>
      <xdr:row>31</xdr:row>
      <xdr:rowOff>154478</xdr:rowOff>
    </xdr:to>
    <xdr:sp>
      <xdr:nvSpPr>
        <xdr:cNvPr id="42" name="正方形/長方形 41"/>
        <xdr:cNvSpPr/>
      </xdr:nvSpPr>
      <xdr:spPr>
        <a:xfrm>
          <a:off x="9316720" y="495681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401785</xdr:colOff>
      <xdr:row>34</xdr:row>
      <xdr:rowOff>0</xdr:rowOff>
    </xdr:from>
    <xdr:to>
      <xdr:col>18</xdr:col>
      <xdr:colOff>225140</xdr:colOff>
      <xdr:row>38</xdr:row>
      <xdr:rowOff>154478</xdr:rowOff>
    </xdr:to>
    <xdr:sp>
      <xdr:nvSpPr>
        <xdr:cNvPr id="43" name="正方形/長方形 42"/>
        <xdr:cNvSpPr/>
      </xdr:nvSpPr>
      <xdr:spPr>
        <a:xfrm>
          <a:off x="9316720" y="615315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401785</xdr:colOff>
      <xdr:row>34</xdr:row>
      <xdr:rowOff>0</xdr:rowOff>
    </xdr:from>
    <xdr:to>
      <xdr:col>18</xdr:col>
      <xdr:colOff>225140</xdr:colOff>
      <xdr:row>38</xdr:row>
      <xdr:rowOff>154478</xdr:rowOff>
    </xdr:to>
    <xdr:sp>
      <xdr:nvSpPr>
        <xdr:cNvPr id="44" name="正方形/長方形 43"/>
        <xdr:cNvSpPr/>
      </xdr:nvSpPr>
      <xdr:spPr>
        <a:xfrm>
          <a:off x="9316720" y="6153150"/>
          <a:ext cx="3252470" cy="83629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8664</xdr:colOff>
      <xdr:row>17</xdr:row>
      <xdr:rowOff>154477</xdr:rowOff>
    </xdr:from>
    <xdr:to>
      <xdr:col>13</xdr:col>
      <xdr:colOff>401786</xdr:colOff>
      <xdr:row>36</xdr:row>
      <xdr:rowOff>77238</xdr:rowOff>
    </xdr:to>
    <xdr:cxnSp>
      <xdr:nvCxnSpPr>
        <xdr:cNvPr id="45" name="コネクタ: カギ線 44"/>
        <xdr:cNvCxnSpPr>
          <a:stCxn id="143" idx="2"/>
          <a:endCxn id="44" idx="1"/>
        </xdr:cNvCxnSpPr>
      </xdr:nvCxnSpPr>
      <xdr:spPr>
        <a:xfrm rot="16200000" flipH="1">
          <a:off x="6507480" y="3759200"/>
          <a:ext cx="3168650" cy="2450465"/>
        </a:xfrm>
        <a:prstGeom prst="bentConnector2">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8664</xdr:colOff>
      <xdr:row>17</xdr:row>
      <xdr:rowOff>154477</xdr:rowOff>
    </xdr:from>
    <xdr:to>
      <xdr:col>13</xdr:col>
      <xdr:colOff>401786</xdr:colOff>
      <xdr:row>29</xdr:row>
      <xdr:rowOff>77238</xdr:rowOff>
    </xdr:to>
    <xdr:cxnSp>
      <xdr:nvCxnSpPr>
        <xdr:cNvPr id="48" name="コネクタ: カギ線 47"/>
        <xdr:cNvCxnSpPr>
          <a:stCxn id="143" idx="2"/>
          <a:endCxn id="42" idx="1"/>
        </xdr:cNvCxnSpPr>
      </xdr:nvCxnSpPr>
      <xdr:spPr>
        <a:xfrm rot="16200000" flipH="1">
          <a:off x="7105650" y="3161030"/>
          <a:ext cx="1972310" cy="2450465"/>
        </a:xfrm>
        <a:prstGeom prst="bentConnector2">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8664</xdr:colOff>
      <xdr:row>17</xdr:row>
      <xdr:rowOff>154477</xdr:rowOff>
    </xdr:from>
    <xdr:to>
      <xdr:col>13</xdr:col>
      <xdr:colOff>401786</xdr:colOff>
      <xdr:row>22</xdr:row>
      <xdr:rowOff>77238</xdr:rowOff>
    </xdr:to>
    <xdr:cxnSp>
      <xdr:nvCxnSpPr>
        <xdr:cNvPr id="52" name="コネクタ: カギ線 51"/>
        <xdr:cNvCxnSpPr>
          <a:stCxn id="143" idx="2"/>
          <a:endCxn id="40" idx="1"/>
        </xdr:cNvCxnSpPr>
      </xdr:nvCxnSpPr>
      <xdr:spPr>
        <a:xfrm rot="16200000" flipH="1">
          <a:off x="7703820" y="2562860"/>
          <a:ext cx="775970" cy="2450465"/>
        </a:xfrm>
        <a:prstGeom prst="bentConnector2">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401785</xdr:colOff>
      <xdr:row>41</xdr:row>
      <xdr:rowOff>0</xdr:rowOff>
    </xdr:from>
    <xdr:to>
      <xdr:col>12</xdr:col>
      <xdr:colOff>225140</xdr:colOff>
      <xdr:row>45</xdr:row>
      <xdr:rowOff>154478</xdr:rowOff>
    </xdr:to>
    <xdr:sp>
      <xdr:nvSpPr>
        <xdr:cNvPr id="57" name="正方形/長方形 56"/>
        <xdr:cNvSpPr/>
      </xdr:nvSpPr>
      <xdr:spPr>
        <a:xfrm>
          <a:off x="5201920" y="7349490"/>
          <a:ext cx="3252470" cy="83248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401785</xdr:colOff>
      <xdr:row>41</xdr:row>
      <xdr:rowOff>0</xdr:rowOff>
    </xdr:from>
    <xdr:to>
      <xdr:col>12</xdr:col>
      <xdr:colOff>225140</xdr:colOff>
      <xdr:row>45</xdr:row>
      <xdr:rowOff>154478</xdr:rowOff>
    </xdr:to>
    <xdr:sp>
      <xdr:nvSpPr>
        <xdr:cNvPr id="58" name="正方形/長方形 57"/>
        <xdr:cNvSpPr/>
      </xdr:nvSpPr>
      <xdr:spPr>
        <a:xfrm>
          <a:off x="5201920" y="7349490"/>
          <a:ext cx="3252470" cy="83248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8664</xdr:colOff>
      <xdr:row>10</xdr:row>
      <xdr:rowOff>154477</xdr:rowOff>
    </xdr:from>
    <xdr:to>
      <xdr:col>7</xdr:col>
      <xdr:colOff>401786</xdr:colOff>
      <xdr:row>43</xdr:row>
      <xdr:rowOff>77238</xdr:rowOff>
    </xdr:to>
    <xdr:cxnSp>
      <xdr:nvCxnSpPr>
        <xdr:cNvPr id="59" name="コネクタ: カギ線 58"/>
        <xdr:cNvCxnSpPr>
          <a:stCxn id="3" idx="2"/>
          <a:endCxn id="58" idx="1"/>
        </xdr:cNvCxnSpPr>
      </xdr:nvCxnSpPr>
      <xdr:spPr>
        <a:xfrm rot="16200000" flipH="1">
          <a:off x="1196340" y="3759200"/>
          <a:ext cx="5561330" cy="2450465"/>
        </a:xfrm>
        <a:prstGeom prst="bentConnector2">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6"/>
  <sheetViews>
    <sheetView zoomScale="70" zoomScaleNormal="70" workbookViewId="0">
      <pane xSplit="3" ySplit="6" topLeftCell="D7" activePane="bottomRight" state="frozen"/>
      <selection/>
      <selection pane="topRight"/>
      <selection pane="bottomLeft"/>
      <selection pane="bottomRight" activeCell="A1" sqref="A1"/>
    </sheetView>
  </sheetViews>
  <sheetFormatPr defaultColWidth="9" defaultRowHeight="18.75"/>
  <cols>
    <col min="1" max="1" width="4.44166666666667" style="80" customWidth="1"/>
    <col min="2" max="2" width="9" style="80"/>
    <col min="3" max="3" width="12.775" style="80" customWidth="1"/>
    <col min="4" max="4" width="15.4416666666667" style="80" customWidth="1"/>
    <col min="5" max="5" width="14.5583333333333" style="80" customWidth="1"/>
    <col min="6" max="6" width="67.1083333333333" style="80" customWidth="1"/>
    <col min="7" max="7" width="99.775" style="80" customWidth="1"/>
    <col min="8" max="16384" width="9" style="80"/>
  </cols>
  <sheetData>
    <row r="1" ht="25.5" spans="1:24">
      <c r="A1" s="81"/>
      <c r="B1" s="71" t="str">
        <f ca="1">RIGHT(CELL("filename",A2),LEN(CELL("filename",A2))-FIND("]",CELL("filename",A2)))</f>
        <v>更新履歴</v>
      </c>
      <c r="C1" s="82"/>
      <c r="D1" s="82"/>
      <c r="E1" s="82"/>
      <c r="F1" s="82"/>
      <c r="G1" s="82"/>
      <c r="H1" s="82"/>
      <c r="I1" s="82"/>
      <c r="J1" s="82"/>
      <c r="K1" s="82"/>
      <c r="L1" s="82"/>
      <c r="M1" s="82"/>
      <c r="N1" s="81"/>
      <c r="O1" s="81"/>
      <c r="P1" s="81"/>
      <c r="Q1" s="81"/>
      <c r="R1" s="81"/>
      <c r="S1" s="81"/>
      <c r="T1" s="81"/>
      <c r="U1" s="81"/>
      <c r="V1" s="81"/>
      <c r="W1" s="81"/>
      <c r="X1" s="81"/>
    </row>
    <row r="2" spans="1:24">
      <c r="A2" s="81"/>
      <c r="B2" s="82" t="str">
        <f>CONCATENATE("作成日：",TEXT(MIN(C:C),"yyyy/mm/dd"))</f>
        <v>作成日：2017/12/01</v>
      </c>
      <c r="C2" s="94"/>
      <c r="D2" s="82" t="str">
        <f ca="1">CONCATENATE("作成者：",OFFSET($D$6,MIN(B:B),0))</f>
        <v>作成者：鈴木(広)</v>
      </c>
      <c r="E2" s="82"/>
      <c r="F2" s="82"/>
      <c r="G2" s="82"/>
      <c r="H2" s="82"/>
      <c r="I2" s="82"/>
      <c r="J2" s="82"/>
      <c r="K2" s="82"/>
      <c r="L2" s="82"/>
      <c r="M2" s="82"/>
      <c r="N2" s="81"/>
      <c r="O2" s="81"/>
      <c r="P2" s="81"/>
      <c r="Q2" s="81"/>
      <c r="R2" s="81"/>
      <c r="S2" s="81"/>
      <c r="T2" s="81"/>
      <c r="U2" s="81"/>
      <c r="V2" s="81"/>
      <c r="W2" s="81"/>
      <c r="X2" s="81"/>
    </row>
    <row r="3" spans="1:24">
      <c r="A3" s="81"/>
      <c r="B3" s="82" t="str">
        <f>CONCATENATE("更新日：",TEXT(MAX(C:C),"yyyy/mm/dd"))</f>
        <v>更新日：2017/12/01</v>
      </c>
      <c r="C3" s="82"/>
      <c r="D3" s="82" t="str">
        <f ca="1">CONCATENATE("更新者：",OFFSET($D$6,MAX(B:B),0))</f>
        <v>更新者：鈴木(広)</v>
      </c>
      <c r="E3" s="82"/>
      <c r="F3" s="82"/>
      <c r="G3" s="82"/>
      <c r="H3" s="82"/>
      <c r="I3" s="82"/>
      <c r="J3" s="82"/>
      <c r="K3" s="82"/>
      <c r="L3" s="82"/>
      <c r="M3" s="82"/>
      <c r="N3" s="81"/>
      <c r="O3" s="81"/>
      <c r="P3" s="81"/>
      <c r="Q3" s="81"/>
      <c r="R3" s="81"/>
      <c r="S3" s="81"/>
      <c r="T3" s="81"/>
      <c r="U3" s="81"/>
      <c r="V3" s="81"/>
      <c r="W3" s="81"/>
      <c r="X3" s="81"/>
    </row>
    <row r="4" spans="7:7">
      <c r="G4" s="83" t="s">
        <v>0</v>
      </c>
    </row>
    <row r="5" spans="2:7">
      <c r="B5" s="80" t="s">
        <v>1</v>
      </c>
      <c r="G5" s="83" t="s">
        <v>2</v>
      </c>
    </row>
    <row r="6" spans="2:7">
      <c r="B6" s="84" t="s">
        <v>3</v>
      </c>
      <c r="C6" s="84" t="s">
        <v>4</v>
      </c>
      <c r="D6" s="84" t="s">
        <v>5</v>
      </c>
      <c r="E6" s="84" t="s">
        <v>6</v>
      </c>
      <c r="F6" s="84" t="s">
        <v>7</v>
      </c>
      <c r="G6" s="84" t="s">
        <v>8</v>
      </c>
    </row>
    <row r="7" spans="2:7">
      <c r="B7" s="95">
        <v>1</v>
      </c>
      <c r="C7" s="96">
        <v>43070</v>
      </c>
      <c r="D7" s="95" t="s">
        <v>9</v>
      </c>
      <c r="E7" s="85" t="s">
        <v>10</v>
      </c>
      <c r="F7" s="85" t="s">
        <v>11</v>
      </c>
      <c r="G7" s="86"/>
    </row>
    <row r="8" spans="2:7">
      <c r="B8" s="95"/>
      <c r="C8" s="96"/>
      <c r="D8" s="95"/>
      <c r="E8" s="85"/>
      <c r="F8" s="85"/>
      <c r="G8" s="86" t="str">
        <f t="shared" ref="G8:G12" si="0">HYPERLINK("#'"&amp;E8&amp;"'!A1",E8&amp;"に飛ぶ")</f>
        <v>に飛ぶ</v>
      </c>
    </row>
    <row r="9" spans="2:7">
      <c r="B9" s="95"/>
      <c r="C9" s="96"/>
      <c r="D9" s="95"/>
      <c r="E9" s="97"/>
      <c r="F9" s="85"/>
      <c r="G9" s="86" t="str">
        <f t="shared" si="0"/>
        <v>に飛ぶ</v>
      </c>
    </row>
    <row r="10" spans="2:7">
      <c r="B10" s="95"/>
      <c r="C10" s="96"/>
      <c r="D10" s="95"/>
      <c r="E10" s="97"/>
      <c r="F10" s="92"/>
      <c r="G10" s="86" t="str">
        <f t="shared" si="0"/>
        <v>に飛ぶ</v>
      </c>
    </row>
    <row r="11" spans="2:7">
      <c r="B11" s="95"/>
      <c r="C11" s="96"/>
      <c r="D11" s="95"/>
      <c r="E11" s="93"/>
      <c r="F11" s="97"/>
      <c r="G11" s="86" t="str">
        <f t="shared" si="0"/>
        <v>に飛ぶ</v>
      </c>
    </row>
    <row r="12" spans="2:7">
      <c r="B12" s="95"/>
      <c r="C12" s="96"/>
      <c r="D12" s="95"/>
      <c r="E12" s="93"/>
      <c r="F12" s="97"/>
      <c r="G12" s="86" t="str">
        <f t="shared" si="0"/>
        <v>に飛ぶ</v>
      </c>
    </row>
    <row r="13" spans="2:7">
      <c r="B13" s="95"/>
      <c r="C13" s="96"/>
      <c r="D13" s="95"/>
      <c r="E13" s="93"/>
      <c r="F13" s="87"/>
      <c r="G13" s="86" t="str">
        <f t="shared" ref="G13:G76" si="1">HYPERLINK("#'"&amp;E13&amp;"'!A1",E13&amp;"に飛ぶ")</f>
        <v>に飛ぶ</v>
      </c>
    </row>
    <row r="14" spans="2:7">
      <c r="B14" s="95"/>
      <c r="C14" s="96"/>
      <c r="D14" s="95"/>
      <c r="E14" s="93"/>
      <c r="F14" s="97"/>
      <c r="G14" s="86" t="str">
        <f t="shared" si="1"/>
        <v>に飛ぶ</v>
      </c>
    </row>
    <row r="15" spans="2:7">
      <c r="B15" s="98"/>
      <c r="C15" s="96"/>
      <c r="D15" s="95"/>
      <c r="E15" s="93"/>
      <c r="F15" s="97"/>
      <c r="G15" s="86" t="str">
        <f t="shared" si="1"/>
        <v>に飛ぶ</v>
      </c>
    </row>
    <row r="16" spans="2:7">
      <c r="B16" s="95"/>
      <c r="C16" s="96"/>
      <c r="D16" s="95"/>
      <c r="E16" s="97"/>
      <c r="F16" s="97"/>
      <c r="G16" s="86" t="str">
        <f t="shared" si="1"/>
        <v>に飛ぶ</v>
      </c>
    </row>
    <row r="17" spans="2:7">
      <c r="B17" s="95"/>
      <c r="C17" s="96"/>
      <c r="D17" s="95"/>
      <c r="E17" s="97"/>
      <c r="F17" s="97"/>
      <c r="G17" s="86" t="str">
        <f t="shared" si="1"/>
        <v>に飛ぶ</v>
      </c>
    </row>
    <row r="18" spans="2:7">
      <c r="B18" s="95"/>
      <c r="C18" s="99"/>
      <c r="D18" s="95"/>
      <c r="E18" s="97"/>
      <c r="F18" s="87"/>
      <c r="G18" s="86" t="str">
        <f t="shared" si="1"/>
        <v>に飛ぶ</v>
      </c>
    </row>
    <row r="19" spans="2:7">
      <c r="B19" s="95"/>
      <c r="C19" s="99"/>
      <c r="D19" s="95"/>
      <c r="E19" s="87"/>
      <c r="F19" s="100"/>
      <c r="G19" s="86" t="str">
        <f t="shared" si="1"/>
        <v>に飛ぶ</v>
      </c>
    </row>
    <row r="20" spans="2:7">
      <c r="B20" s="95"/>
      <c r="C20" s="99"/>
      <c r="D20" s="95"/>
      <c r="E20" s="87"/>
      <c r="F20" s="87"/>
      <c r="G20" s="86" t="str">
        <f t="shared" si="1"/>
        <v>に飛ぶ</v>
      </c>
    </row>
    <row r="21" spans="2:7">
      <c r="B21" s="95"/>
      <c r="C21" s="99"/>
      <c r="D21" s="95"/>
      <c r="E21" s="87"/>
      <c r="F21" s="87"/>
      <c r="G21" s="86" t="str">
        <f t="shared" si="1"/>
        <v>に飛ぶ</v>
      </c>
    </row>
    <row r="22" spans="2:7">
      <c r="B22" s="95"/>
      <c r="C22" s="99"/>
      <c r="D22" s="95"/>
      <c r="E22" s="87"/>
      <c r="F22" s="100"/>
      <c r="G22" s="86" t="str">
        <f t="shared" si="1"/>
        <v>に飛ぶ</v>
      </c>
    </row>
    <row r="23" spans="2:7">
      <c r="B23" s="95"/>
      <c r="C23" s="99"/>
      <c r="D23" s="95"/>
      <c r="E23" s="87"/>
      <c r="F23" s="101"/>
      <c r="G23" s="86" t="str">
        <f t="shared" si="1"/>
        <v>に飛ぶ</v>
      </c>
    </row>
    <row r="24" spans="2:7">
      <c r="B24" s="95"/>
      <c r="C24" s="99"/>
      <c r="D24" s="95"/>
      <c r="E24" s="87"/>
      <c r="F24" s="100"/>
      <c r="G24" s="86" t="str">
        <f t="shared" si="1"/>
        <v>に飛ぶ</v>
      </c>
    </row>
    <row r="25" spans="2:7">
      <c r="B25" s="95"/>
      <c r="C25" s="99"/>
      <c r="D25" s="95"/>
      <c r="E25" s="87"/>
      <c r="F25" s="87"/>
      <c r="G25" s="86" t="str">
        <f t="shared" si="1"/>
        <v>に飛ぶ</v>
      </c>
    </row>
    <row r="26" spans="2:7">
      <c r="B26" s="95"/>
      <c r="C26" s="99"/>
      <c r="D26" s="95"/>
      <c r="E26" s="87"/>
      <c r="F26" s="100"/>
      <c r="G26" s="86" t="str">
        <f t="shared" si="1"/>
        <v>に飛ぶ</v>
      </c>
    </row>
    <row r="27" spans="2:7">
      <c r="B27" s="95"/>
      <c r="C27" s="99"/>
      <c r="D27" s="95"/>
      <c r="E27" s="87"/>
      <c r="F27" s="87"/>
      <c r="G27" s="86" t="str">
        <f t="shared" si="1"/>
        <v>に飛ぶ</v>
      </c>
    </row>
    <row r="28" spans="2:7">
      <c r="B28" s="95"/>
      <c r="C28" s="99"/>
      <c r="D28" s="95"/>
      <c r="E28" s="87"/>
      <c r="F28" s="100"/>
      <c r="G28" s="86" t="str">
        <f t="shared" si="1"/>
        <v>に飛ぶ</v>
      </c>
    </row>
    <row r="29" spans="2:7">
      <c r="B29" s="95"/>
      <c r="C29" s="99"/>
      <c r="D29" s="95"/>
      <c r="E29" s="87"/>
      <c r="F29" s="100"/>
      <c r="G29" s="86" t="str">
        <f t="shared" si="1"/>
        <v>に飛ぶ</v>
      </c>
    </row>
    <row r="30" spans="2:7">
      <c r="B30" s="95"/>
      <c r="C30" s="99"/>
      <c r="D30" s="95"/>
      <c r="E30" s="87"/>
      <c r="F30" s="87"/>
      <c r="G30" s="86" t="str">
        <f t="shared" si="1"/>
        <v>に飛ぶ</v>
      </c>
    </row>
    <row r="31" spans="2:7">
      <c r="B31" s="95"/>
      <c r="C31" s="99"/>
      <c r="D31" s="95"/>
      <c r="E31" s="87"/>
      <c r="F31" s="87"/>
      <c r="G31" s="86" t="str">
        <f t="shared" si="1"/>
        <v>に飛ぶ</v>
      </c>
    </row>
    <row r="32" spans="2:7">
      <c r="B32" s="95"/>
      <c r="C32" s="87"/>
      <c r="D32" s="95"/>
      <c r="E32" s="87"/>
      <c r="F32" s="87"/>
      <c r="G32" s="86" t="str">
        <f t="shared" si="1"/>
        <v>に飛ぶ</v>
      </c>
    </row>
    <row r="33" spans="2:7">
      <c r="B33" s="95"/>
      <c r="C33" s="87"/>
      <c r="D33" s="95"/>
      <c r="E33" s="87"/>
      <c r="F33" s="87"/>
      <c r="G33" s="86" t="str">
        <f t="shared" si="1"/>
        <v>に飛ぶ</v>
      </c>
    </row>
    <row r="34" spans="2:7">
      <c r="B34" s="95"/>
      <c r="C34" s="87"/>
      <c r="D34" s="95"/>
      <c r="E34" s="87"/>
      <c r="F34" s="87"/>
      <c r="G34" s="86" t="str">
        <f t="shared" si="1"/>
        <v>に飛ぶ</v>
      </c>
    </row>
    <row r="35" spans="2:7">
      <c r="B35" s="95"/>
      <c r="C35" s="87"/>
      <c r="D35" s="95"/>
      <c r="E35" s="87"/>
      <c r="F35" s="87"/>
      <c r="G35" s="86" t="str">
        <f t="shared" si="1"/>
        <v>に飛ぶ</v>
      </c>
    </row>
    <row r="36" spans="2:7">
      <c r="B36" s="95"/>
      <c r="C36" s="87"/>
      <c r="D36" s="95"/>
      <c r="E36" s="87"/>
      <c r="F36" s="87"/>
      <c r="G36" s="86" t="str">
        <f t="shared" si="1"/>
        <v>に飛ぶ</v>
      </c>
    </row>
    <row r="37" spans="2:7">
      <c r="B37" s="95"/>
      <c r="C37" s="87"/>
      <c r="D37" s="95"/>
      <c r="E37" s="87"/>
      <c r="F37" s="87"/>
      <c r="G37" s="86" t="str">
        <f t="shared" si="1"/>
        <v>に飛ぶ</v>
      </c>
    </row>
    <row r="38" spans="2:7">
      <c r="B38" s="95"/>
      <c r="C38" s="87"/>
      <c r="D38" s="95"/>
      <c r="E38" s="87"/>
      <c r="F38" s="87"/>
      <c r="G38" s="86" t="str">
        <f t="shared" si="1"/>
        <v>に飛ぶ</v>
      </c>
    </row>
    <row r="39" spans="2:7">
      <c r="B39" s="95"/>
      <c r="C39" s="87"/>
      <c r="D39" s="95"/>
      <c r="E39" s="87"/>
      <c r="F39" s="87"/>
      <c r="G39" s="86" t="str">
        <f t="shared" si="1"/>
        <v>に飛ぶ</v>
      </c>
    </row>
    <row r="40" spans="2:7">
      <c r="B40" s="95"/>
      <c r="C40" s="87"/>
      <c r="D40" s="95"/>
      <c r="E40" s="87"/>
      <c r="F40" s="87"/>
      <c r="G40" s="86" t="str">
        <f t="shared" si="1"/>
        <v>に飛ぶ</v>
      </c>
    </row>
    <row r="41" spans="2:7">
      <c r="B41" s="95"/>
      <c r="C41" s="87"/>
      <c r="D41" s="95"/>
      <c r="E41" s="87"/>
      <c r="F41" s="87"/>
      <c r="G41" s="86" t="str">
        <f t="shared" si="1"/>
        <v>に飛ぶ</v>
      </c>
    </row>
    <row r="42" spans="2:7">
      <c r="B42" s="95"/>
      <c r="C42" s="87"/>
      <c r="D42" s="95"/>
      <c r="E42" s="87"/>
      <c r="F42" s="87"/>
      <c r="G42" s="86" t="str">
        <f t="shared" si="1"/>
        <v>に飛ぶ</v>
      </c>
    </row>
    <row r="43" spans="2:7">
      <c r="B43" s="95"/>
      <c r="C43" s="87"/>
      <c r="D43" s="95"/>
      <c r="E43" s="87"/>
      <c r="F43" s="87"/>
      <c r="G43" s="86" t="str">
        <f t="shared" si="1"/>
        <v>に飛ぶ</v>
      </c>
    </row>
    <row r="44" spans="2:7">
      <c r="B44" s="95"/>
      <c r="C44" s="87"/>
      <c r="D44" s="95"/>
      <c r="E44" s="87"/>
      <c r="F44" s="87"/>
      <c r="G44" s="86" t="str">
        <f t="shared" si="1"/>
        <v>に飛ぶ</v>
      </c>
    </row>
    <row r="45" spans="2:7">
      <c r="B45" s="95"/>
      <c r="C45" s="87"/>
      <c r="D45" s="95"/>
      <c r="E45" s="87"/>
      <c r="F45" s="87"/>
      <c r="G45" s="86" t="str">
        <f t="shared" si="1"/>
        <v>に飛ぶ</v>
      </c>
    </row>
    <row r="46" spans="2:7">
      <c r="B46" s="95"/>
      <c r="C46" s="87"/>
      <c r="D46" s="95"/>
      <c r="E46" s="87"/>
      <c r="F46" s="87"/>
      <c r="G46" s="86" t="str">
        <f t="shared" si="1"/>
        <v>に飛ぶ</v>
      </c>
    </row>
    <row r="47" spans="2:7">
      <c r="B47" s="95"/>
      <c r="C47" s="87"/>
      <c r="D47" s="95"/>
      <c r="E47" s="87"/>
      <c r="F47" s="87"/>
      <c r="G47" s="86" t="str">
        <f t="shared" si="1"/>
        <v>に飛ぶ</v>
      </c>
    </row>
    <row r="48" spans="2:7">
      <c r="B48" s="95"/>
      <c r="C48" s="87"/>
      <c r="D48" s="95"/>
      <c r="E48" s="87"/>
      <c r="F48" s="87"/>
      <c r="G48" s="86" t="str">
        <f t="shared" si="1"/>
        <v>に飛ぶ</v>
      </c>
    </row>
    <row r="49" spans="2:7">
      <c r="B49" s="95"/>
      <c r="C49" s="87"/>
      <c r="D49" s="95"/>
      <c r="E49" s="87"/>
      <c r="F49" s="87"/>
      <c r="G49" s="86" t="str">
        <f t="shared" si="1"/>
        <v>に飛ぶ</v>
      </c>
    </row>
    <row r="50" spans="2:7">
      <c r="B50" s="95"/>
      <c r="C50" s="87"/>
      <c r="D50" s="95"/>
      <c r="E50" s="87"/>
      <c r="F50" s="87"/>
      <c r="G50" s="86" t="str">
        <f t="shared" si="1"/>
        <v>に飛ぶ</v>
      </c>
    </row>
    <row r="51" spans="2:7">
      <c r="B51" s="95"/>
      <c r="C51" s="87"/>
      <c r="D51" s="95"/>
      <c r="E51" s="87"/>
      <c r="F51" s="87"/>
      <c r="G51" s="86" t="str">
        <f t="shared" si="1"/>
        <v>に飛ぶ</v>
      </c>
    </row>
    <row r="52" spans="2:7">
      <c r="B52" s="95"/>
      <c r="C52" s="87"/>
      <c r="D52" s="95"/>
      <c r="E52" s="87"/>
      <c r="F52" s="87"/>
      <c r="G52" s="86" t="str">
        <f t="shared" si="1"/>
        <v>に飛ぶ</v>
      </c>
    </row>
    <row r="53" spans="2:7">
      <c r="B53" s="95"/>
      <c r="C53" s="87"/>
      <c r="D53" s="95"/>
      <c r="E53" s="87"/>
      <c r="F53" s="87"/>
      <c r="G53" s="86" t="str">
        <f t="shared" si="1"/>
        <v>に飛ぶ</v>
      </c>
    </row>
    <row r="54" spans="2:7">
      <c r="B54" s="95"/>
      <c r="C54" s="87"/>
      <c r="D54" s="95"/>
      <c r="E54" s="87"/>
      <c r="F54" s="87"/>
      <c r="G54" s="86" t="str">
        <f t="shared" si="1"/>
        <v>に飛ぶ</v>
      </c>
    </row>
    <row r="55" spans="2:7">
      <c r="B55" s="95"/>
      <c r="C55" s="87"/>
      <c r="D55" s="95"/>
      <c r="E55" s="87"/>
      <c r="F55" s="87"/>
      <c r="G55" s="86" t="str">
        <f t="shared" si="1"/>
        <v>に飛ぶ</v>
      </c>
    </row>
    <row r="56" spans="2:7">
      <c r="B56" s="95"/>
      <c r="C56" s="87"/>
      <c r="D56" s="95"/>
      <c r="E56" s="87"/>
      <c r="F56" s="87"/>
      <c r="G56" s="86" t="str">
        <f t="shared" si="1"/>
        <v>に飛ぶ</v>
      </c>
    </row>
    <row r="57" spans="2:7">
      <c r="B57" s="95"/>
      <c r="C57" s="87"/>
      <c r="D57" s="95"/>
      <c r="E57" s="87"/>
      <c r="F57" s="87"/>
      <c r="G57" s="86" t="str">
        <f t="shared" si="1"/>
        <v>に飛ぶ</v>
      </c>
    </row>
    <row r="58" spans="2:7">
      <c r="B58" s="95"/>
      <c r="C58" s="87"/>
      <c r="D58" s="95"/>
      <c r="E58" s="87"/>
      <c r="F58" s="87"/>
      <c r="G58" s="86" t="str">
        <f t="shared" si="1"/>
        <v>に飛ぶ</v>
      </c>
    </row>
    <row r="59" spans="2:7">
      <c r="B59" s="95"/>
      <c r="C59" s="87"/>
      <c r="D59" s="95"/>
      <c r="E59" s="87"/>
      <c r="F59" s="87"/>
      <c r="G59" s="86" t="str">
        <f t="shared" si="1"/>
        <v>に飛ぶ</v>
      </c>
    </row>
    <row r="60" spans="2:7">
      <c r="B60" s="95"/>
      <c r="C60" s="87"/>
      <c r="D60" s="95"/>
      <c r="E60" s="87"/>
      <c r="F60" s="87"/>
      <c r="G60" s="86" t="str">
        <f t="shared" si="1"/>
        <v>に飛ぶ</v>
      </c>
    </row>
    <row r="61" spans="2:7">
      <c r="B61" s="95"/>
      <c r="C61" s="87"/>
      <c r="D61" s="95"/>
      <c r="E61" s="87"/>
      <c r="F61" s="87"/>
      <c r="G61" s="86" t="str">
        <f t="shared" si="1"/>
        <v>に飛ぶ</v>
      </c>
    </row>
    <row r="62" spans="2:7">
      <c r="B62" s="95"/>
      <c r="C62" s="87"/>
      <c r="D62" s="95"/>
      <c r="E62" s="87"/>
      <c r="F62" s="87"/>
      <c r="G62" s="86" t="str">
        <f t="shared" si="1"/>
        <v>に飛ぶ</v>
      </c>
    </row>
    <row r="63" spans="2:7">
      <c r="B63" s="95"/>
      <c r="C63" s="87"/>
      <c r="D63" s="95"/>
      <c r="E63" s="87"/>
      <c r="F63" s="87"/>
      <c r="G63" s="86" t="str">
        <f t="shared" si="1"/>
        <v>に飛ぶ</v>
      </c>
    </row>
    <row r="64" spans="2:7">
      <c r="B64" s="95"/>
      <c r="C64" s="87"/>
      <c r="D64" s="95"/>
      <c r="E64" s="87"/>
      <c r="F64" s="87"/>
      <c r="G64" s="86" t="str">
        <f t="shared" si="1"/>
        <v>に飛ぶ</v>
      </c>
    </row>
    <row r="65" spans="2:7">
      <c r="B65" s="95"/>
      <c r="C65" s="87"/>
      <c r="D65" s="95"/>
      <c r="E65" s="87"/>
      <c r="F65" s="87"/>
      <c r="G65" s="86" t="str">
        <f t="shared" si="1"/>
        <v>に飛ぶ</v>
      </c>
    </row>
    <row r="66" spans="2:7">
      <c r="B66" s="95"/>
      <c r="C66" s="87"/>
      <c r="D66" s="95"/>
      <c r="E66" s="87"/>
      <c r="F66" s="87"/>
      <c r="G66" s="86" t="str">
        <f t="shared" si="1"/>
        <v>に飛ぶ</v>
      </c>
    </row>
    <row r="67" spans="2:7">
      <c r="B67" s="95"/>
      <c r="C67" s="87"/>
      <c r="D67" s="95"/>
      <c r="E67" s="87"/>
      <c r="F67" s="87"/>
      <c r="G67" s="86" t="str">
        <f t="shared" si="1"/>
        <v>に飛ぶ</v>
      </c>
    </row>
    <row r="68" spans="2:7">
      <c r="B68" s="95"/>
      <c r="C68" s="87"/>
      <c r="D68" s="95"/>
      <c r="E68" s="87"/>
      <c r="F68" s="87"/>
      <c r="G68" s="86" t="str">
        <f t="shared" si="1"/>
        <v>に飛ぶ</v>
      </c>
    </row>
    <row r="69" spans="2:7">
      <c r="B69" s="95"/>
      <c r="C69" s="87"/>
      <c r="D69" s="95"/>
      <c r="E69" s="87"/>
      <c r="F69" s="87"/>
      <c r="G69" s="86" t="str">
        <f t="shared" si="1"/>
        <v>に飛ぶ</v>
      </c>
    </row>
    <row r="70" spans="2:7">
      <c r="B70" s="95"/>
      <c r="C70" s="87"/>
      <c r="D70" s="95"/>
      <c r="E70" s="87"/>
      <c r="F70" s="87"/>
      <c r="G70" s="86" t="str">
        <f t="shared" si="1"/>
        <v>に飛ぶ</v>
      </c>
    </row>
    <row r="71" spans="2:7">
      <c r="B71" s="95"/>
      <c r="C71" s="87"/>
      <c r="D71" s="95"/>
      <c r="E71" s="87"/>
      <c r="F71" s="87"/>
      <c r="G71" s="86" t="str">
        <f t="shared" si="1"/>
        <v>に飛ぶ</v>
      </c>
    </row>
    <row r="72" spans="2:7">
      <c r="B72" s="95"/>
      <c r="C72" s="87"/>
      <c r="D72" s="95"/>
      <c r="E72" s="87"/>
      <c r="F72" s="87"/>
      <c r="G72" s="86" t="str">
        <f t="shared" si="1"/>
        <v>に飛ぶ</v>
      </c>
    </row>
    <row r="73" spans="2:7">
      <c r="B73" s="95"/>
      <c r="C73" s="87"/>
      <c r="D73" s="95"/>
      <c r="E73" s="87"/>
      <c r="F73" s="87"/>
      <c r="G73" s="86" t="str">
        <f t="shared" si="1"/>
        <v>に飛ぶ</v>
      </c>
    </row>
    <row r="74" spans="2:7">
      <c r="B74" s="95"/>
      <c r="C74" s="87"/>
      <c r="D74" s="95"/>
      <c r="E74" s="87"/>
      <c r="F74" s="87"/>
      <c r="G74" s="86" t="str">
        <f t="shared" si="1"/>
        <v>に飛ぶ</v>
      </c>
    </row>
    <row r="75" spans="2:7">
      <c r="B75" s="95"/>
      <c r="C75" s="87"/>
      <c r="D75" s="95"/>
      <c r="E75" s="87"/>
      <c r="F75" s="87"/>
      <c r="G75" s="86" t="str">
        <f t="shared" si="1"/>
        <v>に飛ぶ</v>
      </c>
    </row>
    <row r="76" spans="2:7">
      <c r="B76" s="95"/>
      <c r="C76" s="87"/>
      <c r="D76" s="95"/>
      <c r="E76" s="87"/>
      <c r="F76" s="87"/>
      <c r="G76" s="86" t="str">
        <f t="shared" si="1"/>
        <v>に飛ぶ</v>
      </c>
    </row>
    <row r="77" spans="2:7">
      <c r="B77" s="95"/>
      <c r="C77" s="87"/>
      <c r="D77" s="95"/>
      <c r="E77" s="87"/>
      <c r="F77" s="87"/>
      <c r="G77" s="86" t="str">
        <f t="shared" ref="G77:G105" si="2">HYPERLINK("#'"&amp;E77&amp;"'!A1",E77&amp;"に飛ぶ")</f>
        <v>に飛ぶ</v>
      </c>
    </row>
    <row r="78" spans="2:7">
      <c r="B78" s="95"/>
      <c r="C78" s="87"/>
      <c r="D78" s="95"/>
      <c r="E78" s="87"/>
      <c r="F78" s="87"/>
      <c r="G78" s="86" t="str">
        <f t="shared" si="2"/>
        <v>に飛ぶ</v>
      </c>
    </row>
    <row r="79" spans="2:7">
      <c r="B79" s="95"/>
      <c r="C79" s="87"/>
      <c r="D79" s="95"/>
      <c r="E79" s="87"/>
      <c r="F79" s="87"/>
      <c r="G79" s="86" t="str">
        <f t="shared" si="2"/>
        <v>に飛ぶ</v>
      </c>
    </row>
    <row r="80" spans="2:7">
      <c r="B80" s="95"/>
      <c r="C80" s="87"/>
      <c r="D80" s="95"/>
      <c r="E80" s="87"/>
      <c r="F80" s="87"/>
      <c r="G80" s="86" t="str">
        <f t="shared" si="2"/>
        <v>に飛ぶ</v>
      </c>
    </row>
    <row r="81" spans="2:7">
      <c r="B81" s="95"/>
      <c r="C81" s="87"/>
      <c r="D81" s="95"/>
      <c r="E81" s="87"/>
      <c r="F81" s="87"/>
      <c r="G81" s="86" t="str">
        <f t="shared" si="2"/>
        <v>に飛ぶ</v>
      </c>
    </row>
    <row r="82" spans="2:7">
      <c r="B82" s="95"/>
      <c r="C82" s="87"/>
      <c r="D82" s="95"/>
      <c r="E82" s="87"/>
      <c r="F82" s="87"/>
      <c r="G82" s="86" t="str">
        <f t="shared" si="2"/>
        <v>に飛ぶ</v>
      </c>
    </row>
    <row r="83" spans="2:7">
      <c r="B83" s="95"/>
      <c r="C83" s="87"/>
      <c r="D83" s="95"/>
      <c r="E83" s="87"/>
      <c r="F83" s="87"/>
      <c r="G83" s="86" t="str">
        <f t="shared" si="2"/>
        <v>に飛ぶ</v>
      </c>
    </row>
    <row r="84" spans="2:7">
      <c r="B84" s="95"/>
      <c r="C84" s="87"/>
      <c r="D84" s="95"/>
      <c r="E84" s="87"/>
      <c r="F84" s="87"/>
      <c r="G84" s="86" t="str">
        <f t="shared" si="2"/>
        <v>に飛ぶ</v>
      </c>
    </row>
    <row r="85" spans="2:7">
      <c r="B85" s="95"/>
      <c r="C85" s="87"/>
      <c r="D85" s="95"/>
      <c r="E85" s="87"/>
      <c r="F85" s="87"/>
      <c r="G85" s="86" t="str">
        <f t="shared" si="2"/>
        <v>に飛ぶ</v>
      </c>
    </row>
    <row r="86" spans="2:7">
      <c r="B86" s="95"/>
      <c r="C86" s="87"/>
      <c r="D86" s="95"/>
      <c r="E86" s="87"/>
      <c r="F86" s="87"/>
      <c r="G86" s="86" t="str">
        <f t="shared" si="2"/>
        <v>に飛ぶ</v>
      </c>
    </row>
    <row r="87" spans="2:7">
      <c r="B87" s="95"/>
      <c r="C87" s="87"/>
      <c r="D87" s="95"/>
      <c r="E87" s="87"/>
      <c r="F87" s="87"/>
      <c r="G87" s="86" t="str">
        <f t="shared" si="2"/>
        <v>に飛ぶ</v>
      </c>
    </row>
    <row r="88" spans="2:7">
      <c r="B88" s="95"/>
      <c r="C88" s="87"/>
      <c r="D88" s="95"/>
      <c r="E88" s="87"/>
      <c r="F88" s="87"/>
      <c r="G88" s="86" t="str">
        <f t="shared" si="2"/>
        <v>に飛ぶ</v>
      </c>
    </row>
    <row r="89" spans="2:7">
      <c r="B89" s="95"/>
      <c r="C89" s="87"/>
      <c r="D89" s="95"/>
      <c r="E89" s="87"/>
      <c r="F89" s="87"/>
      <c r="G89" s="86" t="str">
        <f t="shared" si="2"/>
        <v>に飛ぶ</v>
      </c>
    </row>
    <row r="90" spans="2:7">
      <c r="B90" s="95"/>
      <c r="C90" s="87"/>
      <c r="D90" s="95"/>
      <c r="E90" s="87"/>
      <c r="F90" s="87"/>
      <c r="G90" s="86" t="str">
        <f t="shared" si="2"/>
        <v>に飛ぶ</v>
      </c>
    </row>
    <row r="91" spans="2:7">
      <c r="B91" s="95"/>
      <c r="C91" s="87"/>
      <c r="D91" s="95"/>
      <c r="E91" s="87"/>
      <c r="F91" s="87"/>
      <c r="G91" s="86" t="str">
        <f t="shared" si="2"/>
        <v>に飛ぶ</v>
      </c>
    </row>
    <row r="92" spans="2:7">
      <c r="B92" s="95"/>
      <c r="C92" s="87"/>
      <c r="D92" s="95"/>
      <c r="E92" s="87"/>
      <c r="F92" s="87"/>
      <c r="G92" s="86" t="str">
        <f t="shared" si="2"/>
        <v>に飛ぶ</v>
      </c>
    </row>
    <row r="93" spans="2:7">
      <c r="B93" s="95"/>
      <c r="C93" s="87"/>
      <c r="D93" s="95"/>
      <c r="E93" s="87"/>
      <c r="F93" s="87"/>
      <c r="G93" s="86" t="str">
        <f t="shared" si="2"/>
        <v>に飛ぶ</v>
      </c>
    </row>
    <row r="94" spans="2:7">
      <c r="B94" s="95"/>
      <c r="C94" s="87"/>
      <c r="D94" s="95"/>
      <c r="E94" s="87"/>
      <c r="F94" s="87"/>
      <c r="G94" s="86" t="str">
        <f t="shared" si="2"/>
        <v>に飛ぶ</v>
      </c>
    </row>
    <row r="95" spans="2:7">
      <c r="B95" s="95"/>
      <c r="C95" s="87"/>
      <c r="D95" s="95"/>
      <c r="E95" s="87"/>
      <c r="F95" s="87"/>
      <c r="G95" s="86" t="str">
        <f t="shared" si="2"/>
        <v>に飛ぶ</v>
      </c>
    </row>
    <row r="96" spans="2:7">
      <c r="B96" s="95"/>
      <c r="C96" s="87"/>
      <c r="D96" s="95"/>
      <c r="E96" s="87"/>
      <c r="F96" s="87"/>
      <c r="G96" s="86" t="str">
        <f t="shared" si="2"/>
        <v>に飛ぶ</v>
      </c>
    </row>
    <row r="97" spans="2:7">
      <c r="B97" s="95"/>
      <c r="C97" s="87"/>
      <c r="D97" s="95"/>
      <c r="E97" s="87"/>
      <c r="F97" s="87"/>
      <c r="G97" s="86" t="str">
        <f t="shared" si="2"/>
        <v>に飛ぶ</v>
      </c>
    </row>
    <row r="98" spans="2:7">
      <c r="B98" s="95"/>
      <c r="C98" s="87"/>
      <c r="D98" s="95"/>
      <c r="E98" s="87"/>
      <c r="F98" s="87"/>
      <c r="G98" s="86" t="str">
        <f t="shared" si="2"/>
        <v>に飛ぶ</v>
      </c>
    </row>
    <row r="99" spans="2:7">
      <c r="B99" s="95"/>
      <c r="C99" s="87"/>
      <c r="D99" s="95"/>
      <c r="E99" s="87"/>
      <c r="F99" s="87"/>
      <c r="G99" s="86" t="str">
        <f t="shared" si="2"/>
        <v>に飛ぶ</v>
      </c>
    </row>
    <row r="100" spans="2:7">
      <c r="B100" s="95"/>
      <c r="C100" s="87"/>
      <c r="D100" s="95"/>
      <c r="E100" s="87"/>
      <c r="F100" s="87"/>
      <c r="G100" s="86" t="str">
        <f t="shared" si="2"/>
        <v>に飛ぶ</v>
      </c>
    </row>
    <row r="101" spans="2:7">
      <c r="B101" s="95"/>
      <c r="C101" s="87"/>
      <c r="D101" s="95"/>
      <c r="E101" s="87"/>
      <c r="F101" s="87"/>
      <c r="G101" s="86" t="str">
        <f t="shared" si="2"/>
        <v>に飛ぶ</v>
      </c>
    </row>
    <row r="102" spans="2:7">
      <c r="B102" s="95"/>
      <c r="C102" s="87"/>
      <c r="D102" s="95"/>
      <c r="E102" s="87"/>
      <c r="F102" s="87"/>
      <c r="G102" s="86" t="str">
        <f t="shared" si="2"/>
        <v>に飛ぶ</v>
      </c>
    </row>
    <row r="103" spans="2:7">
      <c r="B103" s="95"/>
      <c r="C103" s="87"/>
      <c r="D103" s="95"/>
      <c r="E103" s="87"/>
      <c r="F103" s="87"/>
      <c r="G103" s="86" t="str">
        <f t="shared" si="2"/>
        <v>に飛ぶ</v>
      </c>
    </row>
    <row r="104" spans="2:7">
      <c r="B104" s="95"/>
      <c r="C104" s="87"/>
      <c r="D104" s="95"/>
      <c r="E104" s="87"/>
      <c r="F104" s="87"/>
      <c r="G104" s="86" t="str">
        <f t="shared" si="2"/>
        <v>に飛ぶ</v>
      </c>
    </row>
    <row r="105" spans="2:7">
      <c r="B105" s="87"/>
      <c r="C105" s="87"/>
      <c r="D105" s="95"/>
      <c r="E105" s="87"/>
      <c r="F105" s="87"/>
      <c r="G105" s="86" t="str">
        <f t="shared" si="2"/>
        <v>に飛ぶ</v>
      </c>
    </row>
    <row r="106" spans="2:7">
      <c r="B106" s="87"/>
      <c r="C106" s="87"/>
      <c r="D106" s="95"/>
      <c r="E106" s="87"/>
      <c r="F106" s="87"/>
      <c r="G106" s="87"/>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2"/>
  <sheetViews>
    <sheetView showGridLines="0" zoomScale="70" zoomScaleNormal="70" workbookViewId="0">
      <pane xSplit="1" ySplit="8" topLeftCell="B9" activePane="bottomRight" state="frozen"/>
      <selection/>
      <selection pane="topRight"/>
      <selection pane="bottomLeft"/>
      <selection pane="bottomRight" activeCell="B14" sqref="B14"/>
    </sheetView>
  </sheetViews>
  <sheetFormatPr defaultColWidth="9" defaultRowHeight="18.75"/>
  <cols>
    <col min="1" max="1" width="4.44166666666667" style="80" customWidth="1"/>
    <col min="2" max="2" width="26.1083333333333" style="80" customWidth="1"/>
    <col min="3" max="3" width="67.1083333333333" style="80" customWidth="1"/>
    <col min="4" max="4" width="16.8833333333333" style="80" customWidth="1"/>
    <col min="5" max="5" width="14.6666666666667" style="80" customWidth="1"/>
    <col min="6" max="6" width="99.775" style="80" customWidth="1"/>
    <col min="7" max="16384" width="9" style="80"/>
  </cols>
  <sheetData>
    <row r="1" ht="25.5" spans="1:18">
      <c r="A1" s="81"/>
      <c r="B1" s="71" t="str">
        <f ca="1">RIGHT(CELL("filename",A2),LEN(CELL("filename",A2))-FIND("]",CELL("filename",A2)))</f>
        <v>目次</v>
      </c>
      <c r="C1" s="82"/>
      <c r="D1" s="82"/>
      <c r="E1" s="82"/>
      <c r="F1" s="82"/>
      <c r="G1" s="82"/>
      <c r="H1" s="82"/>
      <c r="I1" s="82"/>
      <c r="J1" s="82"/>
      <c r="K1" s="82"/>
      <c r="L1" s="82"/>
      <c r="M1" s="82"/>
      <c r="N1" s="82"/>
      <c r="O1" s="82"/>
      <c r="P1" s="82"/>
      <c r="Q1" s="82"/>
      <c r="R1" s="82"/>
    </row>
    <row r="2" spans="1:18">
      <c r="A2" s="81"/>
      <c r="B2" s="82"/>
      <c r="C2" s="82"/>
      <c r="D2" s="82"/>
      <c r="E2" s="82"/>
      <c r="F2" s="82"/>
      <c r="G2" s="82"/>
      <c r="H2" s="82"/>
      <c r="I2" s="82"/>
      <c r="J2" s="82"/>
      <c r="K2" s="82"/>
      <c r="L2" s="82"/>
      <c r="M2" s="82"/>
      <c r="N2" s="82"/>
      <c r="O2" s="82"/>
      <c r="P2" s="82"/>
      <c r="Q2" s="82"/>
      <c r="R2" s="82"/>
    </row>
    <row r="3" spans="1:18">
      <c r="A3" s="81"/>
      <c r="B3" s="82"/>
      <c r="C3" s="82"/>
      <c r="D3" s="82"/>
      <c r="E3" s="82"/>
      <c r="F3" s="82"/>
      <c r="G3" s="82"/>
      <c r="H3" s="82"/>
      <c r="I3" s="82"/>
      <c r="J3" s="82"/>
      <c r="K3" s="82"/>
      <c r="L3" s="82"/>
      <c r="M3" s="82"/>
      <c r="N3" s="82"/>
      <c r="O3" s="82"/>
      <c r="P3" s="82"/>
      <c r="Q3" s="82"/>
      <c r="R3" s="82"/>
    </row>
    <row r="4" spans="6:6">
      <c r="F4" s="83" t="s">
        <v>0</v>
      </c>
    </row>
    <row r="5" spans="6:6">
      <c r="F5" s="83" t="s">
        <v>2</v>
      </c>
    </row>
    <row r="6" spans="6:6">
      <c r="F6" s="83"/>
    </row>
    <row r="7" spans="6:6">
      <c r="F7" s="83"/>
    </row>
    <row r="8" spans="2:6">
      <c r="B8" s="84" t="s">
        <v>12</v>
      </c>
      <c r="C8" s="84" t="s">
        <v>13</v>
      </c>
      <c r="D8" s="84" t="s">
        <v>14</v>
      </c>
      <c r="E8" s="84" t="s">
        <v>15</v>
      </c>
      <c r="F8" s="84" t="s">
        <v>8</v>
      </c>
    </row>
    <row r="9" spans="2:6">
      <c r="B9" s="85" t="s">
        <v>16</v>
      </c>
      <c r="C9" s="85" t="s">
        <v>17</v>
      </c>
      <c r="D9" s="85"/>
      <c r="E9" s="85"/>
      <c r="F9" s="86" t="str">
        <f t="shared" ref="F9:F52" si="0">HYPERLINK("#'"&amp;B9&amp;"'!A1",B9&amp;"に飛ぶ")</f>
        <v>更新履歴に飛ぶ</v>
      </c>
    </row>
    <row r="10" spans="2:6">
      <c r="B10" s="87" t="s">
        <v>18</v>
      </c>
      <c r="C10" s="85" t="s">
        <v>19</v>
      </c>
      <c r="D10" s="85"/>
      <c r="E10" s="85"/>
      <c r="F10" s="86" t="str">
        <f t="shared" si="0"/>
        <v>目次に飛ぶ</v>
      </c>
    </row>
    <row r="11" spans="2:6">
      <c r="B11" s="88" t="s">
        <v>20</v>
      </c>
      <c r="C11" s="89" t="s">
        <v>21</v>
      </c>
      <c r="D11" s="89"/>
      <c r="E11" s="89"/>
      <c r="F11" s="90" t="str">
        <f t="shared" si="0"/>
        <v>登录奖励类型に飛ぶ</v>
      </c>
    </row>
    <row r="12" spans="2:6">
      <c r="B12" s="88" t="s">
        <v>22</v>
      </c>
      <c r="C12" s="89" t="s">
        <v>23</v>
      </c>
      <c r="D12" s="89"/>
      <c r="E12" s="89"/>
      <c r="F12" s="90" t="str">
        <f t="shared" si="0"/>
        <v>登陆奖励masterdateに飛ぶ</v>
      </c>
    </row>
    <row r="13" spans="2:6">
      <c r="B13" s="88" t="s">
        <v>24</v>
      </c>
      <c r="C13" s="89" t="s">
        <v>25</v>
      </c>
      <c r="D13" s="89"/>
      <c r="E13" s="89"/>
      <c r="F13" s="90" t="str">
        <f t="shared" si="0"/>
        <v>登陆奖励的奖励に飛ぶ</v>
      </c>
    </row>
    <row r="14" spans="2:6">
      <c r="B14" s="91"/>
      <c r="C14" s="89"/>
      <c r="D14" s="89"/>
      <c r="E14" s="89"/>
      <c r="F14" s="90" t="str">
        <f t="shared" si="0"/>
        <v>に飛ぶ</v>
      </c>
    </row>
    <row r="15" spans="2:6">
      <c r="B15" s="91"/>
      <c r="C15" s="89"/>
      <c r="D15" s="89"/>
      <c r="E15" s="89"/>
      <c r="F15" s="90" t="str">
        <f t="shared" si="0"/>
        <v>に飛ぶ</v>
      </c>
    </row>
    <row r="16" spans="2:6">
      <c r="B16" s="91"/>
      <c r="C16" s="89"/>
      <c r="D16" s="89"/>
      <c r="E16" s="89"/>
      <c r="F16" s="90" t="str">
        <f t="shared" si="0"/>
        <v>に飛ぶ</v>
      </c>
    </row>
    <row r="17" spans="2:6">
      <c r="B17" s="91"/>
      <c r="C17" s="89"/>
      <c r="D17" s="89"/>
      <c r="E17" s="89"/>
      <c r="F17" s="90" t="str">
        <f t="shared" si="0"/>
        <v>に飛ぶ</v>
      </c>
    </row>
    <row r="18" spans="2:6">
      <c r="B18" s="91"/>
      <c r="C18" s="89"/>
      <c r="D18" s="89"/>
      <c r="E18" s="89"/>
      <c r="F18" s="90" t="str">
        <f t="shared" si="0"/>
        <v>に飛ぶ</v>
      </c>
    </row>
    <row r="19" spans="2:6">
      <c r="B19" s="91"/>
      <c r="C19" s="89"/>
      <c r="D19" s="89"/>
      <c r="E19" s="89"/>
      <c r="F19" s="90" t="str">
        <f t="shared" si="0"/>
        <v>に飛ぶ</v>
      </c>
    </row>
    <row r="20" spans="2:6">
      <c r="B20" s="91"/>
      <c r="C20" s="89"/>
      <c r="D20" s="89"/>
      <c r="E20" s="89"/>
      <c r="F20" s="90" t="str">
        <f t="shared" si="0"/>
        <v>に飛ぶ</v>
      </c>
    </row>
    <row r="21" spans="2:6">
      <c r="B21" s="91"/>
      <c r="C21" s="89"/>
      <c r="D21" s="89"/>
      <c r="E21" s="89"/>
      <c r="F21" s="90" t="str">
        <f t="shared" si="0"/>
        <v>に飛ぶ</v>
      </c>
    </row>
    <row r="22" spans="2:6">
      <c r="B22" s="91"/>
      <c r="C22" s="89"/>
      <c r="D22" s="89"/>
      <c r="E22" s="89"/>
      <c r="F22" s="90" t="str">
        <f t="shared" si="0"/>
        <v>に飛ぶ</v>
      </c>
    </row>
    <row r="23" spans="2:6">
      <c r="B23" s="91"/>
      <c r="C23" s="89"/>
      <c r="D23" s="89"/>
      <c r="E23" s="89"/>
      <c r="F23" s="90" t="str">
        <f t="shared" si="0"/>
        <v>に飛ぶ</v>
      </c>
    </row>
    <row r="24" spans="2:6">
      <c r="B24" s="91"/>
      <c r="C24" s="89"/>
      <c r="D24" s="89"/>
      <c r="E24" s="89"/>
      <c r="F24" s="90" t="str">
        <f t="shared" si="0"/>
        <v>に飛ぶ</v>
      </c>
    </row>
    <row r="25" spans="2:6">
      <c r="B25" s="91"/>
      <c r="C25" s="89"/>
      <c r="D25" s="89"/>
      <c r="E25" s="89"/>
      <c r="F25" s="90" t="str">
        <f t="shared" si="0"/>
        <v>に飛ぶ</v>
      </c>
    </row>
    <row r="26" spans="2:6">
      <c r="B26" s="87"/>
      <c r="C26" s="92"/>
      <c r="D26" s="92"/>
      <c r="E26" s="92"/>
      <c r="F26" s="86" t="str">
        <f t="shared" si="0"/>
        <v>に飛ぶ</v>
      </c>
    </row>
    <row r="27" spans="2:6">
      <c r="B27" s="87"/>
      <c r="C27" s="92"/>
      <c r="D27" s="92"/>
      <c r="E27" s="92"/>
      <c r="F27" s="86" t="str">
        <f t="shared" si="0"/>
        <v>に飛ぶ</v>
      </c>
    </row>
    <row r="28" spans="2:6">
      <c r="B28" s="87"/>
      <c r="C28" s="92"/>
      <c r="D28" s="92"/>
      <c r="E28" s="92"/>
      <c r="F28" s="86" t="str">
        <f t="shared" si="0"/>
        <v>に飛ぶ</v>
      </c>
    </row>
    <row r="29" spans="2:6">
      <c r="B29" s="87"/>
      <c r="C29" s="92"/>
      <c r="D29" s="92"/>
      <c r="E29" s="92"/>
      <c r="F29" s="86" t="str">
        <f t="shared" si="0"/>
        <v>に飛ぶ</v>
      </c>
    </row>
    <row r="30" spans="2:6">
      <c r="B30" s="87"/>
      <c r="C30" s="92"/>
      <c r="D30" s="92"/>
      <c r="E30" s="92"/>
      <c r="F30" s="86" t="str">
        <f t="shared" si="0"/>
        <v>に飛ぶ</v>
      </c>
    </row>
    <row r="31" spans="2:6">
      <c r="B31" s="87"/>
      <c r="C31" s="92"/>
      <c r="D31" s="92"/>
      <c r="E31" s="92"/>
      <c r="F31" s="86" t="str">
        <f t="shared" si="0"/>
        <v>に飛ぶ</v>
      </c>
    </row>
    <row r="32" spans="2:6">
      <c r="B32" s="87"/>
      <c r="C32" s="92"/>
      <c r="D32" s="92"/>
      <c r="E32" s="92"/>
      <c r="F32" s="86" t="str">
        <f t="shared" si="0"/>
        <v>に飛ぶ</v>
      </c>
    </row>
    <row r="33" spans="2:6">
      <c r="B33" s="87"/>
      <c r="C33" s="92"/>
      <c r="D33" s="92"/>
      <c r="E33" s="92"/>
      <c r="F33" s="86" t="str">
        <f t="shared" si="0"/>
        <v>に飛ぶ</v>
      </c>
    </row>
    <row r="34" spans="2:6">
      <c r="B34" s="87"/>
      <c r="C34" s="92"/>
      <c r="D34" s="92"/>
      <c r="E34" s="92"/>
      <c r="F34" s="86" t="str">
        <f t="shared" si="0"/>
        <v>に飛ぶ</v>
      </c>
    </row>
    <row r="35" spans="2:6">
      <c r="B35" s="87"/>
      <c r="C35" s="92"/>
      <c r="D35" s="92"/>
      <c r="E35" s="92"/>
      <c r="F35" s="86" t="str">
        <f t="shared" si="0"/>
        <v>に飛ぶ</v>
      </c>
    </row>
    <row r="36" spans="2:6">
      <c r="B36" s="87"/>
      <c r="C36" s="92"/>
      <c r="D36" s="92"/>
      <c r="E36" s="92"/>
      <c r="F36" s="86" t="str">
        <f t="shared" si="0"/>
        <v>に飛ぶ</v>
      </c>
    </row>
    <row r="37" spans="2:6">
      <c r="B37" s="87"/>
      <c r="C37" s="92"/>
      <c r="D37" s="92"/>
      <c r="E37" s="92"/>
      <c r="F37" s="86" t="str">
        <f t="shared" si="0"/>
        <v>に飛ぶ</v>
      </c>
    </row>
    <row r="38" spans="2:6">
      <c r="B38" s="87"/>
      <c r="C38" s="92"/>
      <c r="D38" s="92"/>
      <c r="E38" s="92"/>
      <c r="F38" s="86" t="str">
        <f t="shared" si="0"/>
        <v>に飛ぶ</v>
      </c>
    </row>
    <row r="39" spans="2:6">
      <c r="B39" s="87"/>
      <c r="C39" s="92"/>
      <c r="D39" s="92"/>
      <c r="E39" s="92"/>
      <c r="F39" s="86" t="str">
        <f t="shared" si="0"/>
        <v>に飛ぶ</v>
      </c>
    </row>
    <row r="40" spans="2:6">
      <c r="B40" s="87"/>
      <c r="C40" s="92"/>
      <c r="D40" s="92"/>
      <c r="E40" s="92"/>
      <c r="F40" s="86" t="str">
        <f t="shared" si="0"/>
        <v>に飛ぶ</v>
      </c>
    </row>
    <row r="41" spans="2:6">
      <c r="B41" s="87"/>
      <c r="C41" s="92"/>
      <c r="D41" s="92"/>
      <c r="E41" s="92"/>
      <c r="F41" s="86" t="str">
        <f t="shared" si="0"/>
        <v>に飛ぶ</v>
      </c>
    </row>
    <row r="42" spans="2:6">
      <c r="B42" s="87"/>
      <c r="C42" s="92"/>
      <c r="D42" s="92"/>
      <c r="E42" s="92"/>
      <c r="F42" s="86" t="str">
        <f t="shared" si="0"/>
        <v>に飛ぶ</v>
      </c>
    </row>
    <row r="43" spans="2:6">
      <c r="B43" s="87"/>
      <c r="C43" s="92"/>
      <c r="D43" s="92"/>
      <c r="E43" s="92"/>
      <c r="F43" s="86" t="str">
        <f t="shared" si="0"/>
        <v>に飛ぶ</v>
      </c>
    </row>
    <row r="44" spans="2:6">
      <c r="B44" s="87"/>
      <c r="C44" s="92"/>
      <c r="D44" s="92"/>
      <c r="E44" s="92"/>
      <c r="F44" s="86" t="str">
        <f t="shared" si="0"/>
        <v>に飛ぶ</v>
      </c>
    </row>
    <row r="45" spans="2:6">
      <c r="B45" s="87"/>
      <c r="C45" s="92"/>
      <c r="D45" s="92"/>
      <c r="E45" s="92"/>
      <c r="F45" s="86" t="str">
        <f t="shared" si="0"/>
        <v>に飛ぶ</v>
      </c>
    </row>
    <row r="46" spans="2:6">
      <c r="B46" s="87"/>
      <c r="C46" s="92"/>
      <c r="D46" s="92"/>
      <c r="E46" s="92"/>
      <c r="F46" s="86" t="str">
        <f t="shared" si="0"/>
        <v>に飛ぶ</v>
      </c>
    </row>
    <row r="47" spans="2:6">
      <c r="B47" s="87"/>
      <c r="C47" s="92"/>
      <c r="D47" s="92"/>
      <c r="E47" s="92"/>
      <c r="F47" s="86" t="str">
        <f t="shared" si="0"/>
        <v>に飛ぶ</v>
      </c>
    </row>
    <row r="48" spans="2:6">
      <c r="B48" s="87"/>
      <c r="C48" s="92"/>
      <c r="D48" s="92"/>
      <c r="E48" s="92"/>
      <c r="F48" s="86" t="str">
        <f t="shared" si="0"/>
        <v>に飛ぶ</v>
      </c>
    </row>
    <row r="49" spans="2:6">
      <c r="B49" s="87"/>
      <c r="C49" s="92"/>
      <c r="D49" s="92"/>
      <c r="E49" s="92"/>
      <c r="F49" s="86" t="str">
        <f t="shared" si="0"/>
        <v>に飛ぶ</v>
      </c>
    </row>
    <row r="50" spans="2:6">
      <c r="B50" s="87"/>
      <c r="C50" s="92"/>
      <c r="D50" s="92"/>
      <c r="E50" s="92"/>
      <c r="F50" s="86" t="str">
        <f t="shared" si="0"/>
        <v>に飛ぶ</v>
      </c>
    </row>
    <row r="51" spans="2:6">
      <c r="B51" s="87"/>
      <c r="C51" s="92"/>
      <c r="D51" s="92"/>
      <c r="E51" s="92"/>
      <c r="F51" s="86" t="str">
        <f t="shared" si="0"/>
        <v>に飛ぶ</v>
      </c>
    </row>
    <row r="52" spans="2:6">
      <c r="B52" s="93"/>
      <c r="C52" s="87"/>
      <c r="D52" s="87"/>
      <c r="E52" s="87"/>
      <c r="F52" s="86" t="str">
        <f t="shared" si="0"/>
        <v>に飛ぶ</v>
      </c>
    </row>
  </sheetData>
  <pageMargins left="0.699305555555556" right="0.699305555555556" top="0.75" bottom="0.75" header="0.3" footer="0.3"/>
  <pageSetup paperSize="9" scale="48"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87"/>
  <sheetViews>
    <sheetView zoomScale="40" zoomScaleNormal="40" workbookViewId="0">
      <pane xSplit="1" ySplit="3" topLeftCell="B4" activePane="bottomRight" state="frozen"/>
      <selection/>
      <selection pane="topRight"/>
      <selection pane="bottomLeft"/>
      <selection pane="bottomRight" activeCell="L46" sqref="L46"/>
    </sheetView>
  </sheetViews>
  <sheetFormatPr defaultColWidth="9" defaultRowHeight="13.5"/>
  <sheetData>
    <row r="1" ht="25.5" spans="1:56">
      <c r="A1" s="70"/>
      <c r="B1" s="71" t="str">
        <f ca="1">RIGHT(CELL("filename",A2),LEN(CELL("filename",A2))-FIND("]",CELL("filename",A2)))</f>
        <v>マスタの関連性</v>
      </c>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c r="A2" s="70"/>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row>
    <row r="3" spans="1:56">
      <c r="A3" s="70"/>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row>
    <row r="4" ht="28.2" customHeight="1" spans="2:3">
      <c r="B4" s="72"/>
      <c r="C4" t="s">
        <v>26</v>
      </c>
    </row>
    <row r="8" ht="13.2" customHeight="1" spans="3:6">
      <c r="C8" s="73" t="s">
        <v>27</v>
      </c>
      <c r="D8" s="74"/>
      <c r="E8" s="74"/>
      <c r="F8" s="74"/>
    </row>
    <row r="9" spans="3:6">
      <c r="C9" s="74"/>
      <c r="D9" s="74"/>
      <c r="E9" s="74"/>
      <c r="F9" s="74"/>
    </row>
    <row r="10" spans="3:6">
      <c r="C10" s="74"/>
      <c r="D10" s="74"/>
      <c r="E10" s="74"/>
      <c r="F10" s="74"/>
    </row>
    <row r="15" ht="13.2" customHeight="1" spans="9:12">
      <c r="I15" s="75" t="s">
        <v>28</v>
      </c>
      <c r="J15" s="76"/>
      <c r="K15" s="76"/>
      <c r="L15" s="76"/>
    </row>
    <row r="16" spans="9:12">
      <c r="I16" s="76"/>
      <c r="J16" s="76"/>
      <c r="K16" s="76"/>
      <c r="L16" s="76"/>
    </row>
    <row r="17" spans="9:12">
      <c r="I17" s="76"/>
      <c r="J17" s="76"/>
      <c r="K17" s="76"/>
      <c r="L17" s="76"/>
    </row>
    <row r="22" ht="13.2" customHeight="1" spans="15:18">
      <c r="O22" s="77" t="s">
        <v>29</v>
      </c>
      <c r="P22" s="76"/>
      <c r="Q22" s="76"/>
      <c r="R22" s="76"/>
    </row>
    <row r="23" spans="15:18">
      <c r="O23" s="76"/>
      <c r="P23" s="76"/>
      <c r="Q23" s="76"/>
      <c r="R23" s="76"/>
    </row>
    <row r="24" spans="15:18">
      <c r="O24" s="76"/>
      <c r="P24" s="76"/>
      <c r="Q24" s="76"/>
      <c r="R24" s="76"/>
    </row>
    <row r="29" ht="13.2" customHeight="1" spans="15:18">
      <c r="O29" s="75" t="s">
        <v>30</v>
      </c>
      <c r="P29" s="76"/>
      <c r="Q29" s="76"/>
      <c r="R29" s="76"/>
    </row>
    <row r="30" spans="15:18">
      <c r="O30" s="76"/>
      <c r="P30" s="76"/>
      <c r="Q30" s="76"/>
      <c r="R30" s="76"/>
    </row>
    <row r="31" spans="15:18">
      <c r="O31" s="76"/>
      <c r="P31" s="76"/>
      <c r="Q31" s="76"/>
      <c r="R31" s="76"/>
    </row>
    <row r="36" ht="13.2" customHeight="1" spans="15:18">
      <c r="O36" s="75" t="s">
        <v>31</v>
      </c>
      <c r="P36" s="76"/>
      <c r="Q36" s="76"/>
      <c r="R36" s="76"/>
    </row>
    <row r="37" spans="15:18">
      <c r="O37" s="76"/>
      <c r="P37" s="76"/>
      <c r="Q37" s="76"/>
      <c r="R37" s="76"/>
    </row>
    <row r="38" spans="15:18">
      <c r="O38" s="76"/>
      <c r="P38" s="76"/>
      <c r="Q38" s="76"/>
      <c r="R38" s="76"/>
    </row>
    <row r="43" ht="13.2" customHeight="1" spans="9:12">
      <c r="I43" s="78" t="s">
        <v>32</v>
      </c>
      <c r="J43" s="79"/>
      <c r="K43" s="79"/>
      <c r="L43" s="79"/>
    </row>
    <row r="44" ht="13.2" customHeight="1" spans="9:12">
      <c r="I44" s="79"/>
      <c r="J44" s="79"/>
      <c r="K44" s="79"/>
      <c r="L44" s="79"/>
    </row>
    <row r="45" spans="9:12">
      <c r="I45" s="79"/>
      <c r="J45" s="79"/>
      <c r="K45" s="79"/>
      <c r="L45" s="79"/>
    </row>
    <row r="50" ht="13.2" customHeight="1"/>
    <row r="57" ht="13.2" customHeight="1"/>
    <row r="87" ht="13.2" customHeight="1"/>
  </sheetData>
  <mergeCells count="6">
    <mergeCell ref="O29:R31"/>
    <mergeCell ref="I43:L45"/>
    <mergeCell ref="O22:R24"/>
    <mergeCell ref="O36:R38"/>
    <mergeCell ref="C8:F10"/>
    <mergeCell ref="I15:L17"/>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E25"/>
  <sheetViews>
    <sheetView zoomScale="70" zoomScaleNormal="70" workbookViewId="0">
      <pane xSplit="2" ySplit="9" topLeftCell="C10" activePane="bottomRight" state="frozen"/>
      <selection/>
      <selection pane="topRight"/>
      <selection pane="bottomLeft"/>
      <selection pane="bottomRight" activeCell="B10" sqref="B10:D17"/>
    </sheetView>
  </sheetViews>
  <sheetFormatPr defaultColWidth="9" defaultRowHeight="13.5" outlineLevelCol="4"/>
  <cols>
    <col min="1" max="1" width="8.88333333333333" style="2"/>
    <col min="2" max="2" width="41.6666666666667" style="2" customWidth="1"/>
    <col min="3" max="3" width="19.4416666666667" style="2" customWidth="1"/>
    <col min="4" max="4" width="26.4416666666667" style="2" customWidth="1"/>
    <col min="5" max="5" width="103" style="2" customWidth="1"/>
    <col min="6" max="16384" width="8.88333333333333" style="2"/>
  </cols>
  <sheetData>
    <row r="1" s="1" customFormat="1" ht="25.5" spans="1:4">
      <c r="A1" s="4"/>
      <c r="B1" s="5" t="str">
        <f ca="1">RIGHT(CELL("filename",A2),LEN(CELL("filename",A2))-FIND("]",CELL("filename",A2)))</f>
        <v>登录奖励类型</v>
      </c>
      <c r="C1" s="5"/>
      <c r="D1" s="5"/>
    </row>
    <row r="2" s="1" customFormat="1" ht="18.75" spans="1:4">
      <c r="A2" s="6"/>
      <c r="B2" s="7" t="s">
        <v>33</v>
      </c>
      <c r="C2" s="7"/>
      <c r="D2" s="7"/>
    </row>
    <row r="3" s="1" customFormat="1" spans="1:4">
      <c r="A3" s="6"/>
      <c r="B3" s="8"/>
      <c r="C3" s="8"/>
      <c r="D3" s="8"/>
    </row>
    <row r="4" spans="2:4">
      <c r="B4" s="9"/>
      <c r="C4" s="9"/>
      <c r="D4" s="9"/>
    </row>
    <row r="5" spans="2:4">
      <c r="B5" s="9"/>
      <c r="C5" s="9"/>
      <c r="D5" s="9"/>
    </row>
    <row r="6" spans="2:4">
      <c r="B6" s="9"/>
      <c r="C6" s="9"/>
      <c r="D6" s="9"/>
    </row>
    <row r="7" ht="99" customHeight="1" outlineLevel="1" spans="1:5">
      <c r="A7" s="12" t="s">
        <v>34</v>
      </c>
      <c r="B7" s="33" t="s">
        <v>35</v>
      </c>
      <c r="C7" s="33"/>
      <c r="D7" s="33"/>
      <c r="E7" s="33"/>
    </row>
    <row r="8" ht="14.25" spans="1:5">
      <c r="A8" s="17" t="s">
        <v>36</v>
      </c>
      <c r="B8" s="66" t="s">
        <v>37</v>
      </c>
      <c r="C8" s="66" t="s">
        <v>38</v>
      </c>
      <c r="D8" s="66" t="s">
        <v>13</v>
      </c>
      <c r="E8" s="66" t="s">
        <v>34</v>
      </c>
    </row>
    <row r="9" ht="14.25" spans="1:5">
      <c r="A9" s="2" t="s">
        <v>39</v>
      </c>
      <c r="B9" s="67"/>
      <c r="C9" s="67"/>
      <c r="D9" s="67"/>
      <c r="E9" s="67"/>
    </row>
    <row r="10" spans="2:5">
      <c r="B10" s="20">
        <v>101</v>
      </c>
      <c r="C10" s="20" t="s">
        <v>40</v>
      </c>
      <c r="D10" s="21" t="s">
        <v>41</v>
      </c>
      <c r="E10" s="21" t="s">
        <v>42</v>
      </c>
    </row>
    <row r="11" spans="2:5">
      <c r="B11" s="20">
        <v>201</v>
      </c>
      <c r="C11" s="20" t="s">
        <v>43</v>
      </c>
      <c r="D11" s="21" t="s">
        <v>44</v>
      </c>
      <c r="E11" s="21" t="s">
        <v>45</v>
      </c>
    </row>
    <row r="12" spans="2:5">
      <c r="B12" s="20">
        <v>301</v>
      </c>
      <c r="C12" s="20" t="s">
        <v>46</v>
      </c>
      <c r="D12" s="68" t="s">
        <v>47</v>
      </c>
      <c r="E12" s="69" t="s">
        <v>48</v>
      </c>
    </row>
    <row r="13" spans="2:5">
      <c r="B13" s="20">
        <v>401</v>
      </c>
      <c r="C13" s="20" t="s">
        <v>49</v>
      </c>
      <c r="D13" s="21" t="s">
        <v>50</v>
      </c>
      <c r="E13" s="21" t="s">
        <v>51</v>
      </c>
    </row>
    <row r="14" spans="2:5">
      <c r="B14" s="20">
        <v>501</v>
      </c>
      <c r="C14" s="20" t="s">
        <v>52</v>
      </c>
      <c r="D14" s="68" t="s">
        <v>53</v>
      </c>
      <c r="E14" s="21" t="s">
        <v>54</v>
      </c>
    </row>
    <row r="15" spans="2:5">
      <c r="B15" s="20">
        <v>777</v>
      </c>
      <c r="C15" s="20" t="s">
        <v>55</v>
      </c>
      <c r="D15" s="21" t="s">
        <v>56</v>
      </c>
      <c r="E15" s="21" t="s">
        <v>54</v>
      </c>
    </row>
    <row r="16" spans="2:5">
      <c r="B16" s="20">
        <v>888</v>
      </c>
      <c r="C16" s="20" t="s">
        <v>57</v>
      </c>
      <c r="D16" s="21" t="s">
        <v>58</v>
      </c>
      <c r="E16" s="21" t="s">
        <v>59</v>
      </c>
    </row>
    <row r="17" spans="2:5">
      <c r="B17" s="20">
        <v>999</v>
      </c>
      <c r="C17" s="20" t="s">
        <v>60</v>
      </c>
      <c r="D17" s="21" t="s">
        <v>61</v>
      </c>
      <c r="E17" s="21" t="s">
        <v>62</v>
      </c>
    </row>
    <row r="18" spans="2:2">
      <c r="B18" s="17" t="s">
        <v>63</v>
      </c>
    </row>
    <row r="19" spans="2:2">
      <c r="B19" s="2" t="s">
        <v>64</v>
      </c>
    </row>
    <row r="20" spans="2:2">
      <c r="B20" s="12" t="s">
        <v>65</v>
      </c>
    </row>
    <row r="21" spans="2:2">
      <c r="B21" s="17" t="s">
        <v>66</v>
      </c>
    </row>
    <row r="22" spans="2:2">
      <c r="B22" s="17" t="s">
        <v>67</v>
      </c>
    </row>
    <row r="23" spans="2:2">
      <c r="B23" s="17" t="s">
        <v>68</v>
      </c>
    </row>
    <row r="24" spans="2:2">
      <c r="B24" s="2" t="s">
        <v>69</v>
      </c>
    </row>
    <row r="25" spans="2:2">
      <c r="B25" s="17" t="s">
        <v>70</v>
      </c>
    </row>
  </sheetData>
  <hyperlinks>
    <hyperlink ref="B2" location="目次!A1" display="目次に戻る"/>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3"/>
  <sheetViews>
    <sheetView zoomScale="70" zoomScaleNormal="70" workbookViewId="0">
      <pane xSplit="2" ySplit="9" topLeftCell="M10" activePane="bottomRight" state="frozen"/>
      <selection/>
      <selection pane="topRight"/>
      <selection pane="bottomLeft"/>
      <selection pane="bottomRight" activeCell="B7" sqref="B7"/>
    </sheetView>
  </sheetViews>
  <sheetFormatPr defaultColWidth="9" defaultRowHeight="13.5"/>
  <cols>
    <col min="1" max="1" width="8.88333333333333" style="2"/>
    <col min="2" max="2" width="46.1083333333333" style="2" customWidth="1"/>
    <col min="3" max="3" width="12.4416666666667" style="2" customWidth="1"/>
    <col min="4" max="4" width="32.3333333333333" style="2" customWidth="1"/>
    <col min="5" max="5" width="14.6666666666667" style="3" customWidth="1"/>
    <col min="6" max="6" width="20.2166666666667" style="3" customWidth="1"/>
    <col min="7" max="7" width="9.33333333333333" style="3" customWidth="1"/>
    <col min="8" max="8" width="8" style="3" customWidth="1"/>
    <col min="9" max="9" width="30.3333333333333" style="2" customWidth="1"/>
    <col min="10" max="10" width="21.6666666666667" style="2" customWidth="1"/>
    <col min="11" max="11" width="8.21666666666667" style="2" customWidth="1"/>
    <col min="12" max="19" width="11.2166666666667" style="3" customWidth="1"/>
    <col min="20" max="21" width="22.4416666666667" style="2" customWidth="1"/>
    <col min="22" max="22" width="22.6666666666667" style="2" customWidth="1"/>
    <col min="23" max="16384" width="8.88333333333333" style="2"/>
  </cols>
  <sheetData>
    <row r="1" s="1" customFormat="1" ht="25.5" spans="1:22">
      <c r="A1" s="4"/>
      <c r="B1" s="5" t="str">
        <f ca="1">RIGHT(CELL("filename",A2),LEN(CELL("filename",A2))-FIND("]",CELL("filename",A2)))</f>
        <v>登陆奖励masterdate</v>
      </c>
      <c r="C1" s="5"/>
      <c r="D1" s="5"/>
      <c r="E1" s="26"/>
      <c r="F1" s="26"/>
      <c r="G1" s="26"/>
      <c r="H1" s="26"/>
      <c r="I1" s="5"/>
      <c r="J1" s="5"/>
      <c r="K1" s="5"/>
      <c r="L1" s="56"/>
      <c r="M1" s="56"/>
      <c r="N1" s="56"/>
      <c r="O1" s="56"/>
      <c r="P1" s="56"/>
      <c r="Q1" s="56"/>
      <c r="R1" s="56"/>
      <c r="S1" s="56"/>
      <c r="T1" s="5"/>
      <c r="U1" s="5"/>
      <c r="V1" s="5"/>
    </row>
    <row r="2" s="1" customFormat="1" ht="18.75" spans="1:22">
      <c r="A2" s="6"/>
      <c r="B2" s="7" t="s">
        <v>33</v>
      </c>
      <c r="C2" s="7"/>
      <c r="D2" s="7"/>
      <c r="E2" s="27"/>
      <c r="F2" s="27"/>
      <c r="G2" s="27"/>
      <c r="H2" s="27"/>
      <c r="I2" s="7"/>
      <c r="J2" s="7"/>
      <c r="K2" s="7"/>
      <c r="L2" s="56"/>
      <c r="M2" s="56"/>
      <c r="N2" s="56"/>
      <c r="O2" s="56"/>
      <c r="P2" s="56"/>
      <c r="Q2" s="56"/>
      <c r="R2" s="56"/>
      <c r="S2" s="56"/>
      <c r="T2" s="7"/>
      <c r="U2" s="7"/>
      <c r="V2" s="7"/>
    </row>
    <row r="3" s="1" customFormat="1" spans="1:22">
      <c r="A3" s="6"/>
      <c r="B3" s="8"/>
      <c r="C3" s="8"/>
      <c r="D3" s="8"/>
      <c r="E3" s="28"/>
      <c r="F3" s="28"/>
      <c r="G3" s="28"/>
      <c r="H3" s="28"/>
      <c r="I3" s="8"/>
      <c r="J3" s="8"/>
      <c r="K3" s="8"/>
      <c r="L3" s="56"/>
      <c r="M3" s="56"/>
      <c r="N3" s="56"/>
      <c r="O3" s="56"/>
      <c r="P3" s="56"/>
      <c r="Q3" s="56"/>
      <c r="R3" s="56"/>
      <c r="S3" s="56"/>
      <c r="T3" s="8"/>
      <c r="U3" s="8"/>
      <c r="V3" s="8"/>
    </row>
    <row r="4" spans="2:22">
      <c r="B4" s="9"/>
      <c r="C4" s="9"/>
      <c r="D4" s="9"/>
      <c r="E4" s="29"/>
      <c r="F4" s="29"/>
      <c r="G4" s="29"/>
      <c r="H4" s="29"/>
      <c r="I4" s="9"/>
      <c r="J4" s="9"/>
      <c r="K4" s="9"/>
      <c r="T4" s="9"/>
      <c r="U4" s="9"/>
      <c r="V4" s="9"/>
    </row>
    <row r="5" spans="2:22">
      <c r="B5" s="10"/>
      <c r="C5" s="10"/>
      <c r="D5" s="10"/>
      <c r="E5" s="29"/>
      <c r="F5" s="29"/>
      <c r="G5" s="29"/>
      <c r="H5" s="30"/>
      <c r="I5" s="10"/>
      <c r="J5" s="10"/>
      <c r="K5" s="9"/>
      <c r="T5" s="10"/>
      <c r="U5" s="10"/>
      <c r="V5" s="10"/>
    </row>
    <row r="6" spans="2:22">
      <c r="B6" s="11"/>
      <c r="C6" s="11"/>
      <c r="D6" s="11"/>
      <c r="E6" s="11"/>
      <c r="F6" s="11"/>
      <c r="G6" s="11"/>
      <c r="H6" s="31"/>
      <c r="I6" s="11"/>
      <c r="J6" s="11"/>
      <c r="K6" s="31"/>
      <c r="T6" s="11"/>
      <c r="U6" s="11"/>
      <c r="V6" s="11"/>
    </row>
    <row r="7" ht="169.2" customHeight="1" outlineLevel="1" spans="1:22">
      <c r="A7" s="12" t="s">
        <v>34</v>
      </c>
      <c r="B7" s="14" t="s">
        <v>71</v>
      </c>
      <c r="C7" s="44"/>
      <c r="D7" s="44" t="s">
        <v>72</v>
      </c>
      <c r="E7" s="32" t="s">
        <v>73</v>
      </c>
      <c r="F7" s="45" t="s">
        <v>74</v>
      </c>
      <c r="G7" s="45" t="s">
        <v>75</v>
      </c>
      <c r="H7" s="32" t="s">
        <v>76</v>
      </c>
      <c r="I7" s="15" t="s">
        <v>77</v>
      </c>
      <c r="J7" s="15" t="s">
        <v>78</v>
      </c>
      <c r="K7" s="57"/>
      <c r="L7" s="58"/>
      <c r="M7" s="59"/>
      <c r="N7" s="59"/>
      <c r="O7" s="59"/>
      <c r="P7" s="59"/>
      <c r="Q7" s="59"/>
      <c r="R7" s="59"/>
      <c r="S7" s="62"/>
      <c r="T7" s="37"/>
      <c r="U7" s="37"/>
      <c r="V7" s="63" t="s">
        <v>79</v>
      </c>
    </row>
    <row r="8" ht="28.5" spans="1:22">
      <c r="A8" s="17" t="s">
        <v>36</v>
      </c>
      <c r="B8" s="18" t="s">
        <v>80</v>
      </c>
      <c r="C8" s="46" t="s">
        <v>81</v>
      </c>
      <c r="D8" s="47" t="s">
        <v>82</v>
      </c>
      <c r="E8" s="34" t="s">
        <v>83</v>
      </c>
      <c r="F8" s="48" t="s">
        <v>84</v>
      </c>
      <c r="G8" s="49" t="s">
        <v>85</v>
      </c>
      <c r="H8" s="34" t="s">
        <v>86</v>
      </c>
      <c r="I8" s="18" t="s">
        <v>87</v>
      </c>
      <c r="J8" s="18" t="s">
        <v>88</v>
      </c>
      <c r="K8" s="18" t="s">
        <v>89</v>
      </c>
      <c r="L8" s="60" t="s">
        <v>90</v>
      </c>
      <c r="M8" s="60" t="s">
        <v>91</v>
      </c>
      <c r="N8" s="60" t="s">
        <v>92</v>
      </c>
      <c r="O8" s="60" t="s">
        <v>93</v>
      </c>
      <c r="P8" s="60" t="s">
        <v>94</v>
      </c>
      <c r="Q8" s="60" t="s">
        <v>95</v>
      </c>
      <c r="R8" s="60" t="s">
        <v>96</v>
      </c>
      <c r="S8" s="60" t="s">
        <v>97</v>
      </c>
      <c r="T8" s="64" t="s">
        <v>98</v>
      </c>
      <c r="U8" s="64" t="s">
        <v>99</v>
      </c>
      <c r="V8" s="65" t="s">
        <v>100</v>
      </c>
    </row>
    <row r="9" ht="14.25" spans="1:22">
      <c r="A9" s="2" t="s">
        <v>39</v>
      </c>
      <c r="B9" s="19"/>
      <c r="C9" s="50"/>
      <c r="D9" s="51"/>
      <c r="E9" s="35"/>
      <c r="F9" s="52"/>
      <c r="G9" s="53"/>
      <c r="H9" s="35"/>
      <c r="I9" s="19"/>
      <c r="J9" s="19"/>
      <c r="K9" s="19"/>
      <c r="L9" s="35"/>
      <c r="M9" s="35"/>
      <c r="N9" s="35"/>
      <c r="O9" s="35"/>
      <c r="P9" s="35"/>
      <c r="Q9" s="35"/>
      <c r="R9" s="35"/>
      <c r="S9" s="35"/>
      <c r="T9" s="19"/>
      <c r="U9" s="19"/>
      <c r="V9" s="35"/>
    </row>
    <row r="10" spans="2:22">
      <c r="B10" s="20">
        <v>101</v>
      </c>
      <c r="C10" s="54">
        <v>10100001</v>
      </c>
      <c r="D10" s="54" t="s">
        <v>101</v>
      </c>
      <c r="E10" s="55">
        <v>0</v>
      </c>
      <c r="F10" s="36">
        <f>G10*24*60*60</f>
        <v>0</v>
      </c>
      <c r="G10" s="36">
        <v>0</v>
      </c>
      <c r="H10" s="55">
        <v>1</v>
      </c>
      <c r="I10" s="20">
        <v>99999</v>
      </c>
      <c r="J10" s="20">
        <v>7</v>
      </c>
      <c r="K10" s="20">
        <v>0</v>
      </c>
      <c r="L10" s="61">
        <v>0</v>
      </c>
      <c r="M10" s="61">
        <v>0</v>
      </c>
      <c r="N10" s="61">
        <v>0</v>
      </c>
      <c r="O10" s="61">
        <v>0</v>
      </c>
      <c r="P10" s="61">
        <v>0</v>
      </c>
      <c r="Q10" s="61">
        <v>0</v>
      </c>
      <c r="R10" s="61">
        <v>0</v>
      </c>
      <c r="S10" s="61">
        <v>0</v>
      </c>
      <c r="T10" s="20" t="s">
        <v>102</v>
      </c>
      <c r="U10" s="20" t="s">
        <v>103</v>
      </c>
      <c r="V10" s="36">
        <v>0</v>
      </c>
    </row>
    <row r="11" spans="2:22">
      <c r="B11" s="20">
        <v>101</v>
      </c>
      <c r="C11" s="20">
        <v>10100002</v>
      </c>
      <c r="D11" s="54" t="s">
        <v>101</v>
      </c>
      <c r="E11" s="55">
        <v>0</v>
      </c>
      <c r="F11" s="36">
        <f>G11*24*60*60</f>
        <v>0</v>
      </c>
      <c r="G11" s="36">
        <v>0</v>
      </c>
      <c r="H11" s="55">
        <v>1</v>
      </c>
      <c r="I11" s="20">
        <v>99998</v>
      </c>
      <c r="J11" s="20">
        <v>28</v>
      </c>
      <c r="K11" s="20">
        <v>0</v>
      </c>
      <c r="L11" s="61">
        <v>0</v>
      </c>
      <c r="M11" s="61">
        <v>0</v>
      </c>
      <c r="N11" s="61">
        <v>0</v>
      </c>
      <c r="O11" s="61">
        <v>0</v>
      </c>
      <c r="P11" s="61">
        <v>0</v>
      </c>
      <c r="Q11" s="61">
        <v>0</v>
      </c>
      <c r="R11" s="61">
        <v>0</v>
      </c>
      <c r="S11" s="61">
        <v>0</v>
      </c>
      <c r="T11" s="20" t="s">
        <v>102</v>
      </c>
      <c r="U11" s="20" t="s">
        <v>103</v>
      </c>
      <c r="V11" s="36">
        <v>0</v>
      </c>
    </row>
    <row r="12" spans="2:22">
      <c r="B12" s="20">
        <v>777</v>
      </c>
      <c r="C12" s="20">
        <v>77700001</v>
      </c>
      <c r="D12" s="20" t="s">
        <v>104</v>
      </c>
      <c r="E12" s="36">
        <v>1</v>
      </c>
      <c r="F12" s="36">
        <f t="shared" ref="F12:F13" si="0">G12*24*60*60</f>
        <v>0</v>
      </c>
      <c r="G12" s="36">
        <v>0</v>
      </c>
      <c r="H12" s="55">
        <v>0</v>
      </c>
      <c r="I12" s="20">
        <v>100000</v>
      </c>
      <c r="J12" s="20">
        <v>7</v>
      </c>
      <c r="K12" s="20">
        <v>0</v>
      </c>
      <c r="L12" s="61">
        <v>0</v>
      </c>
      <c r="M12" s="61">
        <v>0</v>
      </c>
      <c r="N12" s="61">
        <v>0</v>
      </c>
      <c r="O12" s="61">
        <v>0</v>
      </c>
      <c r="P12" s="61">
        <v>0</v>
      </c>
      <c r="Q12" s="61">
        <v>0</v>
      </c>
      <c r="R12" s="61">
        <v>0</v>
      </c>
      <c r="S12" s="61">
        <v>0</v>
      </c>
      <c r="T12" s="20" t="s">
        <v>102</v>
      </c>
      <c r="U12" s="20" t="s">
        <v>103</v>
      </c>
      <c r="V12" s="36">
        <v>0</v>
      </c>
    </row>
    <row r="13" spans="2:22">
      <c r="B13" s="20">
        <v>201</v>
      </c>
      <c r="C13" s="20">
        <v>20100001</v>
      </c>
      <c r="D13" s="20" t="s">
        <v>105</v>
      </c>
      <c r="E13" s="55">
        <v>0</v>
      </c>
      <c r="F13" s="36">
        <f t="shared" si="0"/>
        <v>0</v>
      </c>
      <c r="G13" s="36">
        <v>0</v>
      </c>
      <c r="H13" s="36">
        <v>1</v>
      </c>
      <c r="I13" s="20">
        <v>70000</v>
      </c>
      <c r="J13" s="20">
        <v>5</v>
      </c>
      <c r="K13" s="20">
        <v>0</v>
      </c>
      <c r="L13" s="61">
        <v>0.25</v>
      </c>
      <c r="M13" s="61">
        <v>0.499305555555556</v>
      </c>
      <c r="N13" s="61">
        <v>0.5</v>
      </c>
      <c r="O13" s="61">
        <v>0.749305555555556</v>
      </c>
      <c r="P13" s="61">
        <v>0.75</v>
      </c>
      <c r="Q13" s="61">
        <v>0.999305555555556</v>
      </c>
      <c r="R13" s="61">
        <v>0</v>
      </c>
      <c r="S13" s="61">
        <v>0</v>
      </c>
      <c r="T13" s="20" t="s">
        <v>102</v>
      </c>
      <c r="U13" s="20" t="s">
        <v>103</v>
      </c>
      <c r="V13" s="36">
        <v>0</v>
      </c>
    </row>
  </sheetData>
  <sortState ref="A10:V11">
    <sortCondition ref="B10:B11"/>
    <sortCondition ref="C10:C11"/>
  </sortState>
  <mergeCells count="1">
    <mergeCell ref="L7:S7"/>
  </mergeCells>
  <dataValidations count="1">
    <dataValidation allowBlank="1" sqref="L10:V13"/>
  </dataValidations>
  <hyperlinks>
    <hyperlink ref="B2" location="目次!A1" display="目次に戻る"/>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66"/>
  <sheetViews>
    <sheetView tabSelected="1" zoomScale="55" zoomScaleNormal="55" workbookViewId="0">
      <pane xSplit="2" ySplit="9" topLeftCell="C10" activePane="bottomRight" state="frozen"/>
      <selection/>
      <selection pane="topRight"/>
      <selection pane="bottomLeft"/>
      <selection pane="bottomRight" activeCell="M7" sqref="M7"/>
    </sheetView>
  </sheetViews>
  <sheetFormatPr defaultColWidth="9" defaultRowHeight="13.5"/>
  <cols>
    <col min="1" max="1" width="8.88333333333333" style="2"/>
    <col min="2" max="2" width="39.4416666666667" style="2" customWidth="1"/>
    <col min="3" max="3" width="32.4416666666667" style="2" customWidth="1"/>
    <col min="4" max="5" width="9.775" style="2" customWidth="1"/>
    <col min="6" max="6" width="14.4416666666667" style="2" customWidth="1"/>
    <col min="7" max="7" width="7.55833333333333" style="2" customWidth="1"/>
    <col min="8" max="8" width="75" style="2" customWidth="1"/>
    <col min="9" max="9" width="61.3333333333333" style="2" customWidth="1"/>
    <col min="10" max="10" width="28.8833333333333" style="3" customWidth="1"/>
    <col min="11" max="11" width="13.3333333333333" style="2" customWidth="1"/>
    <col min="12" max="12" width="7.10833333333333" style="2" customWidth="1"/>
    <col min="13" max="13" width="28.3333333333333" style="2" customWidth="1"/>
    <col min="14" max="14" width="13.3333333333333" style="2" customWidth="1"/>
    <col min="15" max="15" width="7.10833333333333" style="2" customWidth="1"/>
    <col min="16" max="16" width="28.3333333333333" style="2" customWidth="1"/>
    <col min="17" max="17" width="13.3333333333333" style="2" customWidth="1"/>
    <col min="18" max="18" width="7.10833333333333" style="2" customWidth="1"/>
    <col min="19" max="19" width="28.3333333333333" style="2" customWidth="1"/>
    <col min="20" max="20" width="13.3333333333333" style="2" customWidth="1"/>
    <col min="21" max="21" width="7.10833333333333" style="2" customWidth="1"/>
    <col min="22" max="22" width="28.3333333333333" style="2" customWidth="1"/>
    <col min="23" max="23" width="13.3333333333333" style="2" customWidth="1"/>
    <col min="24" max="24" width="7.10833333333333" style="2" customWidth="1"/>
    <col min="25" max="25" width="37.1083333333333" style="2" customWidth="1"/>
    <col min="26" max="26" width="13.3333333333333" style="2" customWidth="1"/>
    <col min="27" max="27" width="7.10833333333333" style="2" customWidth="1"/>
    <col min="28" max="28" width="29.3333333333333" style="2" customWidth="1"/>
    <col min="29" max="29" width="13.3333333333333" style="2" customWidth="1"/>
    <col min="30" max="30" width="7.10833333333333" style="2" customWidth="1"/>
    <col min="31" max="16384" width="8.88333333333333" style="2"/>
  </cols>
  <sheetData>
    <row r="1" s="1" customFormat="1" ht="25.5" spans="1:24">
      <c r="A1" s="4"/>
      <c r="B1" s="5" t="str">
        <f ca="1">RIGHT(CELL("filename",A2),LEN(CELL("filename",A2))-FIND("]",CELL("filename",A2)))</f>
        <v>登陆奖励的奖励</v>
      </c>
      <c r="C1" s="5"/>
      <c r="D1" s="5"/>
      <c r="E1" s="5"/>
      <c r="F1" s="5"/>
      <c r="G1" s="5"/>
      <c r="H1" s="5"/>
      <c r="I1" s="5"/>
      <c r="J1" s="26"/>
      <c r="K1" s="5"/>
      <c r="L1" s="5"/>
      <c r="M1" s="5"/>
      <c r="N1" s="5"/>
      <c r="O1" s="5"/>
      <c r="P1" s="5"/>
      <c r="Q1" s="5"/>
      <c r="R1" s="5"/>
      <c r="S1" s="5"/>
      <c r="T1" s="5"/>
      <c r="U1" s="5"/>
      <c r="V1" s="5"/>
      <c r="W1" s="5"/>
      <c r="X1" s="5"/>
    </row>
    <row r="2" s="1" customFormat="1" ht="18.75" spans="1:24">
      <c r="A2" s="6"/>
      <c r="B2" s="7" t="s">
        <v>33</v>
      </c>
      <c r="C2" s="7"/>
      <c r="D2" s="7"/>
      <c r="E2" s="7"/>
      <c r="F2" s="7"/>
      <c r="G2" s="7"/>
      <c r="H2" s="7"/>
      <c r="I2" s="7"/>
      <c r="J2" s="27"/>
      <c r="K2" s="7"/>
      <c r="L2" s="7"/>
      <c r="M2" s="7"/>
      <c r="N2" s="7"/>
      <c r="O2" s="7"/>
      <c r="P2" s="7"/>
      <c r="Q2" s="7"/>
      <c r="R2" s="7"/>
      <c r="S2" s="7"/>
      <c r="T2" s="7"/>
      <c r="U2" s="7"/>
      <c r="V2" s="7"/>
      <c r="W2" s="7"/>
      <c r="X2" s="7"/>
    </row>
    <row r="3" s="1" customFormat="1" spans="1:24">
      <c r="A3" s="6"/>
      <c r="B3" s="8"/>
      <c r="C3" s="8"/>
      <c r="D3" s="8"/>
      <c r="E3" s="8"/>
      <c r="F3" s="8"/>
      <c r="G3" s="8"/>
      <c r="H3" s="8"/>
      <c r="I3" s="8"/>
      <c r="J3" s="28"/>
      <c r="K3" s="8"/>
      <c r="L3" s="8"/>
      <c r="M3" s="8"/>
      <c r="N3" s="8"/>
      <c r="O3" s="8"/>
      <c r="P3" s="8"/>
      <c r="Q3" s="8"/>
      <c r="R3" s="8"/>
      <c r="S3" s="8"/>
      <c r="T3" s="8"/>
      <c r="U3" s="8"/>
      <c r="V3" s="8"/>
      <c r="W3" s="8"/>
      <c r="X3" s="8"/>
    </row>
    <row r="4" spans="2:24">
      <c r="B4" s="9"/>
      <c r="C4" s="9"/>
      <c r="D4" s="9"/>
      <c r="E4" s="9"/>
      <c r="F4" s="9"/>
      <c r="G4" s="9"/>
      <c r="H4" s="9"/>
      <c r="I4" s="9"/>
      <c r="J4" s="29"/>
      <c r="K4" s="9"/>
      <c r="L4" s="9"/>
      <c r="M4" s="9"/>
      <c r="N4" s="9"/>
      <c r="O4" s="9"/>
      <c r="P4" s="9"/>
      <c r="Q4" s="9"/>
      <c r="R4" s="9"/>
      <c r="S4" s="9"/>
      <c r="T4" s="9"/>
      <c r="U4" s="9"/>
      <c r="V4" s="9"/>
      <c r="W4" s="9"/>
      <c r="X4" s="9"/>
    </row>
    <row r="5" spans="2:24">
      <c r="B5" s="10"/>
      <c r="C5" s="10"/>
      <c r="D5" s="10"/>
      <c r="E5" s="10"/>
      <c r="F5" s="10"/>
      <c r="G5" s="10"/>
      <c r="H5" s="10"/>
      <c r="I5" s="10"/>
      <c r="J5" s="30"/>
      <c r="K5" s="10"/>
      <c r="L5" s="10"/>
      <c r="M5" s="10"/>
      <c r="N5" s="10"/>
      <c r="O5" s="10"/>
      <c r="P5" s="10"/>
      <c r="Q5" s="10"/>
      <c r="R5" s="10"/>
      <c r="S5" s="10"/>
      <c r="T5" s="10"/>
      <c r="U5" s="10"/>
      <c r="V5" s="10"/>
      <c r="W5" s="10"/>
      <c r="X5" s="10"/>
    </row>
    <row r="6" spans="2:24">
      <c r="B6" s="11"/>
      <c r="C6" s="11"/>
      <c r="D6" s="11"/>
      <c r="E6" s="11"/>
      <c r="F6" s="11"/>
      <c r="G6" s="11"/>
      <c r="H6" s="11"/>
      <c r="I6" s="11"/>
      <c r="J6" s="31"/>
      <c r="K6" s="11"/>
      <c r="L6" s="11"/>
      <c r="M6" s="11"/>
      <c r="N6" s="11"/>
      <c r="O6" s="11"/>
      <c r="P6" s="11"/>
      <c r="Q6" s="43"/>
      <c r="R6" s="11"/>
      <c r="S6" s="11"/>
      <c r="T6" s="43"/>
      <c r="U6" s="11"/>
      <c r="V6" s="11"/>
      <c r="W6" s="11"/>
      <c r="X6" s="11"/>
    </row>
    <row r="7" ht="125.4" customHeight="1" outlineLevel="1" spans="1:30">
      <c r="A7" s="12" t="s">
        <v>34</v>
      </c>
      <c r="B7" s="13"/>
      <c r="C7" s="13"/>
      <c r="D7" s="14" t="s">
        <v>106</v>
      </c>
      <c r="E7" s="14" t="s">
        <v>107</v>
      </c>
      <c r="F7" s="15" t="s">
        <v>108</v>
      </c>
      <c r="G7" s="15" t="s">
        <v>109</v>
      </c>
      <c r="H7" s="16" t="s">
        <v>110</v>
      </c>
      <c r="I7" s="15" t="s">
        <v>111</v>
      </c>
      <c r="J7" s="32" t="s">
        <v>112</v>
      </c>
      <c r="K7" s="33"/>
      <c r="L7" s="33"/>
      <c r="M7" s="16" t="s">
        <v>112</v>
      </c>
      <c r="N7" s="13"/>
      <c r="O7" s="13"/>
      <c r="P7" s="13" t="s">
        <v>112</v>
      </c>
      <c r="Q7" s="33"/>
      <c r="R7" s="33"/>
      <c r="S7" s="33" t="s">
        <v>112</v>
      </c>
      <c r="T7" s="33"/>
      <c r="U7" s="33"/>
      <c r="V7" s="33" t="s">
        <v>112</v>
      </c>
      <c r="W7" s="33"/>
      <c r="X7" s="33"/>
      <c r="Y7" s="33" t="s">
        <v>113</v>
      </c>
      <c r="Z7" s="33"/>
      <c r="AA7" s="33"/>
      <c r="AB7" s="33" t="s">
        <v>114</v>
      </c>
      <c r="AC7" s="33"/>
      <c r="AD7" s="33"/>
    </row>
    <row r="8" ht="28.5" spans="1:30">
      <c r="A8" s="17" t="s">
        <v>36</v>
      </c>
      <c r="B8" s="18" t="s">
        <v>115</v>
      </c>
      <c r="C8" s="18" t="s">
        <v>116</v>
      </c>
      <c r="D8" s="18" t="s">
        <v>117</v>
      </c>
      <c r="E8" s="18" t="s">
        <v>118</v>
      </c>
      <c r="F8" s="18" t="s">
        <v>119</v>
      </c>
      <c r="G8" s="18" t="s">
        <v>120</v>
      </c>
      <c r="H8" s="18" t="s">
        <v>121</v>
      </c>
      <c r="I8" s="18" t="s">
        <v>122</v>
      </c>
      <c r="J8" s="34" t="s">
        <v>123</v>
      </c>
      <c r="K8" s="18" t="s">
        <v>124</v>
      </c>
      <c r="L8" s="18" t="s">
        <v>125</v>
      </c>
      <c r="M8" s="34" t="s">
        <v>126</v>
      </c>
      <c r="N8" s="18" t="s">
        <v>127</v>
      </c>
      <c r="O8" s="18" t="s">
        <v>128</v>
      </c>
      <c r="P8" s="34" t="s">
        <v>129</v>
      </c>
      <c r="Q8" s="18" t="s">
        <v>130</v>
      </c>
      <c r="R8" s="18" t="s">
        <v>131</v>
      </c>
      <c r="S8" s="34" t="s">
        <v>132</v>
      </c>
      <c r="T8" s="18" t="s">
        <v>133</v>
      </c>
      <c r="U8" s="18" t="s">
        <v>134</v>
      </c>
      <c r="V8" s="34" t="s">
        <v>135</v>
      </c>
      <c r="W8" s="18" t="s">
        <v>136</v>
      </c>
      <c r="X8" s="18" t="s">
        <v>137</v>
      </c>
      <c r="Y8" s="34" t="s">
        <v>138</v>
      </c>
      <c r="Z8" s="18" t="s">
        <v>139</v>
      </c>
      <c r="AA8" s="18" t="s">
        <v>140</v>
      </c>
      <c r="AB8" s="34" t="s">
        <v>141</v>
      </c>
      <c r="AC8" s="18" t="s">
        <v>142</v>
      </c>
      <c r="AD8" s="18" t="s">
        <v>143</v>
      </c>
    </row>
    <row r="9" ht="14.25" spans="1:30">
      <c r="A9" s="2" t="s">
        <v>39</v>
      </c>
      <c r="B9" s="19"/>
      <c r="C9" s="19"/>
      <c r="D9" s="19"/>
      <c r="E9" s="19"/>
      <c r="F9" s="19"/>
      <c r="G9" s="19"/>
      <c r="H9" s="19"/>
      <c r="I9" s="19"/>
      <c r="J9" s="35"/>
      <c r="K9" s="19"/>
      <c r="L9" s="19"/>
      <c r="M9" s="19"/>
      <c r="N9" s="19"/>
      <c r="O9" s="19"/>
      <c r="P9" s="19"/>
      <c r="Q9" s="19"/>
      <c r="R9" s="19"/>
      <c r="S9" s="19"/>
      <c r="T9" s="19"/>
      <c r="U9" s="19"/>
      <c r="V9" s="19"/>
      <c r="W9" s="19"/>
      <c r="X9" s="19"/>
      <c r="Y9" s="19"/>
      <c r="Z9" s="19"/>
      <c r="AA9" s="19"/>
      <c r="AB9" s="19"/>
      <c r="AC9" s="19"/>
      <c r="AD9" s="19"/>
    </row>
    <row r="10" spans="2:30">
      <c r="B10" s="20">
        <v>10100001</v>
      </c>
      <c r="C10" s="21" t="s">
        <v>144</v>
      </c>
      <c r="D10" s="20">
        <v>1</v>
      </c>
      <c r="E10" s="20">
        <v>0</v>
      </c>
      <c r="F10" s="20">
        <v>1</v>
      </c>
      <c r="G10" s="20">
        <v>1</v>
      </c>
      <c r="H10" s="21" t="s">
        <v>145</v>
      </c>
      <c r="I10" s="20" t="s">
        <v>146</v>
      </c>
      <c r="J10" s="36">
        <v>0</v>
      </c>
      <c r="K10" s="37">
        <v>0</v>
      </c>
      <c r="L10" s="37">
        <v>0</v>
      </c>
      <c r="M10" s="37">
        <v>0</v>
      </c>
      <c r="N10" s="20">
        <v>0</v>
      </c>
      <c r="O10" s="20">
        <v>0</v>
      </c>
      <c r="P10" s="20">
        <v>0</v>
      </c>
      <c r="Q10" s="37">
        <v>0</v>
      </c>
      <c r="R10" s="37">
        <v>0</v>
      </c>
      <c r="S10" s="37">
        <v>0</v>
      </c>
      <c r="T10" s="37">
        <v>0</v>
      </c>
      <c r="U10" s="37">
        <v>0</v>
      </c>
      <c r="V10" s="37">
        <v>0</v>
      </c>
      <c r="W10" s="37">
        <v>0</v>
      </c>
      <c r="X10" s="37">
        <v>0</v>
      </c>
      <c r="Y10" s="37">
        <v>0</v>
      </c>
      <c r="Z10" s="37">
        <v>0</v>
      </c>
      <c r="AA10" s="37">
        <v>0</v>
      </c>
      <c r="AB10" s="37">
        <v>0</v>
      </c>
      <c r="AC10" s="37">
        <v>0</v>
      </c>
      <c r="AD10" s="37">
        <v>0</v>
      </c>
    </row>
    <row r="11" spans="2:30">
      <c r="B11" s="20">
        <v>10100001</v>
      </c>
      <c r="C11" s="21" t="s">
        <v>147</v>
      </c>
      <c r="D11" s="20">
        <v>2</v>
      </c>
      <c r="E11" s="20">
        <v>0</v>
      </c>
      <c r="F11" s="20">
        <v>1</v>
      </c>
      <c r="G11" s="20">
        <v>1</v>
      </c>
      <c r="H11" s="20" t="s">
        <v>145</v>
      </c>
      <c r="I11" s="20" t="s">
        <v>146</v>
      </c>
      <c r="J11" s="36">
        <v>0</v>
      </c>
      <c r="K11" s="37">
        <v>0</v>
      </c>
      <c r="L11" s="37">
        <v>0</v>
      </c>
      <c r="M11" s="37">
        <v>0</v>
      </c>
      <c r="N11" s="20">
        <v>0</v>
      </c>
      <c r="O11" s="20">
        <v>0</v>
      </c>
      <c r="P11" s="20">
        <v>0</v>
      </c>
      <c r="Q11" s="37">
        <v>0</v>
      </c>
      <c r="R11" s="37">
        <v>0</v>
      </c>
      <c r="S11" s="37">
        <v>0</v>
      </c>
      <c r="T11" s="37">
        <v>0</v>
      </c>
      <c r="U11" s="37">
        <v>0</v>
      </c>
      <c r="V11" s="37">
        <v>0</v>
      </c>
      <c r="W11" s="37">
        <v>0</v>
      </c>
      <c r="X11" s="37">
        <v>0</v>
      </c>
      <c r="Y11" s="37">
        <v>0</v>
      </c>
      <c r="Z11" s="37">
        <v>0</v>
      </c>
      <c r="AA11" s="37">
        <v>0</v>
      </c>
      <c r="AB11" s="37">
        <v>0</v>
      </c>
      <c r="AC11" s="37">
        <v>0</v>
      </c>
      <c r="AD11" s="37">
        <v>0</v>
      </c>
    </row>
    <row r="12" spans="2:30">
      <c r="B12" s="20">
        <v>10100001</v>
      </c>
      <c r="C12" s="21" t="s">
        <v>148</v>
      </c>
      <c r="D12" s="20">
        <v>3</v>
      </c>
      <c r="E12" s="20">
        <v>0</v>
      </c>
      <c r="F12" s="20">
        <v>1</v>
      </c>
      <c r="G12" s="20">
        <v>1</v>
      </c>
      <c r="H12" s="20" t="s">
        <v>145</v>
      </c>
      <c r="I12" s="20" t="s">
        <v>146</v>
      </c>
      <c r="J12" s="36">
        <v>0</v>
      </c>
      <c r="K12" s="37">
        <v>0</v>
      </c>
      <c r="L12" s="37">
        <v>0</v>
      </c>
      <c r="M12" s="37">
        <v>0</v>
      </c>
      <c r="N12" s="20">
        <v>0</v>
      </c>
      <c r="O12" s="20">
        <v>0</v>
      </c>
      <c r="P12" s="20">
        <v>0</v>
      </c>
      <c r="Q12" s="37">
        <v>0</v>
      </c>
      <c r="R12" s="37">
        <v>0</v>
      </c>
      <c r="S12" s="37">
        <v>0</v>
      </c>
      <c r="T12" s="37">
        <v>0</v>
      </c>
      <c r="U12" s="37">
        <v>0</v>
      </c>
      <c r="V12" s="37">
        <v>0</v>
      </c>
      <c r="W12" s="37">
        <v>0</v>
      </c>
      <c r="X12" s="37">
        <v>0</v>
      </c>
      <c r="Y12" s="37">
        <v>0</v>
      </c>
      <c r="Z12" s="37">
        <v>0</v>
      </c>
      <c r="AA12" s="37">
        <v>0</v>
      </c>
      <c r="AB12" s="37">
        <v>0</v>
      </c>
      <c r="AC12" s="37">
        <v>0</v>
      </c>
      <c r="AD12" s="37">
        <v>0</v>
      </c>
    </row>
    <row r="13" spans="2:30">
      <c r="B13" s="20">
        <v>10100001</v>
      </c>
      <c r="C13" s="21" t="s">
        <v>149</v>
      </c>
      <c r="D13" s="20">
        <v>4</v>
      </c>
      <c r="E13" s="20">
        <v>0</v>
      </c>
      <c r="F13" s="20">
        <v>1</v>
      </c>
      <c r="G13" s="20">
        <v>1</v>
      </c>
      <c r="H13" s="20" t="s">
        <v>145</v>
      </c>
      <c r="I13" s="20" t="s">
        <v>146</v>
      </c>
      <c r="J13" s="36">
        <v>0</v>
      </c>
      <c r="K13" s="37">
        <v>0</v>
      </c>
      <c r="L13" s="37">
        <v>0</v>
      </c>
      <c r="M13" s="37">
        <v>0</v>
      </c>
      <c r="N13" s="20">
        <v>0</v>
      </c>
      <c r="O13" s="20">
        <v>0</v>
      </c>
      <c r="P13" s="20">
        <v>0</v>
      </c>
      <c r="Q13" s="37">
        <v>0</v>
      </c>
      <c r="R13" s="37">
        <v>0</v>
      </c>
      <c r="S13" s="37">
        <v>0</v>
      </c>
      <c r="T13" s="37">
        <v>0</v>
      </c>
      <c r="U13" s="37">
        <v>0</v>
      </c>
      <c r="V13" s="37">
        <v>0</v>
      </c>
      <c r="W13" s="37">
        <v>0</v>
      </c>
      <c r="X13" s="37">
        <v>0</v>
      </c>
      <c r="Y13" s="37">
        <v>0</v>
      </c>
      <c r="Z13" s="37">
        <v>0</v>
      </c>
      <c r="AA13" s="37">
        <v>0</v>
      </c>
      <c r="AB13" s="37">
        <v>0</v>
      </c>
      <c r="AC13" s="37">
        <v>0</v>
      </c>
      <c r="AD13" s="37">
        <v>0</v>
      </c>
    </row>
    <row r="14" spans="2:30">
      <c r="B14" s="20">
        <v>10100001</v>
      </c>
      <c r="C14" s="21" t="s">
        <v>150</v>
      </c>
      <c r="D14" s="20">
        <v>5</v>
      </c>
      <c r="E14" s="20">
        <v>0</v>
      </c>
      <c r="F14" s="20">
        <v>1</v>
      </c>
      <c r="G14" s="20">
        <v>1</v>
      </c>
      <c r="H14" s="20" t="s">
        <v>145</v>
      </c>
      <c r="I14" s="20" t="s">
        <v>146</v>
      </c>
      <c r="J14" s="36">
        <v>0</v>
      </c>
      <c r="K14" s="37">
        <v>0</v>
      </c>
      <c r="L14" s="37">
        <v>0</v>
      </c>
      <c r="M14" s="37">
        <v>0</v>
      </c>
      <c r="N14" s="20">
        <v>0</v>
      </c>
      <c r="O14" s="20">
        <v>0</v>
      </c>
      <c r="P14" s="20">
        <v>0</v>
      </c>
      <c r="Q14" s="37">
        <v>0</v>
      </c>
      <c r="R14" s="37">
        <v>0</v>
      </c>
      <c r="S14" s="37">
        <v>0</v>
      </c>
      <c r="T14" s="37">
        <v>0</v>
      </c>
      <c r="U14" s="37">
        <v>0</v>
      </c>
      <c r="V14" s="37">
        <v>0</v>
      </c>
      <c r="W14" s="37">
        <v>0</v>
      </c>
      <c r="X14" s="37">
        <v>0</v>
      </c>
      <c r="Y14" s="37">
        <v>0</v>
      </c>
      <c r="Z14" s="37">
        <v>0</v>
      </c>
      <c r="AA14" s="37">
        <v>0</v>
      </c>
      <c r="AB14" s="37">
        <v>0</v>
      </c>
      <c r="AC14" s="37">
        <v>0</v>
      </c>
      <c r="AD14" s="37">
        <v>0</v>
      </c>
    </row>
    <row r="15" spans="2:30">
      <c r="B15" s="20">
        <v>10100001</v>
      </c>
      <c r="C15" s="21" t="s">
        <v>151</v>
      </c>
      <c r="D15" s="20">
        <v>6</v>
      </c>
      <c r="E15" s="20">
        <v>0</v>
      </c>
      <c r="F15" s="20">
        <v>1</v>
      </c>
      <c r="G15" s="20">
        <v>1</v>
      </c>
      <c r="H15" s="20" t="s">
        <v>145</v>
      </c>
      <c r="I15" s="20" t="s">
        <v>146</v>
      </c>
      <c r="J15" s="36">
        <v>0</v>
      </c>
      <c r="K15" s="37">
        <v>0</v>
      </c>
      <c r="L15" s="37">
        <v>0</v>
      </c>
      <c r="M15" s="37">
        <v>0</v>
      </c>
      <c r="N15" s="20">
        <v>0</v>
      </c>
      <c r="O15" s="20">
        <v>0</v>
      </c>
      <c r="P15" s="20">
        <v>0</v>
      </c>
      <c r="Q15" s="37">
        <v>0</v>
      </c>
      <c r="R15" s="37">
        <v>0</v>
      </c>
      <c r="S15" s="37">
        <v>0</v>
      </c>
      <c r="T15" s="37">
        <v>0</v>
      </c>
      <c r="U15" s="37">
        <v>0</v>
      </c>
      <c r="V15" s="37">
        <v>0</v>
      </c>
      <c r="W15" s="37">
        <v>0</v>
      </c>
      <c r="X15" s="37">
        <v>0</v>
      </c>
      <c r="Y15" s="37">
        <v>0</v>
      </c>
      <c r="Z15" s="37">
        <v>0</v>
      </c>
      <c r="AA15" s="37">
        <v>0</v>
      </c>
      <c r="AB15" s="37">
        <v>0</v>
      </c>
      <c r="AC15" s="37">
        <v>0</v>
      </c>
      <c r="AD15" s="37">
        <v>0</v>
      </c>
    </row>
    <row r="16" ht="14.25" spans="2:30">
      <c r="B16" s="22">
        <v>10100001</v>
      </c>
      <c r="C16" s="21" t="s">
        <v>152</v>
      </c>
      <c r="D16" s="22">
        <v>7</v>
      </c>
      <c r="E16" s="22">
        <v>0</v>
      </c>
      <c r="F16" s="22">
        <v>1</v>
      </c>
      <c r="G16" s="22">
        <v>1</v>
      </c>
      <c r="H16" s="22" t="s">
        <v>145</v>
      </c>
      <c r="I16" s="20">
        <v>0</v>
      </c>
      <c r="J16" s="38">
        <v>0</v>
      </c>
      <c r="K16" s="39">
        <v>0</v>
      </c>
      <c r="L16" s="39">
        <v>0</v>
      </c>
      <c r="M16" s="39">
        <v>0</v>
      </c>
      <c r="N16" s="22">
        <v>0</v>
      </c>
      <c r="O16" s="22">
        <v>0</v>
      </c>
      <c r="P16" s="22">
        <v>0</v>
      </c>
      <c r="Q16" s="39">
        <v>0</v>
      </c>
      <c r="R16" s="39">
        <v>0</v>
      </c>
      <c r="S16" s="39">
        <v>0</v>
      </c>
      <c r="T16" s="39">
        <v>0</v>
      </c>
      <c r="U16" s="39">
        <v>0</v>
      </c>
      <c r="V16" s="39">
        <v>0</v>
      </c>
      <c r="W16" s="39">
        <v>0</v>
      </c>
      <c r="X16" s="39">
        <v>0</v>
      </c>
      <c r="Y16" s="39">
        <v>0</v>
      </c>
      <c r="Z16" s="39">
        <v>0</v>
      </c>
      <c r="AA16" s="39">
        <v>0</v>
      </c>
      <c r="AB16" s="39">
        <v>0</v>
      </c>
      <c r="AC16" s="39">
        <v>0</v>
      </c>
      <c r="AD16" s="39">
        <v>0</v>
      </c>
    </row>
    <row r="17" ht="14.25" spans="2:30">
      <c r="B17" s="23">
        <v>10100002</v>
      </c>
      <c r="C17" s="23" t="s">
        <v>153</v>
      </c>
      <c r="D17" s="23">
        <v>1</v>
      </c>
      <c r="E17" s="23">
        <v>0</v>
      </c>
      <c r="F17" s="23">
        <v>2</v>
      </c>
      <c r="G17" s="23">
        <v>2</v>
      </c>
      <c r="H17" s="23" t="s">
        <v>145</v>
      </c>
      <c r="I17" s="23" t="s">
        <v>146</v>
      </c>
      <c r="J17" s="40">
        <v>0</v>
      </c>
      <c r="K17" s="23">
        <v>0</v>
      </c>
      <c r="L17" s="23">
        <v>0</v>
      </c>
      <c r="M17" s="23">
        <v>0</v>
      </c>
      <c r="N17" s="23">
        <v>0</v>
      </c>
      <c r="O17" s="23">
        <v>0</v>
      </c>
      <c r="P17" s="23">
        <v>0</v>
      </c>
      <c r="Q17" s="23">
        <v>0</v>
      </c>
      <c r="R17" s="23">
        <v>0</v>
      </c>
      <c r="S17" s="23">
        <v>0</v>
      </c>
      <c r="T17" s="23">
        <v>0</v>
      </c>
      <c r="U17" s="23">
        <v>0</v>
      </c>
      <c r="V17" s="23">
        <v>0</v>
      </c>
      <c r="W17" s="23">
        <v>0</v>
      </c>
      <c r="X17" s="23">
        <v>0</v>
      </c>
      <c r="Y17" s="23">
        <v>0</v>
      </c>
      <c r="Z17" s="23">
        <v>0</v>
      </c>
      <c r="AA17" s="23">
        <v>0</v>
      </c>
      <c r="AB17" s="23">
        <v>0</v>
      </c>
      <c r="AC17" s="23">
        <v>0</v>
      </c>
      <c r="AD17" s="23">
        <v>0</v>
      </c>
    </row>
    <row r="18" ht="14.25" spans="2:30">
      <c r="B18" s="20">
        <v>10100002</v>
      </c>
      <c r="C18" s="20" t="s">
        <v>154</v>
      </c>
      <c r="D18" s="20">
        <v>2</v>
      </c>
      <c r="E18" s="20">
        <v>0</v>
      </c>
      <c r="F18" s="20">
        <v>2</v>
      </c>
      <c r="G18" s="20">
        <v>2</v>
      </c>
      <c r="H18" s="20" t="s">
        <v>145</v>
      </c>
      <c r="I18" s="20" t="s">
        <v>155</v>
      </c>
      <c r="J18" s="36">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row>
    <row r="19" ht="14.25" spans="2:30">
      <c r="B19" s="20">
        <v>10100002</v>
      </c>
      <c r="C19" s="23" t="s">
        <v>156</v>
      </c>
      <c r="D19" s="20">
        <v>3</v>
      </c>
      <c r="E19" s="20">
        <v>0</v>
      </c>
      <c r="F19" s="20">
        <v>2</v>
      </c>
      <c r="G19" s="20">
        <v>2</v>
      </c>
      <c r="H19" s="20" t="s">
        <v>145</v>
      </c>
      <c r="I19" s="20" t="s">
        <v>155</v>
      </c>
      <c r="J19" s="36">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row>
    <row r="20" ht="14.25" spans="2:30">
      <c r="B20" s="20">
        <v>10100002</v>
      </c>
      <c r="C20" s="20" t="s">
        <v>157</v>
      </c>
      <c r="D20" s="20">
        <v>4</v>
      </c>
      <c r="E20" s="20">
        <v>0</v>
      </c>
      <c r="F20" s="20">
        <v>2</v>
      </c>
      <c r="G20" s="20">
        <v>2</v>
      </c>
      <c r="H20" s="20" t="s">
        <v>145</v>
      </c>
      <c r="I20" s="20" t="s">
        <v>155</v>
      </c>
      <c r="J20" s="36">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row>
    <row r="21" ht="14.25" spans="2:30">
      <c r="B21" s="20">
        <v>10100002</v>
      </c>
      <c r="C21" s="23" t="s">
        <v>158</v>
      </c>
      <c r="D21" s="20">
        <v>5</v>
      </c>
      <c r="E21" s="20">
        <v>0</v>
      </c>
      <c r="F21" s="20">
        <v>2</v>
      </c>
      <c r="G21" s="20">
        <v>2</v>
      </c>
      <c r="H21" s="20" t="s">
        <v>145</v>
      </c>
      <c r="I21" s="20" t="s">
        <v>155</v>
      </c>
      <c r="J21" s="36">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row>
    <row r="22" ht="14.25" spans="2:30">
      <c r="B22" s="20">
        <v>10100002</v>
      </c>
      <c r="C22" s="20" t="s">
        <v>159</v>
      </c>
      <c r="D22" s="20">
        <v>6</v>
      </c>
      <c r="E22" s="20">
        <v>0</v>
      </c>
      <c r="F22" s="20">
        <v>2</v>
      </c>
      <c r="G22" s="20">
        <v>2</v>
      </c>
      <c r="H22" s="20" t="s">
        <v>145</v>
      </c>
      <c r="I22" s="20" t="s">
        <v>155</v>
      </c>
      <c r="J22" s="36">
        <v>0</v>
      </c>
      <c r="K22" s="20">
        <v>0</v>
      </c>
      <c r="L22" s="20">
        <v>0</v>
      </c>
      <c r="M22" s="20">
        <v>0</v>
      </c>
      <c r="N22" s="20">
        <v>0</v>
      </c>
      <c r="O22" s="20">
        <v>0</v>
      </c>
      <c r="P22" s="20">
        <v>0</v>
      </c>
      <c r="Q22" s="20">
        <v>0</v>
      </c>
      <c r="R22" s="20">
        <v>0</v>
      </c>
      <c r="S22" s="20">
        <v>0</v>
      </c>
      <c r="T22" s="20">
        <v>0</v>
      </c>
      <c r="U22" s="20">
        <v>0</v>
      </c>
      <c r="V22" s="20">
        <v>0</v>
      </c>
      <c r="W22" s="20">
        <v>0</v>
      </c>
      <c r="X22" s="20">
        <v>0</v>
      </c>
      <c r="Y22" s="20">
        <v>0</v>
      </c>
      <c r="Z22" s="20">
        <v>0</v>
      </c>
      <c r="AA22" s="20">
        <v>0</v>
      </c>
      <c r="AB22" s="20">
        <v>0</v>
      </c>
      <c r="AC22" s="20">
        <v>0</v>
      </c>
      <c r="AD22" s="20">
        <v>0</v>
      </c>
    </row>
    <row r="23" ht="14.25" spans="2:30">
      <c r="B23" s="20">
        <v>10100002</v>
      </c>
      <c r="C23" s="23" t="s">
        <v>160</v>
      </c>
      <c r="D23" s="20">
        <v>7</v>
      </c>
      <c r="E23" s="20">
        <v>0</v>
      </c>
      <c r="F23" s="20">
        <v>2</v>
      </c>
      <c r="G23" s="20">
        <v>2</v>
      </c>
      <c r="H23" s="20" t="s">
        <v>145</v>
      </c>
      <c r="I23" s="20" t="s">
        <v>155</v>
      </c>
      <c r="J23" s="36">
        <v>0</v>
      </c>
      <c r="K23" s="20">
        <v>0</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0</v>
      </c>
      <c r="AD23" s="20">
        <v>0</v>
      </c>
    </row>
    <row r="24" ht="14.25" spans="2:30">
      <c r="B24" s="20">
        <v>10100002</v>
      </c>
      <c r="C24" s="20" t="s">
        <v>161</v>
      </c>
      <c r="D24" s="20">
        <v>8</v>
      </c>
      <c r="E24" s="20">
        <v>0</v>
      </c>
      <c r="F24" s="20">
        <v>2</v>
      </c>
      <c r="G24" s="20">
        <v>2</v>
      </c>
      <c r="H24" s="20" t="s">
        <v>145</v>
      </c>
      <c r="I24" s="20" t="s">
        <v>155</v>
      </c>
      <c r="J24" s="36">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ht="14.25" spans="2:30">
      <c r="B25" s="20">
        <v>10100002</v>
      </c>
      <c r="C25" s="23" t="s">
        <v>162</v>
      </c>
      <c r="D25" s="20">
        <v>9</v>
      </c>
      <c r="E25" s="20">
        <v>0</v>
      </c>
      <c r="F25" s="20">
        <v>2</v>
      </c>
      <c r="G25" s="20">
        <v>2</v>
      </c>
      <c r="H25" s="20" t="s">
        <v>145</v>
      </c>
      <c r="I25" s="20" t="s">
        <v>155</v>
      </c>
      <c r="J25" s="36">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row>
    <row r="26" spans="2:30">
      <c r="B26" s="20">
        <v>10100002</v>
      </c>
      <c r="C26" s="20" t="s">
        <v>163</v>
      </c>
      <c r="D26" s="20">
        <v>10</v>
      </c>
      <c r="E26" s="20">
        <v>0</v>
      </c>
      <c r="F26" s="20">
        <v>2</v>
      </c>
      <c r="G26" s="20">
        <v>2</v>
      </c>
      <c r="H26" s="20" t="s">
        <v>145</v>
      </c>
      <c r="I26" s="20" t="s">
        <v>155</v>
      </c>
      <c r="J26" s="36">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ht="14.25" spans="2:30">
      <c r="B27" s="20">
        <v>10100002</v>
      </c>
      <c r="C27" s="20" t="s">
        <v>164</v>
      </c>
      <c r="D27" s="20">
        <v>11</v>
      </c>
      <c r="E27" s="20">
        <v>0</v>
      </c>
      <c r="F27" s="20">
        <v>2</v>
      </c>
      <c r="G27" s="20">
        <v>2</v>
      </c>
      <c r="H27" s="20" t="s">
        <v>145</v>
      </c>
      <c r="I27" s="20" t="s">
        <v>155</v>
      </c>
      <c r="J27" s="36">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ht="14.25" spans="2:30">
      <c r="B28" s="20">
        <v>10100002</v>
      </c>
      <c r="C28" s="23" t="s">
        <v>165</v>
      </c>
      <c r="D28" s="20">
        <v>12</v>
      </c>
      <c r="E28" s="20">
        <v>0</v>
      </c>
      <c r="F28" s="20">
        <v>2</v>
      </c>
      <c r="G28" s="20">
        <v>2</v>
      </c>
      <c r="H28" s="20" t="s">
        <v>145</v>
      </c>
      <c r="I28" s="20" t="s">
        <v>155</v>
      </c>
      <c r="J28" s="36">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row>
    <row r="29" spans="2:30">
      <c r="B29" s="20">
        <v>10100002</v>
      </c>
      <c r="C29" s="20" t="s">
        <v>166</v>
      </c>
      <c r="D29" s="20">
        <v>13</v>
      </c>
      <c r="E29" s="20">
        <v>0</v>
      </c>
      <c r="F29" s="20">
        <v>2</v>
      </c>
      <c r="G29" s="20">
        <v>2</v>
      </c>
      <c r="H29" s="20" t="s">
        <v>145</v>
      </c>
      <c r="I29" s="20" t="s">
        <v>155</v>
      </c>
      <c r="J29" s="36">
        <v>0</v>
      </c>
      <c r="K29" s="20">
        <v>0</v>
      </c>
      <c r="L29" s="20">
        <v>0</v>
      </c>
      <c r="M29" s="20">
        <v>0</v>
      </c>
      <c r="N29" s="20">
        <v>0</v>
      </c>
      <c r="O29" s="20">
        <v>0</v>
      </c>
      <c r="P29" s="20">
        <v>0</v>
      </c>
      <c r="Q29" s="20">
        <v>0</v>
      </c>
      <c r="R29" s="20">
        <v>0</v>
      </c>
      <c r="S29" s="20">
        <v>0</v>
      </c>
      <c r="T29" s="20">
        <v>0</v>
      </c>
      <c r="U29" s="20">
        <v>0</v>
      </c>
      <c r="V29" s="20">
        <v>0</v>
      </c>
      <c r="W29" s="20">
        <v>0</v>
      </c>
      <c r="X29" s="20">
        <v>0</v>
      </c>
      <c r="Y29" s="20">
        <v>0</v>
      </c>
      <c r="Z29" s="20">
        <v>0</v>
      </c>
      <c r="AA29" s="20">
        <v>0</v>
      </c>
      <c r="AB29" s="20">
        <v>0</v>
      </c>
      <c r="AC29" s="20">
        <v>0</v>
      </c>
      <c r="AD29" s="20">
        <v>0</v>
      </c>
    </row>
    <row r="30" ht="14.25" spans="2:30">
      <c r="B30" s="20">
        <v>10100002</v>
      </c>
      <c r="C30" s="20" t="s">
        <v>167</v>
      </c>
      <c r="D30" s="20">
        <v>14</v>
      </c>
      <c r="E30" s="20">
        <v>0</v>
      </c>
      <c r="F30" s="20">
        <v>2</v>
      </c>
      <c r="G30" s="20">
        <v>2</v>
      </c>
      <c r="H30" s="20" t="s">
        <v>145</v>
      </c>
      <c r="I30" s="20" t="s">
        <v>155</v>
      </c>
      <c r="J30" s="36">
        <v>0</v>
      </c>
      <c r="K30" s="20">
        <v>0</v>
      </c>
      <c r="L30" s="20">
        <v>0</v>
      </c>
      <c r="M30" s="20">
        <v>0</v>
      </c>
      <c r="N30" s="20">
        <v>0</v>
      </c>
      <c r="O30" s="20">
        <v>0</v>
      </c>
      <c r="P30" s="20">
        <v>0</v>
      </c>
      <c r="Q30" s="20">
        <v>0</v>
      </c>
      <c r="R30" s="20">
        <v>0</v>
      </c>
      <c r="S30" s="20">
        <v>0</v>
      </c>
      <c r="T30" s="20">
        <v>0</v>
      </c>
      <c r="U30" s="20">
        <v>0</v>
      </c>
      <c r="V30" s="20">
        <v>0</v>
      </c>
      <c r="W30" s="20">
        <v>0</v>
      </c>
      <c r="X30" s="20">
        <v>0</v>
      </c>
      <c r="Y30" s="20">
        <v>0</v>
      </c>
      <c r="Z30" s="20">
        <v>0</v>
      </c>
      <c r="AA30" s="20">
        <v>0</v>
      </c>
      <c r="AB30" s="20">
        <v>0</v>
      </c>
      <c r="AC30" s="20">
        <v>0</v>
      </c>
      <c r="AD30" s="20">
        <v>0</v>
      </c>
    </row>
    <row r="31" ht="14.25" spans="2:30">
      <c r="B31" s="20">
        <v>10100002</v>
      </c>
      <c r="C31" s="23" t="s">
        <v>168</v>
      </c>
      <c r="D31" s="20">
        <v>15</v>
      </c>
      <c r="E31" s="20">
        <v>0</v>
      </c>
      <c r="F31" s="20">
        <v>2</v>
      </c>
      <c r="G31" s="20">
        <v>2</v>
      </c>
      <c r="H31" s="20" t="s">
        <v>145</v>
      </c>
      <c r="I31" s="20" t="s">
        <v>155</v>
      </c>
      <c r="J31" s="36">
        <v>0</v>
      </c>
      <c r="K31" s="20">
        <v>0</v>
      </c>
      <c r="L31" s="20">
        <v>0</v>
      </c>
      <c r="M31" s="20">
        <v>0</v>
      </c>
      <c r="N31" s="20">
        <v>0</v>
      </c>
      <c r="O31" s="20">
        <v>0</v>
      </c>
      <c r="P31" s="20">
        <v>0</v>
      </c>
      <c r="Q31" s="20">
        <v>0</v>
      </c>
      <c r="R31" s="20">
        <v>0</v>
      </c>
      <c r="S31" s="20">
        <v>0</v>
      </c>
      <c r="T31" s="20">
        <v>0</v>
      </c>
      <c r="U31" s="20">
        <v>0</v>
      </c>
      <c r="V31" s="20">
        <v>0</v>
      </c>
      <c r="W31" s="20">
        <v>0</v>
      </c>
      <c r="X31" s="20">
        <v>0</v>
      </c>
      <c r="Y31" s="20">
        <v>0</v>
      </c>
      <c r="Z31" s="20">
        <v>0</v>
      </c>
      <c r="AA31" s="20">
        <v>0</v>
      </c>
      <c r="AB31" s="20">
        <v>0</v>
      </c>
      <c r="AC31" s="20">
        <v>0</v>
      </c>
      <c r="AD31" s="20">
        <v>0</v>
      </c>
    </row>
    <row r="32" spans="2:30">
      <c r="B32" s="20">
        <v>10100002</v>
      </c>
      <c r="C32" s="20" t="s">
        <v>169</v>
      </c>
      <c r="D32" s="20">
        <v>16</v>
      </c>
      <c r="E32" s="20">
        <v>0</v>
      </c>
      <c r="F32" s="20">
        <v>2</v>
      </c>
      <c r="G32" s="20">
        <v>2</v>
      </c>
      <c r="H32" s="20" t="s">
        <v>145</v>
      </c>
      <c r="I32" s="20" t="s">
        <v>155</v>
      </c>
      <c r="J32" s="36">
        <v>0</v>
      </c>
      <c r="K32" s="20">
        <v>0</v>
      </c>
      <c r="L32" s="20">
        <v>0</v>
      </c>
      <c r="M32" s="20">
        <v>0</v>
      </c>
      <c r="N32" s="20">
        <v>0</v>
      </c>
      <c r="O32" s="20">
        <v>0</v>
      </c>
      <c r="P32" s="20">
        <v>0</v>
      </c>
      <c r="Q32" s="20">
        <v>0</v>
      </c>
      <c r="R32" s="20">
        <v>0</v>
      </c>
      <c r="S32" s="20">
        <v>0</v>
      </c>
      <c r="T32" s="20">
        <v>0</v>
      </c>
      <c r="U32" s="20">
        <v>0</v>
      </c>
      <c r="V32" s="20">
        <v>0</v>
      </c>
      <c r="W32" s="20">
        <v>0</v>
      </c>
      <c r="X32" s="20">
        <v>0</v>
      </c>
      <c r="Y32" s="20">
        <v>0</v>
      </c>
      <c r="Z32" s="20">
        <v>0</v>
      </c>
      <c r="AA32" s="20">
        <v>0</v>
      </c>
      <c r="AB32" s="20">
        <v>0</v>
      </c>
      <c r="AC32" s="20">
        <v>0</v>
      </c>
      <c r="AD32" s="20">
        <v>0</v>
      </c>
    </row>
    <row r="33" ht="14.25" spans="2:30">
      <c r="B33" s="20">
        <v>10100002</v>
      </c>
      <c r="C33" s="20" t="s">
        <v>170</v>
      </c>
      <c r="D33" s="20">
        <v>17</v>
      </c>
      <c r="E33" s="20">
        <v>0</v>
      </c>
      <c r="F33" s="20">
        <v>2</v>
      </c>
      <c r="G33" s="20">
        <v>2</v>
      </c>
      <c r="H33" s="20" t="s">
        <v>145</v>
      </c>
      <c r="I33" s="20" t="s">
        <v>155</v>
      </c>
      <c r="J33" s="36">
        <v>0</v>
      </c>
      <c r="K33" s="20">
        <v>0</v>
      </c>
      <c r="L33" s="20">
        <v>0</v>
      </c>
      <c r="M33" s="20">
        <v>0</v>
      </c>
      <c r="N33" s="20">
        <v>0</v>
      </c>
      <c r="O33" s="20">
        <v>0</v>
      </c>
      <c r="P33" s="20">
        <v>0</v>
      </c>
      <c r="Q33" s="20">
        <v>0</v>
      </c>
      <c r="R33" s="20">
        <v>0</v>
      </c>
      <c r="S33" s="20">
        <v>0</v>
      </c>
      <c r="T33" s="20">
        <v>0</v>
      </c>
      <c r="U33" s="20">
        <v>0</v>
      </c>
      <c r="V33" s="20">
        <v>0</v>
      </c>
      <c r="W33" s="20">
        <v>0</v>
      </c>
      <c r="X33" s="20">
        <v>0</v>
      </c>
      <c r="Y33" s="20">
        <v>0</v>
      </c>
      <c r="Z33" s="20">
        <v>0</v>
      </c>
      <c r="AA33" s="20">
        <v>0</v>
      </c>
      <c r="AB33" s="20">
        <v>0</v>
      </c>
      <c r="AC33" s="20">
        <v>0</v>
      </c>
      <c r="AD33" s="20">
        <v>0</v>
      </c>
    </row>
    <row r="34" ht="14.25" spans="2:30">
      <c r="B34" s="20">
        <v>10100002</v>
      </c>
      <c r="C34" s="23" t="s">
        <v>171</v>
      </c>
      <c r="D34" s="20">
        <v>18</v>
      </c>
      <c r="E34" s="20">
        <v>0</v>
      </c>
      <c r="F34" s="20">
        <v>2</v>
      </c>
      <c r="G34" s="20">
        <v>2</v>
      </c>
      <c r="H34" s="20" t="s">
        <v>145</v>
      </c>
      <c r="I34" s="20" t="s">
        <v>155</v>
      </c>
      <c r="J34" s="36">
        <v>0</v>
      </c>
      <c r="K34" s="20">
        <v>0</v>
      </c>
      <c r="L34" s="20">
        <v>0</v>
      </c>
      <c r="M34" s="20">
        <v>0</v>
      </c>
      <c r="N34" s="20">
        <v>0</v>
      </c>
      <c r="O34" s="20">
        <v>0</v>
      </c>
      <c r="P34" s="20">
        <v>0</v>
      </c>
      <c r="Q34" s="20">
        <v>0</v>
      </c>
      <c r="R34" s="20">
        <v>0</v>
      </c>
      <c r="S34" s="20">
        <v>0</v>
      </c>
      <c r="T34" s="20">
        <v>0</v>
      </c>
      <c r="U34" s="20">
        <v>0</v>
      </c>
      <c r="V34" s="20">
        <v>0</v>
      </c>
      <c r="W34" s="20">
        <v>0</v>
      </c>
      <c r="X34" s="20">
        <v>0</v>
      </c>
      <c r="Y34" s="20">
        <v>0</v>
      </c>
      <c r="Z34" s="20">
        <v>0</v>
      </c>
      <c r="AA34" s="20">
        <v>0</v>
      </c>
      <c r="AB34" s="20">
        <v>0</v>
      </c>
      <c r="AC34" s="20">
        <v>0</v>
      </c>
      <c r="AD34" s="20">
        <v>0</v>
      </c>
    </row>
    <row r="35" spans="2:30">
      <c r="B35" s="20">
        <v>10100002</v>
      </c>
      <c r="C35" s="20" t="s">
        <v>172</v>
      </c>
      <c r="D35" s="20">
        <v>19</v>
      </c>
      <c r="E35" s="20">
        <v>0</v>
      </c>
      <c r="F35" s="20">
        <v>2</v>
      </c>
      <c r="G35" s="20">
        <v>2</v>
      </c>
      <c r="H35" s="20" t="s">
        <v>145</v>
      </c>
      <c r="I35" s="20" t="s">
        <v>155</v>
      </c>
      <c r="J35" s="36">
        <v>0</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20">
        <v>0</v>
      </c>
      <c r="AD35" s="20">
        <v>0</v>
      </c>
    </row>
    <row r="36" ht="14.25" spans="2:30">
      <c r="B36" s="20">
        <v>10100002</v>
      </c>
      <c r="C36" s="20" t="s">
        <v>173</v>
      </c>
      <c r="D36" s="20">
        <v>20</v>
      </c>
      <c r="E36" s="20">
        <v>0</v>
      </c>
      <c r="F36" s="20">
        <v>2</v>
      </c>
      <c r="G36" s="20">
        <v>2</v>
      </c>
      <c r="H36" s="20" t="s">
        <v>145</v>
      </c>
      <c r="I36" s="20" t="s">
        <v>155</v>
      </c>
      <c r="J36" s="36">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0</v>
      </c>
      <c r="AC36" s="20">
        <v>0</v>
      </c>
      <c r="AD36" s="20">
        <v>0</v>
      </c>
    </row>
    <row r="37" ht="14.25" spans="2:30">
      <c r="B37" s="20">
        <v>10100002</v>
      </c>
      <c r="C37" s="23" t="s">
        <v>174</v>
      </c>
      <c r="D37" s="20">
        <v>21</v>
      </c>
      <c r="E37" s="20">
        <v>0</v>
      </c>
      <c r="F37" s="20">
        <v>2</v>
      </c>
      <c r="G37" s="20">
        <v>2</v>
      </c>
      <c r="H37" s="20" t="s">
        <v>145</v>
      </c>
      <c r="I37" s="20" t="s">
        <v>155</v>
      </c>
      <c r="J37" s="36">
        <v>0</v>
      </c>
      <c r="K37" s="20">
        <v>0</v>
      </c>
      <c r="L37" s="20">
        <v>0</v>
      </c>
      <c r="M37" s="20">
        <v>0</v>
      </c>
      <c r="N37" s="20">
        <v>0</v>
      </c>
      <c r="O37" s="20">
        <v>0</v>
      </c>
      <c r="P37" s="20">
        <v>0</v>
      </c>
      <c r="Q37" s="20">
        <v>0</v>
      </c>
      <c r="R37" s="20">
        <v>0</v>
      </c>
      <c r="S37" s="20">
        <v>0</v>
      </c>
      <c r="T37" s="20">
        <v>0</v>
      </c>
      <c r="U37" s="20">
        <v>0</v>
      </c>
      <c r="V37" s="20">
        <v>0</v>
      </c>
      <c r="W37" s="20">
        <v>0</v>
      </c>
      <c r="X37" s="20">
        <v>0</v>
      </c>
      <c r="Y37" s="20">
        <v>0</v>
      </c>
      <c r="Z37" s="20">
        <v>0</v>
      </c>
      <c r="AA37" s="20">
        <v>0</v>
      </c>
      <c r="AB37" s="20">
        <v>0</v>
      </c>
      <c r="AC37" s="20">
        <v>0</v>
      </c>
      <c r="AD37" s="20">
        <v>0</v>
      </c>
    </row>
    <row r="38" spans="2:30">
      <c r="B38" s="20">
        <v>10100002</v>
      </c>
      <c r="C38" s="20" t="s">
        <v>175</v>
      </c>
      <c r="D38" s="20">
        <v>22</v>
      </c>
      <c r="E38" s="20">
        <v>0</v>
      </c>
      <c r="F38" s="20">
        <v>2</v>
      </c>
      <c r="G38" s="20">
        <v>2</v>
      </c>
      <c r="H38" s="20" t="s">
        <v>145</v>
      </c>
      <c r="I38" s="20" t="s">
        <v>155</v>
      </c>
      <c r="J38" s="36">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ht="14.25" spans="2:30">
      <c r="B39" s="20">
        <v>10100002</v>
      </c>
      <c r="C39" s="20" t="s">
        <v>176</v>
      </c>
      <c r="D39" s="20">
        <v>23</v>
      </c>
      <c r="E39" s="20">
        <v>0</v>
      </c>
      <c r="F39" s="20">
        <v>2</v>
      </c>
      <c r="G39" s="20">
        <v>2</v>
      </c>
      <c r="H39" s="20" t="s">
        <v>145</v>
      </c>
      <c r="I39" s="20" t="s">
        <v>155</v>
      </c>
      <c r="J39" s="36">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row>
    <row r="40" ht="14.25" spans="2:30">
      <c r="B40" s="20">
        <v>10100002</v>
      </c>
      <c r="C40" s="23" t="s">
        <v>177</v>
      </c>
      <c r="D40" s="20">
        <v>24</v>
      </c>
      <c r="E40" s="20">
        <v>0</v>
      </c>
      <c r="F40" s="20">
        <v>2</v>
      </c>
      <c r="G40" s="20">
        <v>2</v>
      </c>
      <c r="H40" s="20" t="s">
        <v>145</v>
      </c>
      <c r="I40" s="20" t="s">
        <v>155</v>
      </c>
      <c r="J40" s="36">
        <v>0</v>
      </c>
      <c r="K40" s="20">
        <v>0</v>
      </c>
      <c r="L40" s="20">
        <v>0</v>
      </c>
      <c r="M40" s="20">
        <v>0</v>
      </c>
      <c r="N40" s="20">
        <v>0</v>
      </c>
      <c r="O40" s="20">
        <v>0</v>
      </c>
      <c r="P40" s="20">
        <v>0</v>
      </c>
      <c r="Q40" s="20">
        <v>0</v>
      </c>
      <c r="R40" s="20">
        <v>0</v>
      </c>
      <c r="S40" s="20">
        <v>0</v>
      </c>
      <c r="T40" s="20">
        <v>0</v>
      </c>
      <c r="U40" s="20">
        <v>0</v>
      </c>
      <c r="V40" s="20">
        <v>0</v>
      </c>
      <c r="W40" s="20">
        <v>0</v>
      </c>
      <c r="X40" s="20">
        <v>0</v>
      </c>
      <c r="Y40" s="20">
        <v>0</v>
      </c>
      <c r="Z40" s="20">
        <v>0</v>
      </c>
      <c r="AA40" s="20">
        <v>0</v>
      </c>
      <c r="AB40" s="20">
        <v>0</v>
      </c>
      <c r="AC40" s="20">
        <v>0</v>
      </c>
      <c r="AD40" s="20">
        <v>0</v>
      </c>
    </row>
    <row r="41" spans="2:30">
      <c r="B41" s="20">
        <v>10100002</v>
      </c>
      <c r="C41" s="20" t="s">
        <v>178</v>
      </c>
      <c r="D41" s="20">
        <v>25</v>
      </c>
      <c r="E41" s="20">
        <v>0</v>
      </c>
      <c r="F41" s="20">
        <v>2</v>
      </c>
      <c r="G41" s="20">
        <v>2</v>
      </c>
      <c r="H41" s="20" t="s">
        <v>145</v>
      </c>
      <c r="I41" s="20" t="s">
        <v>155</v>
      </c>
      <c r="J41" s="36">
        <v>0</v>
      </c>
      <c r="K41" s="20">
        <v>0</v>
      </c>
      <c r="L41" s="20">
        <v>0</v>
      </c>
      <c r="M41" s="20">
        <v>0</v>
      </c>
      <c r="N41" s="20">
        <v>0</v>
      </c>
      <c r="O41" s="20">
        <v>0</v>
      </c>
      <c r="P41" s="20">
        <v>0</v>
      </c>
      <c r="Q41" s="20">
        <v>0</v>
      </c>
      <c r="R41" s="20">
        <v>0</v>
      </c>
      <c r="S41" s="20">
        <v>0</v>
      </c>
      <c r="T41" s="20">
        <v>0</v>
      </c>
      <c r="U41" s="20">
        <v>0</v>
      </c>
      <c r="V41" s="20">
        <v>0</v>
      </c>
      <c r="W41" s="20">
        <v>0</v>
      </c>
      <c r="X41" s="20">
        <v>0</v>
      </c>
      <c r="Y41" s="20">
        <v>0</v>
      </c>
      <c r="Z41" s="20">
        <v>0</v>
      </c>
      <c r="AA41" s="20">
        <v>0</v>
      </c>
      <c r="AB41" s="20">
        <v>0</v>
      </c>
      <c r="AC41" s="20">
        <v>0</v>
      </c>
      <c r="AD41" s="20">
        <v>0</v>
      </c>
    </row>
    <row r="42" ht="14.25" spans="2:30">
      <c r="B42" s="20">
        <v>10100002</v>
      </c>
      <c r="C42" s="20" t="s">
        <v>179</v>
      </c>
      <c r="D42" s="20">
        <v>26</v>
      </c>
      <c r="E42" s="20">
        <v>0</v>
      </c>
      <c r="F42" s="20">
        <v>2</v>
      </c>
      <c r="G42" s="20">
        <v>2</v>
      </c>
      <c r="H42" s="20" t="s">
        <v>145</v>
      </c>
      <c r="I42" s="20" t="s">
        <v>155</v>
      </c>
      <c r="J42" s="36">
        <v>0</v>
      </c>
      <c r="K42" s="20">
        <v>0</v>
      </c>
      <c r="L42" s="20">
        <v>0</v>
      </c>
      <c r="M42" s="20">
        <v>0</v>
      </c>
      <c r="N42" s="20">
        <v>0</v>
      </c>
      <c r="O42" s="20">
        <v>0</v>
      </c>
      <c r="P42" s="20">
        <v>0</v>
      </c>
      <c r="Q42" s="20">
        <v>0</v>
      </c>
      <c r="R42" s="20">
        <v>0</v>
      </c>
      <c r="S42" s="20">
        <v>0</v>
      </c>
      <c r="T42" s="20">
        <v>0</v>
      </c>
      <c r="U42" s="20">
        <v>0</v>
      </c>
      <c r="V42" s="20">
        <v>0</v>
      </c>
      <c r="W42" s="20">
        <v>0</v>
      </c>
      <c r="X42" s="20">
        <v>0</v>
      </c>
      <c r="Y42" s="20">
        <v>0</v>
      </c>
      <c r="Z42" s="20">
        <v>0</v>
      </c>
      <c r="AA42" s="20">
        <v>0</v>
      </c>
      <c r="AB42" s="20">
        <v>0</v>
      </c>
      <c r="AC42" s="20">
        <v>0</v>
      </c>
      <c r="AD42" s="20">
        <v>0</v>
      </c>
    </row>
    <row r="43" ht="14.25" spans="2:30">
      <c r="B43" s="20">
        <v>10100002</v>
      </c>
      <c r="C43" s="23" t="s">
        <v>180</v>
      </c>
      <c r="D43" s="20">
        <v>27</v>
      </c>
      <c r="E43" s="20">
        <v>0</v>
      </c>
      <c r="F43" s="20">
        <v>2</v>
      </c>
      <c r="G43" s="20">
        <v>2</v>
      </c>
      <c r="H43" s="20" t="s">
        <v>145</v>
      </c>
      <c r="I43" s="20" t="s">
        <v>155</v>
      </c>
      <c r="J43" s="36">
        <v>0</v>
      </c>
      <c r="K43" s="20">
        <v>0</v>
      </c>
      <c r="L43" s="20">
        <v>0</v>
      </c>
      <c r="M43" s="20">
        <v>0</v>
      </c>
      <c r="N43" s="20">
        <v>0</v>
      </c>
      <c r="O43" s="20">
        <v>0</v>
      </c>
      <c r="P43" s="20">
        <v>0</v>
      </c>
      <c r="Q43" s="20">
        <v>0</v>
      </c>
      <c r="R43" s="20">
        <v>0</v>
      </c>
      <c r="S43" s="20">
        <v>0</v>
      </c>
      <c r="T43" s="20">
        <v>0</v>
      </c>
      <c r="U43" s="20">
        <v>0</v>
      </c>
      <c r="V43" s="20">
        <v>0</v>
      </c>
      <c r="W43" s="20">
        <v>0</v>
      </c>
      <c r="X43" s="20">
        <v>0</v>
      </c>
      <c r="Y43" s="20">
        <v>0</v>
      </c>
      <c r="Z43" s="20">
        <v>0</v>
      </c>
      <c r="AA43" s="20">
        <v>0</v>
      </c>
      <c r="AB43" s="20">
        <v>0</v>
      </c>
      <c r="AC43" s="20">
        <v>0</v>
      </c>
      <c r="AD43" s="20">
        <v>0</v>
      </c>
    </row>
    <row r="44" ht="14.25" spans="2:30">
      <c r="B44" s="22">
        <v>10100002</v>
      </c>
      <c r="C44" s="20" t="s">
        <v>181</v>
      </c>
      <c r="D44" s="22">
        <v>28</v>
      </c>
      <c r="E44" s="22">
        <v>0</v>
      </c>
      <c r="F44" s="22">
        <v>2</v>
      </c>
      <c r="G44" s="22">
        <v>2</v>
      </c>
      <c r="H44" s="22" t="s">
        <v>145</v>
      </c>
      <c r="I44" s="22" t="s">
        <v>155</v>
      </c>
      <c r="J44" s="38">
        <v>0</v>
      </c>
      <c r="K44" s="22">
        <v>0</v>
      </c>
      <c r="L44" s="22">
        <v>0</v>
      </c>
      <c r="M44" s="22">
        <v>0</v>
      </c>
      <c r="N44" s="22">
        <v>0</v>
      </c>
      <c r="O44" s="22">
        <v>0</v>
      </c>
      <c r="P44" s="22">
        <v>0</v>
      </c>
      <c r="Q44" s="22">
        <v>0</v>
      </c>
      <c r="R44" s="22">
        <v>0</v>
      </c>
      <c r="S44" s="22">
        <v>0</v>
      </c>
      <c r="T44" s="22">
        <v>0</v>
      </c>
      <c r="U44" s="22">
        <v>0</v>
      </c>
      <c r="V44" s="22">
        <v>0</v>
      </c>
      <c r="W44" s="22">
        <v>0</v>
      </c>
      <c r="X44" s="22">
        <v>0</v>
      </c>
      <c r="Y44" s="22">
        <v>0</v>
      </c>
      <c r="Z44" s="22">
        <v>0</v>
      </c>
      <c r="AA44" s="22">
        <v>0</v>
      </c>
      <c r="AB44" s="22">
        <v>0</v>
      </c>
      <c r="AC44" s="22">
        <v>0</v>
      </c>
      <c r="AD44" s="22">
        <v>0</v>
      </c>
    </row>
    <row r="45" ht="14.25" spans="2:30">
      <c r="B45" s="23">
        <v>77700001</v>
      </c>
      <c r="C45" s="23" t="s">
        <v>182</v>
      </c>
      <c r="D45" s="23">
        <v>1</v>
      </c>
      <c r="E45" s="23">
        <v>0</v>
      </c>
      <c r="F45" s="23">
        <v>3</v>
      </c>
      <c r="G45" s="23">
        <v>999</v>
      </c>
      <c r="H45" s="23" t="s">
        <v>145</v>
      </c>
      <c r="I45" s="23" t="s">
        <v>155</v>
      </c>
      <c r="J45" s="40">
        <v>0</v>
      </c>
      <c r="K45" s="23">
        <v>0</v>
      </c>
      <c r="L45" s="23">
        <v>0</v>
      </c>
      <c r="M45" s="23">
        <v>0</v>
      </c>
      <c r="N45" s="23">
        <v>0</v>
      </c>
      <c r="O45" s="23">
        <v>0</v>
      </c>
      <c r="P45" s="23">
        <v>0</v>
      </c>
      <c r="Q45" s="23">
        <v>0</v>
      </c>
      <c r="R45" s="23">
        <v>0</v>
      </c>
      <c r="S45" s="23">
        <v>0</v>
      </c>
      <c r="T45" s="23">
        <v>0</v>
      </c>
      <c r="U45" s="23">
        <v>0</v>
      </c>
      <c r="V45" s="23">
        <v>0</v>
      </c>
      <c r="W45" s="23">
        <v>0</v>
      </c>
      <c r="X45" s="23">
        <v>0</v>
      </c>
      <c r="Y45" s="23">
        <v>0</v>
      </c>
      <c r="Z45" s="23">
        <v>0</v>
      </c>
      <c r="AA45" s="23">
        <v>0</v>
      </c>
      <c r="AB45" s="23">
        <v>0</v>
      </c>
      <c r="AC45" s="23">
        <v>0</v>
      </c>
      <c r="AD45" s="23">
        <v>0</v>
      </c>
    </row>
    <row r="46" ht="14.25" spans="2:30">
      <c r="B46" s="20">
        <v>77700001</v>
      </c>
      <c r="C46" s="20" t="s">
        <v>183</v>
      </c>
      <c r="D46" s="20">
        <v>2</v>
      </c>
      <c r="E46" s="20">
        <v>0</v>
      </c>
      <c r="F46" s="20">
        <v>3</v>
      </c>
      <c r="G46" s="20">
        <v>999</v>
      </c>
      <c r="H46" s="20" t="s">
        <v>145</v>
      </c>
      <c r="I46" s="20" t="s">
        <v>155</v>
      </c>
      <c r="J46" s="36">
        <v>0</v>
      </c>
      <c r="K46" s="20">
        <v>0</v>
      </c>
      <c r="L46" s="20">
        <v>0</v>
      </c>
      <c r="M46" s="20">
        <v>0</v>
      </c>
      <c r="N46" s="20">
        <v>0</v>
      </c>
      <c r="O46" s="20">
        <v>0</v>
      </c>
      <c r="P46" s="20">
        <v>0</v>
      </c>
      <c r="Q46" s="20">
        <v>0</v>
      </c>
      <c r="R46" s="20">
        <v>0</v>
      </c>
      <c r="S46" s="20">
        <v>0</v>
      </c>
      <c r="T46" s="20">
        <v>0</v>
      </c>
      <c r="U46" s="20">
        <v>0</v>
      </c>
      <c r="V46" s="20">
        <v>0</v>
      </c>
      <c r="W46" s="20">
        <v>0</v>
      </c>
      <c r="X46" s="20">
        <v>0</v>
      </c>
      <c r="Y46" s="20">
        <v>0</v>
      </c>
      <c r="Z46" s="20">
        <v>0</v>
      </c>
      <c r="AA46" s="20">
        <v>0</v>
      </c>
      <c r="AB46" s="20">
        <v>0</v>
      </c>
      <c r="AC46" s="20">
        <v>0</v>
      </c>
      <c r="AD46" s="20">
        <v>0</v>
      </c>
    </row>
    <row r="47" ht="14.25" spans="2:30">
      <c r="B47" s="20">
        <v>77700001</v>
      </c>
      <c r="C47" s="23" t="s">
        <v>184</v>
      </c>
      <c r="D47" s="20">
        <v>3</v>
      </c>
      <c r="E47" s="20">
        <v>0</v>
      </c>
      <c r="F47" s="20">
        <v>3</v>
      </c>
      <c r="G47" s="20">
        <v>999</v>
      </c>
      <c r="H47" s="20" t="s">
        <v>145</v>
      </c>
      <c r="I47" s="20" t="s">
        <v>155</v>
      </c>
      <c r="J47" s="36">
        <v>0</v>
      </c>
      <c r="K47" s="20">
        <v>0</v>
      </c>
      <c r="L47" s="20">
        <v>0</v>
      </c>
      <c r="M47" s="20">
        <v>0</v>
      </c>
      <c r="N47" s="20">
        <v>0</v>
      </c>
      <c r="O47" s="20">
        <v>0</v>
      </c>
      <c r="P47" s="20">
        <v>0</v>
      </c>
      <c r="Q47" s="20">
        <v>0</v>
      </c>
      <c r="R47" s="20">
        <v>0</v>
      </c>
      <c r="S47" s="20">
        <v>0</v>
      </c>
      <c r="T47" s="20">
        <v>0</v>
      </c>
      <c r="U47" s="20">
        <v>0</v>
      </c>
      <c r="V47" s="20">
        <v>0</v>
      </c>
      <c r="W47" s="20">
        <v>0</v>
      </c>
      <c r="X47" s="20">
        <v>0</v>
      </c>
      <c r="Y47" s="20">
        <v>0</v>
      </c>
      <c r="Z47" s="20">
        <v>0</v>
      </c>
      <c r="AA47" s="20">
        <v>0</v>
      </c>
      <c r="AB47" s="20">
        <v>0</v>
      </c>
      <c r="AC47" s="20">
        <v>0</v>
      </c>
      <c r="AD47" s="20">
        <v>0</v>
      </c>
    </row>
    <row r="48" ht="14.25" spans="2:30">
      <c r="B48" s="20">
        <v>77700001</v>
      </c>
      <c r="C48" s="20" t="s">
        <v>185</v>
      </c>
      <c r="D48" s="20">
        <v>4</v>
      </c>
      <c r="E48" s="20">
        <v>0</v>
      </c>
      <c r="F48" s="20">
        <v>3</v>
      </c>
      <c r="G48" s="20">
        <v>999</v>
      </c>
      <c r="H48" s="20" t="s">
        <v>145</v>
      </c>
      <c r="I48" s="20" t="s">
        <v>155</v>
      </c>
      <c r="J48" s="36">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row>
    <row r="49" ht="14.25" spans="2:30">
      <c r="B49" s="20">
        <v>77700001</v>
      </c>
      <c r="C49" s="23" t="s">
        <v>186</v>
      </c>
      <c r="D49" s="20">
        <v>5</v>
      </c>
      <c r="E49" s="20">
        <v>0</v>
      </c>
      <c r="F49" s="20">
        <v>3</v>
      </c>
      <c r="G49" s="20">
        <v>999</v>
      </c>
      <c r="H49" s="20" t="s">
        <v>145</v>
      </c>
      <c r="I49" s="20" t="s">
        <v>155</v>
      </c>
      <c r="J49" s="36">
        <v>0</v>
      </c>
      <c r="K49" s="20">
        <v>0</v>
      </c>
      <c r="L49" s="20">
        <v>0</v>
      </c>
      <c r="M49" s="20">
        <v>0</v>
      </c>
      <c r="N49" s="20">
        <v>0</v>
      </c>
      <c r="O49" s="20">
        <v>0</v>
      </c>
      <c r="P49" s="20">
        <v>0</v>
      </c>
      <c r="Q49" s="20">
        <v>0</v>
      </c>
      <c r="R49" s="20">
        <v>0</v>
      </c>
      <c r="S49" s="20">
        <v>0</v>
      </c>
      <c r="T49" s="20">
        <v>0</v>
      </c>
      <c r="U49" s="20">
        <v>0</v>
      </c>
      <c r="V49" s="20">
        <v>0</v>
      </c>
      <c r="W49" s="20">
        <v>0</v>
      </c>
      <c r="X49" s="20">
        <v>0</v>
      </c>
      <c r="Y49" s="20">
        <v>0</v>
      </c>
      <c r="Z49" s="20">
        <v>0</v>
      </c>
      <c r="AA49" s="20">
        <v>0</v>
      </c>
      <c r="AB49" s="20">
        <v>0</v>
      </c>
      <c r="AC49" s="20">
        <v>0</v>
      </c>
      <c r="AD49" s="20">
        <v>0</v>
      </c>
    </row>
    <row r="50" ht="14.25" spans="2:30">
      <c r="B50" s="20">
        <v>77700001</v>
      </c>
      <c r="C50" s="20" t="s">
        <v>187</v>
      </c>
      <c r="D50" s="20">
        <v>6</v>
      </c>
      <c r="E50" s="20">
        <v>0</v>
      </c>
      <c r="F50" s="20">
        <v>3</v>
      </c>
      <c r="G50" s="20">
        <v>999</v>
      </c>
      <c r="H50" s="20" t="s">
        <v>145</v>
      </c>
      <c r="I50" s="20" t="s">
        <v>155</v>
      </c>
      <c r="J50" s="36">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ht="15" spans="2:30">
      <c r="B51" s="22">
        <v>77700001</v>
      </c>
      <c r="C51" s="23" t="s">
        <v>188</v>
      </c>
      <c r="D51" s="22">
        <v>7</v>
      </c>
      <c r="E51" s="22">
        <v>0</v>
      </c>
      <c r="F51" s="22">
        <v>3</v>
      </c>
      <c r="G51" s="22">
        <v>999</v>
      </c>
      <c r="H51" s="22" t="s">
        <v>145</v>
      </c>
      <c r="I51" s="22" t="s">
        <v>155</v>
      </c>
      <c r="J51" s="38">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row>
    <row r="52" ht="14.25" spans="2:30">
      <c r="B52" s="23">
        <v>20100001</v>
      </c>
      <c r="C52" s="23" t="s">
        <v>189</v>
      </c>
      <c r="D52" s="23">
        <v>1</v>
      </c>
      <c r="E52" s="23">
        <v>1</v>
      </c>
      <c r="F52" s="23">
        <v>4</v>
      </c>
      <c r="G52" s="23">
        <v>3</v>
      </c>
      <c r="H52" s="23" t="s">
        <v>190</v>
      </c>
      <c r="I52" s="23" t="s">
        <v>155</v>
      </c>
      <c r="J52" s="40">
        <v>0</v>
      </c>
      <c r="K52" s="23">
        <v>0</v>
      </c>
      <c r="L52" s="23">
        <v>0</v>
      </c>
      <c r="M52" s="23">
        <v>0</v>
      </c>
      <c r="N52" s="23">
        <v>0</v>
      </c>
      <c r="O52" s="23">
        <v>0</v>
      </c>
      <c r="P52" s="23">
        <v>0</v>
      </c>
      <c r="Q52" s="23">
        <v>0</v>
      </c>
      <c r="R52" s="23">
        <v>0</v>
      </c>
      <c r="S52" s="23">
        <v>0</v>
      </c>
      <c r="T52" s="23">
        <v>0</v>
      </c>
      <c r="U52" s="23">
        <v>0</v>
      </c>
      <c r="V52" s="23">
        <v>0</v>
      </c>
      <c r="W52" s="23">
        <v>0</v>
      </c>
      <c r="X52" s="23">
        <v>0</v>
      </c>
      <c r="Y52" s="23">
        <v>0</v>
      </c>
      <c r="Z52" s="23">
        <v>0</v>
      </c>
      <c r="AA52" s="23">
        <v>0</v>
      </c>
      <c r="AB52" s="23">
        <v>0</v>
      </c>
      <c r="AC52" s="23">
        <v>0</v>
      </c>
      <c r="AD52" s="23">
        <v>0</v>
      </c>
    </row>
    <row r="53" ht="14.25" spans="2:30">
      <c r="B53" s="20">
        <v>20100001</v>
      </c>
      <c r="C53" s="20" t="s">
        <v>191</v>
      </c>
      <c r="D53" s="20">
        <v>2</v>
      </c>
      <c r="E53" s="20">
        <v>1</v>
      </c>
      <c r="F53" s="20">
        <v>4</v>
      </c>
      <c r="G53" s="20">
        <v>3</v>
      </c>
      <c r="H53" s="20" t="s">
        <v>190</v>
      </c>
      <c r="I53" s="20" t="s">
        <v>155</v>
      </c>
      <c r="J53" s="36">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v>
      </c>
      <c r="AB53" s="20">
        <v>0</v>
      </c>
      <c r="AC53" s="20">
        <v>0</v>
      </c>
      <c r="AD53" s="20">
        <v>0</v>
      </c>
    </row>
    <row r="54" ht="14.25" spans="2:30">
      <c r="B54" s="20">
        <v>20100001</v>
      </c>
      <c r="C54" s="23" t="s">
        <v>192</v>
      </c>
      <c r="D54" s="20">
        <v>3</v>
      </c>
      <c r="E54" s="20">
        <v>1</v>
      </c>
      <c r="F54" s="20">
        <v>4</v>
      </c>
      <c r="G54" s="20">
        <v>3</v>
      </c>
      <c r="H54" s="20" t="s">
        <v>190</v>
      </c>
      <c r="I54" s="20" t="s">
        <v>155</v>
      </c>
      <c r="J54" s="36">
        <v>0</v>
      </c>
      <c r="K54" s="20">
        <v>0</v>
      </c>
      <c r="L54" s="20">
        <v>0</v>
      </c>
      <c r="M54" s="20">
        <v>0</v>
      </c>
      <c r="N54" s="20">
        <v>0</v>
      </c>
      <c r="O54" s="20">
        <v>0</v>
      </c>
      <c r="P54" s="20">
        <v>0</v>
      </c>
      <c r="Q54" s="20">
        <v>0</v>
      </c>
      <c r="R54" s="20">
        <v>0</v>
      </c>
      <c r="S54" s="20">
        <v>0</v>
      </c>
      <c r="T54" s="20">
        <v>0</v>
      </c>
      <c r="U54" s="20">
        <v>0</v>
      </c>
      <c r="V54" s="20">
        <v>0</v>
      </c>
      <c r="W54" s="20">
        <v>0</v>
      </c>
      <c r="X54" s="20">
        <v>0</v>
      </c>
      <c r="Y54" s="20">
        <v>0</v>
      </c>
      <c r="Z54" s="20">
        <v>0</v>
      </c>
      <c r="AA54" s="20">
        <v>0</v>
      </c>
      <c r="AB54" s="20">
        <v>0</v>
      </c>
      <c r="AC54" s="20">
        <v>0</v>
      </c>
      <c r="AD54" s="20">
        <v>0</v>
      </c>
    </row>
    <row r="55" ht="14.25" spans="2:30">
      <c r="B55" s="20">
        <v>20100001</v>
      </c>
      <c r="C55" s="20" t="s">
        <v>193</v>
      </c>
      <c r="D55" s="20">
        <v>4</v>
      </c>
      <c r="E55" s="20">
        <v>1</v>
      </c>
      <c r="F55" s="20">
        <v>4</v>
      </c>
      <c r="G55" s="20">
        <v>3</v>
      </c>
      <c r="H55" s="20" t="s">
        <v>190</v>
      </c>
      <c r="I55" s="20" t="s">
        <v>155</v>
      </c>
      <c r="J55" s="36">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ht="15" spans="2:30">
      <c r="B56" s="22">
        <v>20100001</v>
      </c>
      <c r="C56" s="23" t="s">
        <v>194</v>
      </c>
      <c r="D56" s="22">
        <v>5</v>
      </c>
      <c r="E56" s="22">
        <v>1</v>
      </c>
      <c r="F56" s="22">
        <v>4</v>
      </c>
      <c r="G56" s="22">
        <v>3</v>
      </c>
      <c r="H56" s="22" t="s">
        <v>190</v>
      </c>
      <c r="I56" s="22" t="s">
        <v>155</v>
      </c>
      <c r="J56" s="38">
        <v>0</v>
      </c>
      <c r="K56" s="22">
        <v>0</v>
      </c>
      <c r="L56" s="22">
        <v>0</v>
      </c>
      <c r="M56" s="22">
        <v>0</v>
      </c>
      <c r="N56" s="22">
        <v>0</v>
      </c>
      <c r="O56" s="22">
        <v>0</v>
      </c>
      <c r="P56" s="22">
        <v>0</v>
      </c>
      <c r="Q56" s="22">
        <v>0</v>
      </c>
      <c r="R56" s="22">
        <v>0</v>
      </c>
      <c r="S56" s="22">
        <v>0</v>
      </c>
      <c r="T56" s="22">
        <v>0</v>
      </c>
      <c r="U56" s="22">
        <v>0</v>
      </c>
      <c r="V56" s="22">
        <v>0</v>
      </c>
      <c r="W56" s="22">
        <v>0</v>
      </c>
      <c r="X56" s="22">
        <v>0</v>
      </c>
      <c r="Y56" s="22">
        <v>0</v>
      </c>
      <c r="Z56" s="22">
        <v>0</v>
      </c>
      <c r="AA56" s="22">
        <v>0</v>
      </c>
      <c r="AB56" s="22">
        <v>0</v>
      </c>
      <c r="AC56" s="22">
        <v>0</v>
      </c>
      <c r="AD56" s="22">
        <v>0</v>
      </c>
    </row>
    <row r="57" ht="14.25" spans="2:30">
      <c r="B57" s="23">
        <v>20100001</v>
      </c>
      <c r="C57" s="23" t="s">
        <v>195</v>
      </c>
      <c r="D57" s="23">
        <v>1</v>
      </c>
      <c r="E57" s="23">
        <v>2</v>
      </c>
      <c r="F57" s="23">
        <v>4</v>
      </c>
      <c r="G57" s="23">
        <v>3</v>
      </c>
      <c r="H57" s="23" t="s">
        <v>196</v>
      </c>
      <c r="I57" s="23" t="s">
        <v>155</v>
      </c>
      <c r="J57" s="40">
        <v>0</v>
      </c>
      <c r="K57" s="23">
        <v>0</v>
      </c>
      <c r="L57" s="23">
        <v>0</v>
      </c>
      <c r="M57" s="23">
        <v>0</v>
      </c>
      <c r="N57" s="23">
        <v>0</v>
      </c>
      <c r="O57" s="23">
        <v>0</v>
      </c>
      <c r="P57" s="23">
        <v>0</v>
      </c>
      <c r="Q57" s="23">
        <v>0</v>
      </c>
      <c r="R57" s="23">
        <v>0</v>
      </c>
      <c r="S57" s="23">
        <v>0</v>
      </c>
      <c r="T57" s="23">
        <v>0</v>
      </c>
      <c r="U57" s="23">
        <v>0</v>
      </c>
      <c r="V57" s="23">
        <v>0</v>
      </c>
      <c r="W57" s="23">
        <v>0</v>
      </c>
      <c r="X57" s="23">
        <v>0</v>
      </c>
      <c r="Y57" s="23">
        <v>0</v>
      </c>
      <c r="Z57" s="23">
        <v>0</v>
      </c>
      <c r="AA57" s="23">
        <v>0</v>
      </c>
      <c r="AB57" s="23">
        <v>0</v>
      </c>
      <c r="AC57" s="23">
        <v>0</v>
      </c>
      <c r="AD57" s="23">
        <v>0</v>
      </c>
    </row>
    <row r="58" ht="14.25" spans="2:30">
      <c r="B58" s="20">
        <v>20100001</v>
      </c>
      <c r="C58" s="20" t="s">
        <v>197</v>
      </c>
      <c r="D58" s="20">
        <v>2</v>
      </c>
      <c r="E58" s="20">
        <v>2</v>
      </c>
      <c r="F58" s="20">
        <v>4</v>
      </c>
      <c r="G58" s="20">
        <v>3</v>
      </c>
      <c r="H58" s="20" t="s">
        <v>196</v>
      </c>
      <c r="I58" s="20" t="s">
        <v>155</v>
      </c>
      <c r="J58" s="36">
        <v>0</v>
      </c>
      <c r="K58" s="20">
        <v>0</v>
      </c>
      <c r="L58" s="20">
        <v>0</v>
      </c>
      <c r="M58" s="20">
        <v>0</v>
      </c>
      <c r="N58" s="20">
        <v>0</v>
      </c>
      <c r="O58" s="20">
        <v>0</v>
      </c>
      <c r="P58" s="20">
        <v>0</v>
      </c>
      <c r="Q58" s="20">
        <v>0</v>
      </c>
      <c r="R58" s="20">
        <v>0</v>
      </c>
      <c r="S58" s="20">
        <v>0</v>
      </c>
      <c r="T58" s="20">
        <v>0</v>
      </c>
      <c r="U58" s="20">
        <v>0</v>
      </c>
      <c r="V58" s="20">
        <v>0</v>
      </c>
      <c r="W58" s="20">
        <v>0</v>
      </c>
      <c r="X58" s="20">
        <v>0</v>
      </c>
      <c r="Y58" s="20">
        <v>0</v>
      </c>
      <c r="Z58" s="20">
        <v>0</v>
      </c>
      <c r="AA58" s="20">
        <v>0</v>
      </c>
      <c r="AB58" s="20">
        <v>0</v>
      </c>
      <c r="AC58" s="20">
        <v>0</v>
      </c>
      <c r="AD58" s="20">
        <v>0</v>
      </c>
    </row>
    <row r="59" ht="14.25" spans="2:30">
      <c r="B59" s="20">
        <v>20100001</v>
      </c>
      <c r="C59" s="23" t="s">
        <v>198</v>
      </c>
      <c r="D59" s="20">
        <v>3</v>
      </c>
      <c r="E59" s="20">
        <v>2</v>
      </c>
      <c r="F59" s="20">
        <v>4</v>
      </c>
      <c r="G59" s="20">
        <v>3</v>
      </c>
      <c r="H59" s="20" t="s">
        <v>196</v>
      </c>
      <c r="I59" s="20" t="s">
        <v>155</v>
      </c>
      <c r="J59" s="36">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ht="14.25" spans="2:30">
      <c r="B60" s="20">
        <v>20100001</v>
      </c>
      <c r="C60" s="20" t="s">
        <v>199</v>
      </c>
      <c r="D60" s="20">
        <v>4</v>
      </c>
      <c r="E60" s="20">
        <v>2</v>
      </c>
      <c r="F60" s="20">
        <v>4</v>
      </c>
      <c r="G60" s="20">
        <v>3</v>
      </c>
      <c r="H60" s="20" t="s">
        <v>196</v>
      </c>
      <c r="I60" s="20" t="s">
        <v>155</v>
      </c>
      <c r="J60" s="36">
        <v>0</v>
      </c>
      <c r="K60" s="20">
        <v>0</v>
      </c>
      <c r="L60" s="20">
        <v>0</v>
      </c>
      <c r="M60" s="20">
        <v>0</v>
      </c>
      <c r="N60" s="20">
        <v>0</v>
      </c>
      <c r="O60" s="20">
        <v>0</v>
      </c>
      <c r="P60" s="20">
        <v>0</v>
      </c>
      <c r="Q60" s="20">
        <v>0</v>
      </c>
      <c r="R60" s="20">
        <v>0</v>
      </c>
      <c r="S60" s="20">
        <v>0</v>
      </c>
      <c r="T60" s="20">
        <v>0</v>
      </c>
      <c r="U60" s="20">
        <v>0</v>
      </c>
      <c r="V60" s="20">
        <v>0</v>
      </c>
      <c r="W60" s="20">
        <v>0</v>
      </c>
      <c r="X60" s="20">
        <v>0</v>
      </c>
      <c r="Y60" s="20">
        <v>0</v>
      </c>
      <c r="Z60" s="20">
        <v>0</v>
      </c>
      <c r="AA60" s="20">
        <v>0</v>
      </c>
      <c r="AB60" s="20">
        <v>0</v>
      </c>
      <c r="AC60" s="20">
        <v>0</v>
      </c>
      <c r="AD60" s="20">
        <v>0</v>
      </c>
    </row>
    <row r="61" ht="15" spans="2:30">
      <c r="B61" s="24">
        <v>20100001</v>
      </c>
      <c r="C61" s="23" t="s">
        <v>200</v>
      </c>
      <c r="D61" s="24">
        <v>5</v>
      </c>
      <c r="E61" s="24">
        <v>2</v>
      </c>
      <c r="F61" s="24">
        <v>4</v>
      </c>
      <c r="G61" s="24">
        <v>3</v>
      </c>
      <c r="H61" s="24" t="s">
        <v>196</v>
      </c>
      <c r="I61" s="24" t="s">
        <v>155</v>
      </c>
      <c r="J61" s="41">
        <v>0</v>
      </c>
      <c r="K61" s="24">
        <v>0</v>
      </c>
      <c r="L61" s="24">
        <v>0</v>
      </c>
      <c r="M61" s="24">
        <v>0</v>
      </c>
      <c r="N61" s="24">
        <v>0</v>
      </c>
      <c r="O61" s="24">
        <v>0</v>
      </c>
      <c r="P61" s="24">
        <v>0</v>
      </c>
      <c r="Q61" s="24">
        <v>0</v>
      </c>
      <c r="R61" s="24">
        <v>0</v>
      </c>
      <c r="S61" s="24">
        <v>0</v>
      </c>
      <c r="T61" s="24">
        <v>0</v>
      </c>
      <c r="U61" s="24">
        <v>0</v>
      </c>
      <c r="V61" s="24">
        <v>0</v>
      </c>
      <c r="W61" s="24">
        <v>0</v>
      </c>
      <c r="X61" s="24">
        <v>0</v>
      </c>
      <c r="Y61" s="24">
        <v>0</v>
      </c>
      <c r="Z61" s="24">
        <v>0</v>
      </c>
      <c r="AA61" s="24">
        <v>0</v>
      </c>
      <c r="AB61" s="24">
        <v>0</v>
      </c>
      <c r="AC61" s="24">
        <v>0</v>
      </c>
      <c r="AD61" s="24">
        <v>0</v>
      </c>
    </row>
    <row r="62" ht="14.25" spans="2:30">
      <c r="B62" s="25">
        <v>20100001</v>
      </c>
      <c r="C62" s="25" t="s">
        <v>201</v>
      </c>
      <c r="D62" s="25">
        <v>1</v>
      </c>
      <c r="E62" s="25">
        <v>3</v>
      </c>
      <c r="F62" s="25">
        <v>4</v>
      </c>
      <c r="G62" s="25">
        <v>3</v>
      </c>
      <c r="H62" s="25" t="s">
        <v>202</v>
      </c>
      <c r="I62" s="25" t="s">
        <v>155</v>
      </c>
      <c r="J62" s="42">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c r="AD62" s="25">
        <v>0</v>
      </c>
    </row>
    <row r="63" spans="2:30">
      <c r="B63" s="20">
        <v>20100001</v>
      </c>
      <c r="C63" s="20" t="s">
        <v>203</v>
      </c>
      <c r="D63" s="20">
        <v>2</v>
      </c>
      <c r="E63" s="20">
        <v>3</v>
      </c>
      <c r="F63" s="20">
        <v>4</v>
      </c>
      <c r="G63" s="20">
        <v>3</v>
      </c>
      <c r="H63" s="20" t="s">
        <v>202</v>
      </c>
      <c r="I63" s="20" t="s">
        <v>155</v>
      </c>
      <c r="J63" s="36">
        <v>0</v>
      </c>
      <c r="K63" s="20">
        <v>0</v>
      </c>
      <c r="L63" s="20">
        <v>0</v>
      </c>
      <c r="M63" s="20">
        <v>0</v>
      </c>
      <c r="N63" s="20">
        <v>0</v>
      </c>
      <c r="O63" s="20">
        <v>0</v>
      </c>
      <c r="P63" s="20">
        <v>0</v>
      </c>
      <c r="Q63" s="20">
        <v>0</v>
      </c>
      <c r="R63" s="20">
        <v>0</v>
      </c>
      <c r="S63" s="20">
        <v>0</v>
      </c>
      <c r="T63" s="20">
        <v>0</v>
      </c>
      <c r="U63" s="20">
        <v>0</v>
      </c>
      <c r="V63" s="20">
        <v>0</v>
      </c>
      <c r="W63" s="20">
        <v>0</v>
      </c>
      <c r="X63" s="20">
        <v>0</v>
      </c>
      <c r="Y63" s="20">
        <v>0</v>
      </c>
      <c r="Z63" s="20">
        <v>0</v>
      </c>
      <c r="AA63" s="20">
        <v>0</v>
      </c>
      <c r="AB63" s="20">
        <v>0</v>
      </c>
      <c r="AC63" s="20">
        <v>0</v>
      </c>
      <c r="AD63" s="20">
        <v>0</v>
      </c>
    </row>
    <row r="64" spans="2:30">
      <c r="B64" s="20">
        <v>20100001</v>
      </c>
      <c r="C64" s="25" t="s">
        <v>204</v>
      </c>
      <c r="D64" s="20">
        <v>3</v>
      </c>
      <c r="E64" s="20">
        <v>3</v>
      </c>
      <c r="F64" s="20">
        <v>4</v>
      </c>
      <c r="G64" s="20">
        <v>3</v>
      </c>
      <c r="H64" s="20" t="s">
        <v>202</v>
      </c>
      <c r="I64" s="20" t="s">
        <v>155</v>
      </c>
      <c r="J64" s="36">
        <v>0</v>
      </c>
      <c r="K64" s="20">
        <v>0</v>
      </c>
      <c r="L64" s="20">
        <v>0</v>
      </c>
      <c r="M64" s="20">
        <v>0</v>
      </c>
      <c r="N64" s="20">
        <v>0</v>
      </c>
      <c r="O64" s="20">
        <v>0</v>
      </c>
      <c r="P64" s="20">
        <v>0</v>
      </c>
      <c r="Q64" s="20">
        <v>0</v>
      </c>
      <c r="R64" s="20">
        <v>0</v>
      </c>
      <c r="S64" s="20">
        <v>0</v>
      </c>
      <c r="T64" s="20">
        <v>0</v>
      </c>
      <c r="U64" s="20">
        <v>0</v>
      </c>
      <c r="V64" s="20">
        <v>0</v>
      </c>
      <c r="W64" s="20">
        <v>0</v>
      </c>
      <c r="X64" s="20">
        <v>0</v>
      </c>
      <c r="Y64" s="20">
        <v>0</v>
      </c>
      <c r="Z64" s="20">
        <v>0</v>
      </c>
      <c r="AA64" s="20">
        <v>0</v>
      </c>
      <c r="AB64" s="20">
        <v>0</v>
      </c>
      <c r="AC64" s="20">
        <v>0</v>
      </c>
      <c r="AD64" s="20">
        <v>0</v>
      </c>
    </row>
    <row r="65" spans="2:30">
      <c r="B65" s="20">
        <v>20100001</v>
      </c>
      <c r="C65" s="20" t="s">
        <v>205</v>
      </c>
      <c r="D65" s="20">
        <v>4</v>
      </c>
      <c r="E65" s="20">
        <v>3</v>
      </c>
      <c r="F65" s="20">
        <v>4</v>
      </c>
      <c r="G65" s="20">
        <v>3</v>
      </c>
      <c r="H65" s="20" t="s">
        <v>202</v>
      </c>
      <c r="I65" s="20" t="s">
        <v>155</v>
      </c>
      <c r="J65" s="36">
        <v>0</v>
      </c>
      <c r="K65" s="20">
        <v>0</v>
      </c>
      <c r="L65" s="20">
        <v>0</v>
      </c>
      <c r="M65" s="20">
        <v>0</v>
      </c>
      <c r="N65" s="20">
        <v>0</v>
      </c>
      <c r="O65" s="20">
        <v>0</v>
      </c>
      <c r="P65" s="20">
        <v>0</v>
      </c>
      <c r="Q65" s="20">
        <v>0</v>
      </c>
      <c r="R65" s="20">
        <v>0</v>
      </c>
      <c r="S65" s="20">
        <v>0</v>
      </c>
      <c r="T65" s="20">
        <v>0</v>
      </c>
      <c r="U65" s="20">
        <v>0</v>
      </c>
      <c r="V65" s="20">
        <v>0</v>
      </c>
      <c r="W65" s="20">
        <v>0</v>
      </c>
      <c r="X65" s="20">
        <v>0</v>
      </c>
      <c r="Y65" s="20">
        <v>0</v>
      </c>
      <c r="Z65" s="20">
        <v>0</v>
      </c>
      <c r="AA65" s="20">
        <v>0</v>
      </c>
      <c r="AB65" s="20">
        <v>0</v>
      </c>
      <c r="AC65" s="20">
        <v>0</v>
      </c>
      <c r="AD65" s="20">
        <v>0</v>
      </c>
    </row>
    <row r="66" spans="2:30">
      <c r="B66" s="20">
        <v>20100001</v>
      </c>
      <c r="C66" s="25" t="s">
        <v>206</v>
      </c>
      <c r="D66" s="20">
        <v>5</v>
      </c>
      <c r="E66" s="20">
        <v>3</v>
      </c>
      <c r="F66" s="20">
        <v>4</v>
      </c>
      <c r="G66" s="20">
        <v>3</v>
      </c>
      <c r="H66" s="20" t="s">
        <v>202</v>
      </c>
      <c r="I66" s="20" t="s">
        <v>155</v>
      </c>
      <c r="J66" s="36">
        <v>0</v>
      </c>
      <c r="K66" s="20">
        <v>0</v>
      </c>
      <c r="L66" s="20">
        <v>0</v>
      </c>
      <c r="M66" s="20">
        <v>0</v>
      </c>
      <c r="N66" s="20">
        <v>0</v>
      </c>
      <c r="O66" s="20">
        <v>0</v>
      </c>
      <c r="P66" s="20">
        <v>0</v>
      </c>
      <c r="Q66" s="20">
        <v>0</v>
      </c>
      <c r="R66" s="20">
        <v>0</v>
      </c>
      <c r="S66" s="20">
        <v>0</v>
      </c>
      <c r="T66" s="20">
        <v>0</v>
      </c>
      <c r="U66" s="20">
        <v>0</v>
      </c>
      <c r="V66" s="20">
        <v>0</v>
      </c>
      <c r="W66" s="20">
        <v>0</v>
      </c>
      <c r="X66" s="20">
        <v>0</v>
      </c>
      <c r="Y66" s="20">
        <v>0</v>
      </c>
      <c r="Z66" s="20">
        <v>0</v>
      </c>
      <c r="AA66" s="20">
        <v>0</v>
      </c>
      <c r="AB66" s="20">
        <v>0</v>
      </c>
      <c r="AC66" s="20">
        <v>0</v>
      </c>
      <c r="AD66" s="20">
        <v>0</v>
      </c>
    </row>
  </sheetData>
  <hyperlinks>
    <hyperlink ref="B2" location="目次!A1" display="目次に戻る"/>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更新履歴</vt:lpstr>
      <vt:lpstr>目次</vt:lpstr>
      <vt:lpstr>マスタの関連性</vt:lpstr>
      <vt:lpstr>ログボ→</vt:lpstr>
      <vt:lpstr>登录奖励类型</vt:lpstr>
      <vt:lpstr>登陆奖励masterdate</vt:lpstr>
      <vt:lpstr>登陆奖励的奖励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広人</dc:creator>
  <cp:lastModifiedBy>陆唯·leo</cp:lastModifiedBy>
  <dcterms:created xsi:type="dcterms:W3CDTF">2017-08-25T09:19:00Z</dcterms:created>
  <dcterms:modified xsi:type="dcterms:W3CDTF">2018-01-24T12:28:51Z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