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7.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view" sheetId="1" state="visible" r:id="rId2"/>
    <sheet name="Audit" sheetId="2" state="visible" r:id="rId3"/>
    <sheet name="5XX Codes" sheetId="3" state="visible" r:id="rId4"/>
    <sheet name="Broken Internal Link" sheetId="4" state="visible" r:id="rId5"/>
    <sheet name="Incorrect XML Sitemap Pages" sheetId="5" state="visible" r:id="rId6"/>
    <sheet name="4XX Codes" sheetId="6" state="visible" r:id="rId7"/>
    <sheet name="Redirect Chains &amp; Loops" sheetId="7" state="visible" r:id="rId8"/>
    <sheet name="Invalid Structured Data" sheetId="8" state="visible" r:id="rId9"/>
    <sheet name="Character Encoding" sheetId="9" state="visible" r:id="rId10"/>
    <sheet name="Doctype" sheetId="10" state="visible" r:id="rId11"/>
    <sheet name="One Link Pages" sheetId="11" state="visible" r:id="rId12"/>
    <sheet name="Orphaned Pages" sheetId="12" state="visible" r:id="rId13"/>
    <sheet name="Blocked Resources (external)" sheetId="13" state="visible" r:id="rId14"/>
    <sheet name="Perm. Redirects" sheetId="14" state="visible" r:id="rId15"/>
    <sheet name="Resources Formatted Page Links" sheetId="15" state="visible" r:id="rId16"/>
    <sheet name="No Title Tags" sheetId="16" state="visible" r:id="rId17"/>
    <sheet name="Duplicate Title Tags" sheetId="17" state="visible" r:id="rId18"/>
    <sheet name="Duplicate META Tags" sheetId="18" state="visible" r:id="rId19"/>
    <sheet name="Long &lt;title&gt; tags" sheetId="19" state="visible" r:id="rId20"/>
    <sheet name="No META tags" sheetId="20" state="visible" r:id="rId21"/>
    <sheet name="Duplicate &lt;h1&gt; and &lt;title&gt;" sheetId="21" state="visible" r:id="rId22"/>
    <sheet name="Pages without a &lt;h1&gt;" sheetId="22" state="visible" r:id="rId23"/>
    <sheet name="Missing Alt Tags" sheetId="23" state="visible" r:id="rId24"/>
    <sheet name="More than h1 tag" sheetId="24" state="visible" r:id="rId25"/>
    <sheet name="No Anchor Text" sheetId="25" state="visible" r:id="rId26"/>
    <sheet name="Core Web Vitals - LCP" sheetId="26" state="visible" r:id="rId27"/>
    <sheet name="Core Web Vitals - CLS" sheetId="27" state="visible" r:id="rId28"/>
    <sheet name="Large Images" sheetId="28" state="visible" r:id="rId29"/>
    <sheet name="3rd Party Scripts" sheetId="29" state="visible" r:id="rId30"/>
    <sheet name="Uncompressed JS CSS" sheetId="30" state="visible" r:id="rId31"/>
    <sheet name="Uncached JS CSS" sheetId="31" state="visible" r:id="rId32"/>
    <sheet name="Minification" sheetId="32" state="visible" r:id="rId33"/>
    <sheet name="HTTPS leading to HTTP" sheetId="33" state="visible" r:id="rId34"/>
    <sheet name="variables" sheetId="34" state="hidden"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<sst xmlns="http://schemas.openxmlformats.org/spreadsheetml/2006/main" count="713" uniqueCount="280">
  <si>
    <t xml:space="preserve">CLIENT NAME</t>
  </si>
  <si>
    <t xml:space="preserve">    Technical SEO Audit Overview</t>
  </si>
  <si>
    <t xml:space="preserve">Crawlability</t>
  </si>
  <si>
    <t xml:space="preserve">Indexability</t>
  </si>
  <si>
    <t xml:space="preserve">Experience *</t>
  </si>
  <si>
    <t xml:space="preserve">Performance</t>
  </si>
  <si>
    <t xml:space="preserve">Security</t>
  </si>
  <si>
    <t xml:space="preserve">Pass</t>
  </si>
  <si>
    <t xml:space="preserve">Score</t>
  </si>
  <si>
    <t xml:space="preserve">Fail</t>
  </si>
  <si>
    <t xml:space="preserve">* inc. Core Web Vitals </t>
  </si>
  <si>
    <r>
      <rPr>
        <sz val="14"/>
        <color rgb="FF595959"/>
        <rFont val="Montserrat Medium"/>
        <family val="0"/>
        <charset val="1"/>
      </rPr>
      <t xml:space="preserve">We've used several data sources and combined the most useful parts of them to create a score that gives a sense of the technical SEO best practice level of the site. This score is for comparative purposes only and is different from the ongoing reporting in the project that will be done within SEMRush. The site scored a total of </t>
    </r>
    <r>
      <rPr>
        <b val="true"/>
        <sz val="14"/>
        <color rgb="FF595959"/>
        <rFont val="Montserrat Medium"/>
        <family val="0"/>
        <charset val="1"/>
      </rPr>
      <t xml:space="preserve">58%. </t>
    </r>
    <r>
      <rPr>
        <sz val="14"/>
        <color rgb="FF595959"/>
        <rFont val="Montserrat Medium"/>
        <family val="0"/>
        <charset val="1"/>
      </rPr>
      <t xml:space="preserve">This is a good score, but also highlights that there is still some technical hygiene that needs to happen in order to make sure that the content on the site can be found and performs well within the search engine results pages.</t>
    </r>
  </si>
  <si>
    <t xml:space="preserve">    Technical SEO Audit Checks</t>
  </si>
  <si>
    <t xml:space="preserve">Area</t>
  </si>
  <si>
    <t xml:space="preserve">Issue</t>
  </si>
  <si>
    <t xml:space="preserve">Status</t>
  </si>
  <si>
    <t xml:space="preserve">Severity</t>
  </si>
  <si>
    <t xml:space="preserve">About the issue</t>
  </si>
  <si>
    <t xml:space="preserve">Next Steps</t>
  </si>
  <si>
    <t xml:space="preserve">Pages returning 5XX status code</t>
  </si>
  <si>
    <t xml:space="preserve">High</t>
  </si>
  <si>
    <t xml:space="preserve">5xx errors refer to problems with a server being unable to perform the request from a user or a crawler. They prevent users and search engine robots from accessing your webpages, and can negatively affect user experience and search engines' crawlability. This will in turn lead to a drop in traffic driven to your website. </t>
  </si>
  <si>
    <t xml:space="preserve">Investigate the causes of these errors and resolve them.</t>
  </si>
  <si>
    <t xml:space="preserve">Broken internal links</t>
  </si>
  <si>
    <t xml:space="preserve">Broken internal links lead users from one website to another and bring them to non-existent webpages. Multiple broken links negatively affect user experience and may worsen your search engine rankings because crawlers may think that your website is poorly maintained or coded. Please note that our crawler may detect a working link as broken. Generally, this happens if the server hosting the website you're referring to blocks our crawler from accessing this website. </t>
  </si>
  <si>
    <t xml:space="preserve">Please follow all links reported as broken. If a target webpage returns an error, remove the link leading to the error page or replace it with another resource.</t>
  </si>
  <si>
    <t xml:space="preserve">Pages couldn't be crawled (DNS resolution issues)</t>
  </si>
  <si>
    <t xml:space="preserve">A DNS resolution error is reported when our crawler can't resolve the hostname when trying to access your webpage. </t>
  </si>
  <si>
    <t xml:space="preserve">Please contact your web hosting technical support and ask them to investigate and fix the issue.</t>
  </si>
  <si>
    <t xml:space="preserve">Pages couldn't be crawled (incorrect URL formats)</t>
  </si>
  <si>
    <t xml:space="preserve">This issue indicates that our crawler couldn't access the webpage. There are two possible reasons: - Your site's server response time is more than 5 seconds - Your server refused access to your webpages. </t>
  </si>
  <si>
    <t xml:space="preserve">Make sure your page's URL conforms to a standard scheme and doesn't have any unnecessary characters or typos.</t>
  </si>
  <si>
    <t xml:space="preserve">Format errors in Robots.txt file</t>
  </si>
  <si>
    <t xml:space="preserve">If your robots.txt file is poorly configured, it can cause you a lot of problems. Webpages that you want to be promoted in search results may not be indexed by search engines, while some of your private content may be exposed to users. So, one configuration mistake can damage your search rankings, ruining all your search engine optimization efforts. </t>
  </si>
  <si>
    <t xml:space="preserve">Review your robots.txt file and fix all errors, if there are any. You can check your file using Google's robots.txt Tester. </t>
  </si>
  <si>
    <t xml:space="preserve">Format errors in sitemap.xml files</t>
  </si>
  <si>
    <t xml:space="preserve">If your sitemap.xml file has any errors, search engines will not be able to process the data it contains, and they will ignore it. </t>
  </si>
  <si>
    <t xml:space="preserve">Review your sitemap.xml file and fix all errors. You can check your file using the Sitemaps report in Google Search Console. </t>
  </si>
  <si>
    <t xml:space="preserve">Incorrect pages found in sitemap.xml</t>
  </si>
  <si>
    <t xml:space="preserve">A sitemap.xml file makes it easier for crawlers to discover the pages on your website. Only good pages intended for your visitors should be included in your sitemap.xml file. This error is triggered if your sitemap.xml contains URLs that: - lead to webpages with the same content - redirect to a different webpage - return non-200 status code Populating your file with such URLs will confuse search engines, cause unnecessary crawling or may even result in your sitemap being rejected. </t>
  </si>
  <si>
    <t xml:space="preserve">Review your sitemap.xml for any redirected, non-canonical or non-200 URLs. Provide the final destination URLs that are canonical and return a 200 status code.</t>
  </si>
  <si>
    <t xml:space="preserve">Pages with a WWW resolve issue</t>
  </si>
  <si>
    <t xml:space="preserve">Normally, a webpage can be accessed with or without adding www to its domain name. If you haven’t specified which version should be prioritized, search engines will crawl both versions, and the link juice will be split between them. Therefore, none of your page versions will get high positions in search results. </t>
  </si>
  <si>
    <t xml:space="preserve">Specify which version of your webpage you want to be the main one. Use Google Search Console data to define pages that are indexed. We recommend that you redirect an alternate version of your page to the preferred version via a 301 redirect. </t>
  </si>
  <si>
    <t xml:space="preserve">Pages returning 4XX status code</t>
  </si>
  <si>
    <t xml:space="preserve">A 4xx error means that a webpage cannot be accessed. This is usually the result of broken links. These errors prevent users and search engine robots from accessing your webpages, and can negatively affect both user experience and search engine crawlability. This will in turn lead to a drop in traffic driven to your website. Please be aware that crawler may detect a working link as broken if your website blocks our crawler from accessing it. This usually happens due to the following reasons: - DDoS protection system - Overloaded or misconfigured server.</t>
  </si>
  <si>
    <t xml:space="preserve">If a webpage returns an error, remove all links leading to the error page or replace it with another resource.</t>
  </si>
  <si>
    <t xml:space="preserve">Redirect chains and loops</t>
  </si>
  <si>
    <t xml:space="preserve">Redirecting one URL to another is appropriate in many situations. However, if redirects are done incorrectly, it can lead to disastrous results. Two common examples of improper redirect usage are redirect chains and loops. Long redirect chains and infinite loops lead to a number of problems that can damage your SEO efforts. They make it difficult for search engines to crawl your site, which affects your crawl budget usage and how well your webpages are indexed, slows down your site's load speed, and, as a result, may have a negative impact on your rankings and user experience. </t>
  </si>
  <si>
    <t xml:space="preserve">The best way to avoid any issues is to follow one general rule: do not use more than three redirects in a chain. If you are already experiencing issues with long redirect chains or loops, we recommend that you redirect each URL in the chain to your final destination page. We do not recommend that you simply remove redirects for intermediate pages as there can be other links pointing to your removed URLs, and, as a result, you may end up with 404 errors.</t>
  </si>
  <si>
    <t xml:space="preserve">Pages with a meta refresh tag</t>
  </si>
  <si>
    <t xml:space="preserve">A meta refresh tag instructs a web browser to redirect a user to a different page after a given interval. Generally, it is recommended that you avoid using a meta refresh tag as it is considered a poor, slow and outdated technique that may lead to SEO and usability issues. </t>
  </si>
  <si>
    <t xml:space="preserve">Review all pages with a meta refresh tag. If this tag is used to redirect an old page to a new one, replace it with a 301 redirect.</t>
  </si>
  <si>
    <t xml:space="preserve">Issues with broken internal JavaScript and CSS files</t>
  </si>
  <si>
    <t xml:space="preserve">A broken JavaScript or CSS file is an issue that should be watched out for on your website. Any script that has stopped running on your website may jeopardize your rankings, since search engines will not be able to properly render and index your webpages. Moreover, broken JS and CSS files may cause website errors, and this will certainly spoil your user experience. </t>
  </si>
  <si>
    <t xml:space="preserve">Review all broken JavaScript and CSS files hosted on your website and fix any issues.</t>
  </si>
  <si>
    <t xml:space="preserve">Sitemap.xml files are too large</t>
  </si>
  <si>
    <t xml:space="preserve">This issue is triggered if the size of your sitemap.xml file (uncompressed) exceeds 50 MB or it contains more than 50,000 URLs. Sitemap files that are too large will put your site at risk of being ineffectively crawled or even ignored by search engines. </t>
  </si>
  <si>
    <t xml:space="preserve">Break up your sitemap into smaller files. You will also need to create a sitemap index file to list all your sitemaps and submit it to Google. Don't forget to specify the location of your new sitemap.xml files in your robots.txt.</t>
  </si>
  <si>
    <t xml:space="preserve">Invalid structured data items</t>
  </si>
  <si>
    <t xml:space="preserve">This issue is triggered if structured data items contain fields that do not meet Google's guidelines. Implementing and maintaining your structured data correctly is important if you want to get an edge over your competitors in search results. If your website markup has errors, crawlers will not be able to properly understand it, and you may run the risk of losing the chance of gaining rich snippets and getting more favorable rankings.</t>
  </si>
  <si>
    <t xml:space="preserve">Check structured data on your webpages with a validation tool. Please note that different markup testing tools may show different results. We recommend that you use the Rich Results Test tool to review and validate your pages’ structured data against their rich snippet requirements.</t>
  </si>
  <si>
    <t xml:space="preserve">Pages with an underscore in the URL</t>
  </si>
  <si>
    <t xml:space="preserve">Medium</t>
  </si>
  <si>
    <t xml:space="preserve">When it comes to URL structure, using underscores as word separators is not recommended because search engines may not interpret them correctly and may consider them to be a part of a word. Using hyphens instead of underscores makes it easier for search engines to understand what your page is about. Although using underscores doesn't have a huge impact on webpage visibility, it decreases your page's chances of appearing in search results, as opposed to when hyphens are used. </t>
  </si>
  <si>
    <t xml:space="preserve">Replace underscores with hyphens. However, if your page ranks well, we do not recommend that you do this.</t>
  </si>
  <si>
    <t xml:space="preserve">Sitemap.xml not indicated in robots.txt  </t>
  </si>
  <si>
    <t xml:space="preserve">If you have both a sitemap.xml and a robots.txt file on your website, it is a good practice to place a link to your sitemap.xml in your robots.txt, which will allow search engines to better understand what content they should crawl. </t>
  </si>
  <si>
    <t xml:space="preserve">Specify the location of your sitemap.xml in your robots.txt. To check if Googlebot can index your sitemap.xml file, use the Sitemaps report in Google Search Console.</t>
  </si>
  <si>
    <t xml:space="preserve">Pages with temporary redirects  </t>
  </si>
  <si>
    <t xml:space="preserve">Temporary redirects (i.e., a 302 and a 307 redirect) mean that a page has been temporarily moved to a new location. Search engines will continue to index the redirected page, and no link juice or traffic is passed to the new page, which is why temporary redirects can damage your search rankings if used by mistake. </t>
  </si>
  <si>
    <t xml:space="preserve">Review all URLs to make sure the use of 302 and 307 redirects is justified. If so, don’t forget to remove them when they are no longer needed. However, if you permanently move any page, replace a 302/307 redirect with a 301/308 one.</t>
  </si>
  <si>
    <t xml:space="preserve">Pages with too many parameters in their URLs  </t>
  </si>
  <si>
    <t xml:space="preserve">Using too many URL parameters is not an SEO-friendly approach. Multiple parameters make URLs less enticing for users to click and may cause search engines to fail to index some of your most important pages. </t>
  </si>
  <si>
    <t xml:space="preserve">Try to use no more than four parameters in your URLs.</t>
  </si>
  <si>
    <t xml:space="preserve">Pages without character encoding</t>
  </si>
  <si>
    <t xml:space="preserve">Providing a character encoding tells web browsers which set of characters must be used to display a webpage’s content. If a character encoding is not specified, browsers may not render the page content properly, which may result in a negative user experience. Moreover, search engines may consider pages without a character encoding to be of little help to users and, therefore, place them lower in search results than those with a specified encoding. </t>
  </si>
  <si>
    <t xml:space="preserve">Declare a character encoding either by specifying one in the charset parameter of the HTTP Content-Type header (Content-Type: text/html; charset=utf-8) or by using a meta charset attribute in your webpage HTML (&lt;meta charset="utf-8"/&gt;).</t>
  </si>
  <si>
    <t xml:space="preserve">Pages without doctype declared</t>
  </si>
  <si>
    <t xml:space="preserve">A webpage’s doctype instructs web browsers which version of HTML or XHTML is being used. Declaring a doctype is extremely important in order for a page’s content to load properly. If no doctype is specified, this may lead to various problems, such as messed up page content or slow page load speed, and, as a result, negatively affect user experience. </t>
  </si>
  <si>
    <t xml:space="preserve">Specify a doctype for each of your pages by adding a &lt;!Doctype&gt; element (e.g., "&lt;!Doctype HTML5&gt;") to the very top of every webpage source, right before the &lt;html&gt; tag.</t>
  </si>
  <si>
    <t xml:space="preserve">Internal links containing nofollow attribute</t>
  </si>
  <si>
    <t xml:space="preserve">The rel="nofollow" attribute is an element in an &lt;a&gt; tag that tells crawlers not to follow the link (e.g., "&lt;a href="http://example.com/link" rel="nofollow"&gt;Nofollow link example&lt;/a&gt;")."Nofollow" links don’t pass any link juice to referred webpages. That’s why it is not recommended that you use nofollow attributes in internal links. You should let link juice flow freely throughout your website. Moreover, unintentional use of nofollow attributes may result in your webpage being ignored by search engine crawlers even if it contains a valuable content. </t>
  </si>
  <si>
    <t xml:space="preserve">Make sure not to use nofollow attributes by mistake. Remove them from &lt;a&gt; tags, if necessary.</t>
  </si>
  <si>
    <t xml:space="preserve">Sitemap.xml not found</t>
  </si>
  <si>
    <t xml:space="preserve">A sitemap.xml file is used to list all URLs available for crawling. It can also include additional data about each URL. Using a sitemap.xml file is quite beneficial. Not only does it provide easier navigation and better visibility to search engines, it also quickly informs search engines about any new or updated content on your website. Therefore, your website will be crawled faster and more intelligently. </t>
  </si>
  <si>
    <t xml:space="preserve">Consider generating a sitemap.xml file if you don't already have one. Then you should specify the location of your sitemap.xml files in your robots.txt, and check if Googlebot can index your sitemap.xml file with the Sitemaps report in Google Search Console</t>
  </si>
  <si>
    <t xml:space="preserve">Issues with blocked internal resources in robots.txt  </t>
  </si>
  <si>
    <t xml:space="preserve">Blocked resources are resources (e.g., CSS, JavaScript, image files, etc.) that are blocked from crawling by a "Disallow" directive in your robots.txt file. By disallowing these files, you're preventing search engines from accessing them and, as a result, properly rendering and indexing your webpages. This, in return, may lead to lower rankings.</t>
  </si>
  <si>
    <t xml:space="preserve">To unblock a resource, simply update your robots.txt file.</t>
  </si>
  <si>
    <t xml:space="preserve">Too long link URLs</t>
  </si>
  <si>
    <t xml:space="preserve">This issue is triggered if your link URL is longer than 2,000 characters. Although theoretically there is no character limit for your URLs, it is still recommended that you keep their length under 2,000 characters. This is important because some browsers cannot handle URLs exceeding this limit. Moreover, keeping URLs at a reasonable length will make their crawling much easier, while extremely long URLs may be ignored by search engines. </t>
  </si>
  <si>
    <t xml:space="preserve">Try to keep your link URLs shorter than 2,000 characters. </t>
  </si>
  <si>
    <t xml:space="preserve">Pages with only one internal link</t>
  </si>
  <si>
    <t xml:space="preserve">Low</t>
  </si>
  <si>
    <t xml:space="preserve">Having very few incoming internal links means very few visits, or even none, and fewer chances of placing in search results. It is a good practice to add more incoming internal links to pages with useful content. That way, you can rest assured that users and search engines will never miss them. </t>
  </si>
  <si>
    <t xml:space="preserve">Add more incoming internal links to pages with important content.</t>
  </si>
  <si>
    <t xml:space="preserve">Outgoing external links containing no follow attributes</t>
  </si>
  <si>
    <t xml:space="preserve">A nofollow attribute is an element in an &lt;a&gt; tag that tells crawlers not to follow the link. "Nofollow" links don’t pass any link juice or anchor texts to referred webpages. The unintentional use of nofollow attributes may have a negative impact on the crawling process and your rankings. </t>
  </si>
  <si>
    <t xml:space="preserve">Make sure you haven’t used nofollow attributes by mistake. Remove them from &lt;a&gt; tags, if needed.</t>
  </si>
  <si>
    <t xml:space="preserve">Robots.txt not found</t>
  </si>
  <si>
    <t xml:space="preserve">A robots.txt file has an important impact on your overall SEO website's performance. This file helps search engines determine what content on your website they should crawl. Utilizing a robots.txt file can cut the time search engine robots spend crawling and indexing your website. </t>
  </si>
  <si>
    <t xml:space="preserve">If you don't want specific content on your website to be crawled, creating a robots.txt file is recommended. To check your robots.txt file, use Google's robots.txt Tester in Google Search Console.</t>
  </si>
  <si>
    <t xml:space="preserve">Orphaned pages</t>
  </si>
  <si>
    <t xml:space="preserve">An orphaned page is a webpage that is not linked to internally. Including orphaned pages in your sitemap.xml files is considered to be a bad practice, as these pages will be crawled by search engines. Crawling outdated orphaned pages will waste your crawl budget. If an orphaned page in your sitemap.xml file has valuable content, we recommend that you link to it internally. </t>
  </si>
  <si>
    <t xml:space="preserve">How to fix it Review all orphaned pages in your sitemap.xml files and do either of the following:  - If a page is no longer needed, remove it  - If a page has valuable content and brings traffic to your website, link to it from another page on your website  - If a page serves a specific need and requires no internal linking, leave it as is.</t>
  </si>
  <si>
    <t xml:space="preserve">Pages blocked by X-Robots-Tag: noindex HTTP header</t>
  </si>
  <si>
    <t xml:space="preserve">The x-robots-tag is an HTTP header that can be used to instruct search engines whether or not they can index or crawl a webpage. This tag supports the same directives as a regular meta robots tag and is typically used to control the crawling of non-HTML files. If a page is blocked from crawling with x-robots-tag, it will never appear in search results. </t>
  </si>
  <si>
    <t xml:space="preserve">Make sure that pages with valuable content are not blocked from crawling by mistake.</t>
  </si>
  <si>
    <t xml:space="preserve">Blocked external resources in robots.txt</t>
  </si>
  <si>
    <t xml:space="preserve">Blocked external resources are resources (e.g., CSS, JavaScript, image files, etc.) that are hosted on an external website and blocked from crawling by a "Disallow" directive in an external robots.txt file. Disallowing these files may prevent search engines from accessing them and, as a result, properly rendering and indexing your webpages. This, in return, may lead to lower rankings.</t>
  </si>
  <si>
    <t xml:space="preserve">If blocked resources that are hosted on an external website have a strong impact on your website, contact the website owner and ask them to edit their robots.txt file. If blocked resources are not necessary for your site, simply ignore them.</t>
  </si>
  <si>
    <t xml:space="preserve">Issues with broken external JavaScript and CSS files</t>
  </si>
  <si>
    <t xml:space="preserve">If your website uses JavaScript or CSS files that are hosted on an external site, you should be sure that they work properly. Any script that has stopped running on your website may jeopardize your rankings, since search engines will not be able to properly render and index your webpages. Moreover, broken JavaScript and CSS files may cause website errors, and this will certainly spoil your user experience. </t>
  </si>
  <si>
    <t xml:space="preserve">Contact the website owner and ask them to fix a broken file.</t>
  </si>
  <si>
    <t xml:space="preserve">URLs with a permanent redirect</t>
  </si>
  <si>
    <t xml:space="preserve">Although using permanent redirects (a 301 or 308 redirect) is appropriate in many situations (for example, when you move a website to a new domain, redirect users from a deleted page to a new one, or handle duplicate content issues), we recommend that you keep them to a reasonable minimum. Every time you redirect one of your website's pages, it decreases your crawl budget, which may run out before search engines can crawl the page you want to be indexed. Moreover, too many permanent redirects can be confusing to users. </t>
  </si>
  <si>
    <t xml:space="preserve">Review all URLs with a permanent redirect. Change permanent redirects to a target page URL where possible.</t>
  </si>
  <si>
    <t xml:space="preserve">Resources formatted as page link</t>
  </si>
  <si>
    <t xml:space="preserve">We detected that some links to resources are formatted with &lt;a href&gt; HTML element. An &lt;a&gt; tag with a href attribute is used to link to other webpages and must only contain a page URL. Search engines will crawl your site from page to page by following these HTML page links. When following a page link that contains a resource, for example, an image, the returned page will not contain anything except an image. This may confuse search engines and will indicate that your site has poor architecture. </t>
  </si>
  <si>
    <t xml:space="preserve">Review your links. Replace &lt;a href&gt; links with tags necessary for specific resources. For example, if you’d like to add an image, use an &lt;img&gt; tag with an alt attribute describing the contents of your image.</t>
  </si>
  <si>
    <t xml:space="preserve">Pages don't have &lt;title&gt; tags</t>
  </si>
  <si>
    <t xml:space="preserve">A &lt;title&gt; tag is a key on-page SEO element. It appears in browsers and search results, and helps both search engines and users understand what your page is about. If a page is missing a title, or a &lt;title&gt; tag is empty, Google may consider it low quality. In case you promote this page in search results, you will miss chances to rank high and gain a higher click-through rate. </t>
  </si>
  <si>
    <t xml:space="preserve">Ensure that every page on your website has a unique and concise title containing your most important keywords. </t>
  </si>
  <si>
    <t xml:space="preserve">Issues with duplicate &lt;title&gt; tags</t>
  </si>
  <si>
    <t xml:space="preserve">Our crawler reports pages that have duplicate title tags only if they are exact matches. Duplicate &lt;title&gt; tags make it difficult for search engines to determine which of a website's pages is relevant for a specific search query, and which one should be prioritized in search results. Pages with duplicate titles have a lower chance of ranking well and are at risk of being banned. Moreover, identical &lt;title&gt; tags confuse users as to which webpage they should follow. </t>
  </si>
  <si>
    <t xml:space="preserve">Provide a unique and concise title for each of your pages that contains your most important keywords. </t>
  </si>
  <si>
    <t xml:space="preserve">Pages with duplicate meta descriptions</t>
  </si>
  <si>
    <t xml:space="preserve">Our crawler reports pages that have duplicate meta descriptions only if they are exact matches. A &lt;meta description&gt; tag is a short summary of a webpage's content that helps search engines understand what the page is about and can be shown to users in search results. Duplicate meta descriptions on different pages mean a lost opportunity to use more relevant keywords. Also, duplicate meta descriptions make it difficult for search engines and users to differentiate between different webpages. It is better to have no meta description at all than to have a duplicate one. </t>
  </si>
  <si>
    <t xml:space="preserve">Provide a unique, relevant meta description for each of your webpages.</t>
  </si>
  <si>
    <t xml:space="preserve">No redirect or canonical to HTTPS homepage from HTTP version</t>
  </si>
  <si>
    <t xml:space="preserve">If you're running both HTTP and HTTPS versions of your homepage, it is very important to make sure that their coexistence doesn't impede your SEO. Search engines are not able to figure out which page to index and which one to prioritize in search results. As a result, you may experience a lot of problems, including pages competing with each other, traffic loss and poor placement in search results. To avoid these issues, you must instruct search engines to only index the HTTPS version. </t>
  </si>
  <si>
    <t xml:space="preserve">Do either of the following: - Redirect your HTTP page to the HTTPS version via a 301 redirect - Mark up your HTTPS version as the preferred one by adding a rel="canonical" to your HTTP pages.</t>
  </si>
  <si>
    <t xml:space="preserve">Pages with a broken canonical link</t>
  </si>
  <si>
    <t xml:space="preserve">By setting a rel="canonical" element on your page, you can inform search engines of which version of a page you want to show up in search results. When using canonical tags, it is important to make sure that the URL you include in your rel="canonical" element leads to a page that actually exists. Canonical links that lead to non-existent webpages complicate the process of crawling and indexing your content and, as a result, decrease crawling efficiency and lead to unnecessary crawl budget waste. </t>
  </si>
  <si>
    <t xml:space="preserve">Review all broken canonical links. If a canonical URL applies to a non-existent webpage, remove it or replace it with another resource.</t>
  </si>
  <si>
    <t xml:space="preserve">Pages with multiple canonical URLs</t>
  </si>
  <si>
    <t xml:space="preserve">Multiple rel=”canonical” tags with different URLs specified for the same page confuse search engines and make it almost impossible for them to identify which URL is the actual canonical page. As a result, search engines will likely ignore all the canonical elements or pick the wrong one. That’s why it is recommended that you specify no more than one rel=”canonical” for a page. </t>
  </si>
  <si>
    <t xml:space="preserve">Remove all canonical URLs except the one that you’d like to serve as the actual canonical page.</t>
  </si>
  <si>
    <t xml:space="preserve">Long &lt;title&gt; tags</t>
  </si>
  <si>
    <t xml:space="preserve">Most search engines truncate titles containing more than 70 characters. Incomplete and shortened titles look unappealing to users and won't entice them to click on your page. </t>
  </si>
  <si>
    <t xml:space="preserve">Try to rewrite your page titles to be 70 characters or less.</t>
  </si>
  <si>
    <t xml:space="preserve">Pages without enough text within the &lt;title&gt; tags</t>
  </si>
  <si>
    <t xml:space="preserve">Generally, using short titles on webpages is a recommended practice. However, keep in mind that titles containing 10 characters or less do not provide enough information about what your webpage is about and limit your page's potential to show up in search results for different keywords.</t>
  </si>
  <si>
    <t xml:space="preserve">Add more descriptive text inside your page's &lt;title&gt; tag.</t>
  </si>
  <si>
    <t xml:space="preserve">Pages without META descriptions</t>
  </si>
  <si>
    <t xml:space="preserve">Though meta descriptions don't have a direct influence on rankings, they are used by search engines to display your page's description in search results. A good description helps users know what your page is about and encourages them to click on it. If your page's meta description tag is missing, search engines will usually display its first sentence, which may be irrelevant and unappealing to users.  </t>
  </si>
  <si>
    <t xml:space="preserve">In order to gain a higher click-through rate, you should ensure that all of your webpages have meta descriptions that contain relevant keywords.</t>
  </si>
  <si>
    <t xml:space="preserve">Pages with duplicate H1 and title tags</t>
  </si>
  <si>
    <t xml:space="preserve">It is a bad idea to duplicate your title tag content in your first-level header. If your page's &lt;title&gt; and &lt;h1&gt; tags match, the latter may appear over-optimized to search engines. Also, using the same content in titles and headers means a lost opportunity to incorporate other relevant keywords for your page. </t>
  </si>
  <si>
    <t xml:space="preserve">Try to create different content for your &lt;title&gt; and &lt;h1&gt; tags.</t>
  </si>
  <si>
    <t xml:space="preserve">Pages without an h1 heading</t>
  </si>
  <si>
    <t xml:space="preserve">While less important than &lt;title&gt; tags, h1 headings still help define your page’s topic for search engines and users. If an &lt;h1&gt; tag is empty or missing, search engines may place your page lower than they would otherwise. Besides, a lack of an &lt;h1&gt; tag breaks your page’s heading hierarchy, which is not SEO friendly. </t>
  </si>
  <si>
    <t xml:space="preserve">Provide a concise, relevant h1 heading for each of your page.</t>
  </si>
  <si>
    <t xml:space="preserve">Images without alt attributes</t>
  </si>
  <si>
    <t xml:space="preserve">Alt attributes within &lt;img&gt; tags are used by search engines to understand the contents of your images. If you neglect alt attributes, you may miss the chance to get a better placement in search results because alt attributes allow you to rank in image search results. Not using alt attributes also negatively affects the experience of visually impaired users and those who have disabled images in their browsers. </t>
  </si>
  <si>
    <t xml:space="preserve">Specify ‪‬‬a relevant alternative attribute inside an &lt;img&gt; tag for each image on your website, e.g., "&lt;img src="mylogo.png" alt="This is my company logo"&gt;".</t>
  </si>
  <si>
    <t xml:space="preserve">Pages containing frames  </t>
  </si>
  <si>
    <t xml:space="preserve">&lt;frame&gt; tags are considered to be one of the most significant search engine optimization issues. Not only is it difficult for search engines to index and crawl content within &lt;frame&gt; tags, which may in turn lead to your page being excluded from search results, using these tags also negatively affects user experience. </t>
  </si>
  <si>
    <t xml:space="preserve">Try to avoid using &lt;frame&gt; tags whenever possible.</t>
  </si>
  <si>
    <t xml:space="preserve">URLs longer than 200 characters </t>
  </si>
  <si>
    <t xml:space="preserve">According to Google, long URLs are not SEO friendly. Excessive URL length intimidates users and discourages them from clicking or sharing it, thus hurting your page's click-through rate and usability. </t>
  </si>
  <si>
    <t xml:space="preserve">Keep your URLs at a reasonable length.</t>
  </si>
  <si>
    <t xml:space="preserve">More than one H1 tag</t>
  </si>
  <si>
    <t xml:space="preserve">Although multiple &lt;h1&gt; tags are allowed in HTML5, we still do not recommend that you use more than one &lt;h1&gt; tag per page. Including multiple &lt;h1&gt; tags may confuse users. </t>
  </si>
  <si>
    <t xml:space="preserve">Use multiple &lt;h2&gt;-&lt;h6&gt; tags instead of an &lt;h1&gt;.</t>
  </si>
  <si>
    <t xml:space="preserve">Links with no anchor text</t>
  </si>
  <si>
    <t xml:space="preserve">This issue is triggered if a link (either external or internal) on your website has an empty or naked anchor (i.e., anchor that uses a raw URL), or anchor text only contains symbols. Although a missing anchor doesn't prevent users and crawlers from following a link, it makes it difficult to understand what the page you're linking to is about. Also, Google considers anchor text when indexing a page. So, a missing anchor represents a lost opportunity to optimize the performance of the linked-to page in search results. </t>
  </si>
  <si>
    <t xml:space="preserve">Use anchor text for your links where it is necessary. The link text must give users and search engines at least a basic idea of what the target page is about. Also, use short but descriptive text. For more information, please see the "Use link wisely" section in Google's SEO Starter Guide.</t>
  </si>
  <si>
    <t xml:space="preserve">Experience</t>
  </si>
  <si>
    <t xml:space="preserve">Missing the viewport width value</t>
  </si>
  <si>
    <t xml:space="preserve">This issue is triggered if the viewport meta tag used on your page is missing the width or initial-scale value. The viewport meta tag is an HTML tag that allows you to control a page’s viewport size and scale on mobile devices. This tag is indispensable if you want to make your website accessible and optimized for mobile devices.</t>
  </si>
  <si>
    <t xml:space="preserve">Specify the width and initial-scale values. We recommend you contact your developers for assistance. Once this is done, check your page for mobile-friendliness or re-audit your site.</t>
  </si>
  <si>
    <t xml:space="preserve">Pages with no viewport tag</t>
  </si>
  <si>
    <t xml:space="preserve">The viewport meta tag is an HTML tag that allows you to control a page's viewport size and scale on mobile devices. This tag is indispensable if you want to make your website accessible and optimized for mobile devices. </t>
  </si>
  <si>
    <t xml:space="preserve">Set the viewport meta tag for each page, and then test your website on a mobile device to make sure everything works fine.</t>
  </si>
  <si>
    <t xml:space="preserve">Incompatible plugin content</t>
  </si>
  <si>
    <t xml:space="preserve">This issue is triggered if your page has content based on Flash, JavaApplet, or Silverlight plugins. These types of plugins do not work properly on mobile devices, which frustrates users. Moreover, they cannot be crawled and indexed properly, negatively impacting your website’s mobile rankings. </t>
  </si>
  <si>
    <t xml:space="preserve">Convert unsupported plugin content into HTML5. </t>
  </si>
  <si>
    <t xml:space="preserve"> Core Web Vitals - Largest Contentful Paint (LCP) </t>
  </si>
  <si>
    <t xml:space="preserve">Largest Contentful Paint (LCP) is the metric that measures the time a website takes to show the user the largest content on the screen, complete and ready for interaction. Google defines that this metric considers only the content above the page's fold, meaning everything that appears without scrolling. To provide a good user experience, LCP should occur within 2.5 seconds.</t>
  </si>
  <si>
    <t xml:space="preserve">Issues with LCP can be complex and varied and if issues are flagged, then they should be investigated by a front end developer in order to find a solution and then fixed.</t>
  </si>
  <si>
    <r>
      <rPr>
        <b val="true"/>
        <sz val="14"/>
        <color rgb="FF595959"/>
        <rFont val="Calibri"/>
        <family val="2"/>
        <charset val="1"/>
      </rPr>
      <t xml:space="preserve">Core Web Vitals</t>
    </r>
    <r>
      <rPr>
        <sz val="14"/>
        <color rgb="FF595959"/>
        <rFont val="Calibri"/>
        <family val="2"/>
        <charset val="1"/>
      </rPr>
      <t xml:space="preserve"> - First Input Delay (FID)</t>
    </r>
  </si>
  <si>
    <t xml:space="preserve">First input delay (FID) measures the time from when a user first interacts with your site (i.e. when they click a link, tap on a button, or use a custom, JavaScript-powered control) to the time when the browser is actually able to respond to that interaction.. To provide good user experience, pages should have a FID of 100 milliseconds or less.</t>
  </si>
  <si>
    <t xml:space="preserve">Issues with FID can be complex and varied and if issues are flagged, then they should be investigated by a front end developer in order to find a solution and then fixed.</t>
  </si>
  <si>
    <t xml:space="preserve">Core Web Vitals - Cumulative Layout Shift (CLS)</t>
  </si>
  <si>
    <t xml:space="preserve">Cumulative Layout Shift (or CLS) is a measure of how much a webpage unexpectedly shifts during its life. For example, if a website visitor loaded a page and, while they were reading it, a banner loads and the page jumps down, that would constitute a large CLS score. To provide a good experience, CLS should be as small as possible.</t>
  </si>
  <si>
    <t xml:space="preserve">Issues with CLS can be complex and varied and if issues are flagged, then they should be investigated by a front end developer in order to find a solution and then fixed.</t>
  </si>
  <si>
    <t xml:space="preserve">Large Images</t>
  </si>
  <si>
    <t xml:space="preserve">Large or incorrectly size images are one of the biggest causes of negative performance with web properties. Large images are one also one of the most common causes of performance issues with web pages. It is important to identify large images as there are a number of options available to optimise them depending on type and purpose. Any image larger than 100kb is considered to large.</t>
  </si>
  <si>
    <t xml:space="preserve">Identify the purpose of the image and see if there is an opportinity to either resize, compress or use an alternative file format for the image that can reduce size without reducing quality. </t>
  </si>
  <si>
    <t xml:space="preserve">3rd Party Scripts</t>
  </si>
  <si>
    <t xml:space="preserve">Third-party scripts are often JavaScript code used to add additional functionality or features to a website or application, such as tracking analytics, displaying ads, or providing social media integration. There is a danger with 3rd party scripts in that they can build up over time and slow down user experience, however it is not always obvious why a 3rd party sctipt was implemented or exactly what it is for.</t>
  </si>
  <si>
    <t xml:space="preserve">There are no issues with 3rd party scripts blocking the main execution thread for longer than 250ms, and so for performance purposes there is no issue here. However, we've marked this as a fail so we can begin investigating what scripts are there and what can be removed.</t>
  </si>
  <si>
    <t xml:space="preserve">Size of HTML on a page is too large</t>
  </si>
  <si>
    <t xml:space="preserve">A webpage’s HTML size is the size of all HTML code contained on it. A page size that is too large (i.e., exceeding 2 MB) leads to a slower page load time, resulting in a poor user experience and a lower search engine ranking. </t>
  </si>
  <si>
    <t xml:space="preserve">Review your page’s HTML code and consider optimizing its structure and/or removing inline scripts and styles.</t>
  </si>
  <si>
    <t xml:space="preserve">Uncompressed pages  </t>
  </si>
  <si>
    <t xml:space="preserve">This issue is triggered if the Content-Encoding entity is not present in the response header. Page compression is essential to the process of optimizing your website. Using uncompressed pages leads to a slower page load time, resulting in a poor user experience and a lower search engine ranking. </t>
  </si>
  <si>
    <t xml:space="preserve">Enable compression on your webpages for faster load time.</t>
  </si>
  <si>
    <t xml:space="preserve">Uncompressed JavaScript and CSS files</t>
  </si>
  <si>
    <t xml:space="preserve">This issue is triggered if compression is not enabled in the HTTP response. Compressing JavaScript and CSS files significantly reduces their size as well as the overall size of your webpage, thus improving your page load time. Uncompressed JavaScript and CSS files make your page load slower, which negatively affects user experience and may worsen your search engine rankings. If your webpage uses uncompressed CSS and JS files that are hosted on an external site, you should make sure they do not affect your page's load time.  </t>
  </si>
  <si>
    <t xml:space="preserve">Enable compression for your JavaScript and CSS files on your server. If your webpage uses uncompressed CSS and JS files that are hosted on an external site, contact the website owner and ask them to enable compression on their server. If this issue doesn't affect your page load time, simply ignore it.</t>
  </si>
  <si>
    <t xml:space="preserve">Uncached JavaScript and CSS files</t>
  </si>
  <si>
    <t xml:space="preserve">This issue is triggered if browser caching is not specified in the response header. Enabling browser caching for JavaScript and CSS files allows browsers to store and reuse these resources without having to download them again when requesting your page. That way the browser will download less data, which will decrease your page load time. And the less time it takes to load your page, the happier your visitors are.</t>
  </si>
  <si>
    <t xml:space="preserve">If JavaScript and CSS files are hosted on your website, enable browser caching for them. If JavaScript and CSS files are hosted on a website that you don't own, contact the website owner and ask them to enable browser caching for them. If this issue doesn't affect your page load time, simply ignore it.</t>
  </si>
  <si>
    <t xml:space="preserve">Pages have a JavaScript and CSS total size that is too large  </t>
  </si>
  <si>
    <t xml:space="preserve">This issue is triggered if the total transfer size of the JavaScript and CSS files used on your page exceeds 2 MB. The size of the JavaScript and CSS files used on a webpage is one of the important factors for a page's load time. Having lots of clunky JavaScript and CSS files make your webpage "heavier" in weight, thus increasing its load time. This in turn leads to a poor user experience and lower search engine rankings.</t>
  </si>
  <si>
    <t xml:space="preserve">Review your pages to make sure that they only contain necessary JavaScript and CSS files. If all resources are important for your page, consider reducing their transfer size.</t>
  </si>
  <si>
    <t xml:space="preserve">Pages use too many JavaScript and CSS files  </t>
  </si>
  <si>
    <t xml:space="preserve">This issue is triggered if a webpage uses more than a hundred JavaScript and CSS files. Each time a visitor navigates to a webpage, their browser first starts loading supportive files, such as JavaScript and CSS. For each file used by your webpage, a browser will send a separate HTTP request. Each request increases your page load time and affects its rendering, which has a direct impact on user experience, bounce rate and, ultimately, search engine rankings.  </t>
  </si>
  <si>
    <t xml:space="preserve">Review your pages to make sure that they only contain necessary JavaScript and CSS files. If all resources are important for your page, we recommend that you combine them.</t>
  </si>
  <si>
    <t xml:space="preserve">Server Caching</t>
  </si>
  <si>
    <t xml:space="preserve">Server side caching can and should be used to speed up the loading of pages that do not change often. This is often a deverloper  task that needs to be actioned on server infrastructure. But if implemented correctly, can have a good performance gain on assets that do not change often.</t>
  </si>
  <si>
    <t xml:space="preserve">Review your pages and any pages that do not change often should be cached with server side inrastructure to speed up user experience. Especially on mobile devices on slow connections.</t>
  </si>
  <si>
    <t xml:space="preserve">Preconnect / DNS Prefetching</t>
  </si>
  <si>
    <t xml:space="preserve">If several external domains are referenced in the source code, DNS prefetching could help speed up the user experience. This is the act of resolving a resources IP address before it is required to be downloaded. This can have an improvement on performance when implemented.</t>
  </si>
  <si>
    <t xml:space="preserve">Review your pages to identify the most important first party and third party domains where resources reside and use pre-fetching to resolve DNS looks-ups before the reosurces are required.</t>
  </si>
  <si>
    <t xml:space="preserve">Issues with unminified JS and CSS files</t>
  </si>
  <si>
    <t xml:space="preserve">Minification is the process of removing unnecessary lines, white space and comments from the source code. Minifying JavaScript and CSS files makes their size smaller, thereby decreasing your page load time, providing a better user experience and improving your search engine rankings. </t>
  </si>
  <si>
    <t xml:space="preserve">Minify your JavaScript and CSS files. If your webpage uses CSS and JS files that are hosted on an external site, contact the website owner and ask them to minify their files. If this issue doesn't affect your page load time, simply ignore it.</t>
  </si>
  <si>
    <t xml:space="preserve">Non-secure pages</t>
  </si>
  <si>
    <t xml:space="preserve">This issue is triggered if our crawler detects an HTTP page with a &lt;input type="password"&gt; field. Using a &lt;input type="password"&gt; field on your HTTP page is harmful to user security, as there is a high risk that user login credentials can be stolen. To protect users' sensitive information from being compromised, Google Chrome will start informing users about the dangers of submitting their passwords on HTTP pages by labeling such pages as "non-secure" starting January 2017. This could have a negative impact on your bounce rate, as users will most likely feel uncomfortable and leave your page as quickly as possible. </t>
  </si>
  <si>
    <t xml:space="preserve">Move your HTTP webpages that contain a password field to HTTPS.</t>
  </si>
  <si>
    <t xml:space="preserve">Issues with expiring or expired certificate</t>
  </si>
  <si>
    <t xml:space="preserve">This issue is triggered if your certificate has expired or will expire soon. If you allow your certificate to expire, users accessing your website will be presented with a warning message, which usually stops them from going further and may lead to a drop in your organic search traffic. </t>
  </si>
  <si>
    <t xml:space="preserve">Ask your website administrator to renew the certificate and run periodic checks to avoid any future issues.</t>
  </si>
  <si>
    <t xml:space="preserve">Issues with old security protocol</t>
  </si>
  <si>
    <t xml:space="preserve">Running SSL or old TLS protocol (version 1.0) is a security risk, which is why it is strongly recommended that you implement the newest protocol versions. </t>
  </si>
  <si>
    <t xml:space="preserve">Update your security protocol to the latest version.</t>
  </si>
  <si>
    <t xml:space="preserve">Issues with incorrect certificate name</t>
  </si>
  <si>
    <t xml:space="preserve">If the domain or subdomain name to which your SSL certificate is registered doesn't match the name displayed in the address bar, web browsers will block users from visiting your website by showing them a name mismatch error, and this will in turn negatively affect your organic search traffic. </t>
  </si>
  <si>
    <t xml:space="preserve">Contact your website administrator and ask them to install the correct certificate. Since subdomains also require their own certificates, you can use a wildcard or multi-domain SSL certificate that allows you to secure multiple subdomains.</t>
  </si>
  <si>
    <t xml:space="preserve">Issues with mixed content</t>
  </si>
  <si>
    <t xml:space="preserve">If your website contains any elements that are not secured with HTTPS, this may lead to security issues. Moreover, browsers will warn users about loading unsecure content, and this may negatively affect user experience and reduce their confidence in your website. </t>
  </si>
  <si>
    <t xml:space="preserve">Only embed HTTPS content on HTTPS pages. Replace all HTTP links with the new HTTPS versions. If there are any external links leading to a page that has no HTTPS version, remove those links.</t>
  </si>
  <si>
    <t xml:space="preserve">Homepage does not use HTTPS encryption  </t>
  </si>
  <si>
    <t xml:space="preserve">Google considers a website's security as a ranking factor. Websites that do not support HTTPS connections may be less prominent in Google's search results, while HTTPS-protected sites will rank higher with its search algorithms. </t>
  </si>
  <si>
    <t xml:space="preserve">Switch your site to HTTPS. </t>
  </si>
  <si>
    <t xml:space="preserve">HTTP URLs in sitemap.xml for HTTPS site  </t>
  </si>
  <si>
    <t xml:space="preserve">Your sitemap.xml should include the links that you want search engines to find and index. Using different URL versions in your sitemap could be misleading to search engines and may result in an incomplete crawling of your website. </t>
  </si>
  <si>
    <t xml:space="preserve">Replace all HTTP URLs in your sitemap.xml with HTTPS URLs.</t>
  </si>
  <si>
    <t xml:space="preserve">Links on HTTPS pages leading to HTTP</t>
  </si>
  <si>
    <t xml:space="preserve">If any link on website points to the old HTTP version of website, search engines can become confused as to which version of the page they should rank. </t>
  </si>
  <si>
    <t xml:space="preserve">Replace all HTTP links with the new HTTPS versions.</t>
  </si>
  <si>
    <t xml:space="preserve">What is it?</t>
  </si>
  <si>
    <t xml:space="preserve">Home</t>
  </si>
  <si>
    <t xml:space="preserve">Page URL</t>
  </si>
  <si>
    <t xml:space="preserve">Status Code</t>
  </si>
  <si>
    <t xml:space="preserve">Recommendation</t>
  </si>
  <si>
    <t xml:space="preserve">XXX</t>
  </si>
  <si>
    <t xml:space="preserve">Investigate cause and fix</t>
  </si>
  <si>
    <t xml:space="preserve">Broken Link URL</t>
  </si>
  <si>
    <t xml:space="preserve">Start URL</t>
  </si>
  <si>
    <t xml:space="preserve">Final URL</t>
  </si>
  <si>
    <t xml:space="preserve">Structured Data Type</t>
  </si>
  <si>
    <t xml:space="preserve">Resource URL</t>
  </si>
  <si>
    <t xml:space="preserve">Resource Type</t>
  </si>
  <si>
    <t xml:space="preserve">Page URL with Redirect Link</t>
  </si>
  <si>
    <t xml:space="preserve">Initial Redirect URL</t>
  </si>
  <si>
    <t xml:space="preserve">Final Destination URL</t>
  </si>
  <si>
    <t xml:space="preserve">Page Title</t>
  </si>
  <si>
    <t xml:space="preserve">Page with same META description</t>
  </si>
  <si>
    <t xml:space="preserve"> We will provide a user story outlining an approach.</t>
  </si>
  <si>
    <t xml:space="preserve">Title</t>
  </si>
  <si>
    <t xml:space="preserve">Image URL</t>
  </si>
  <si>
    <t xml:space="preserve">H1 Count</t>
  </si>
  <si>
    <t xml:space="preserve">Link URL</t>
  </si>
  <si>
    <t xml:space="preserve">Example URLs</t>
  </si>
  <si>
    <t xml:space="preserve">Group Population</t>
  </si>
  <si>
    <t xml:space="preserve">Group LCP</t>
  </si>
  <si>
    <r>
      <rPr>
        <sz val="12"/>
        <color rgb="FFFF0000"/>
        <rFont val="Calibri"/>
        <family val="2"/>
        <charset val="1"/>
      </rPr>
      <t xml:space="preserve">This data is from Search Console and for privacy reasons Search Console only gives data in 'groups'. For our purposes here we can assume there is an issue with LCP on the blog that should be investigated. 
More information here: </t>
    </r>
    <r>
      <rPr>
        <u val="single"/>
        <sz val="12"/>
        <color rgb="FFB4C7E7"/>
        <rFont val="Calibri (Body)"/>
        <family val="0"/>
        <charset val="1"/>
      </rPr>
      <t xml:space="preserve">https://support.google.com/webmasters/answer/9205520#page_groups&amp;zippy=</t>
    </r>
  </si>
  <si>
    <t xml:space="preserve">Group CLS</t>
  </si>
  <si>
    <r>
      <rPr>
        <sz val="12"/>
        <color rgb="FFFF0000"/>
        <rFont val="Calibri"/>
        <family val="2"/>
        <charset val="1"/>
      </rPr>
      <t xml:space="preserve">This data is from Search Console and for privacy reasons Search Console only gives data in 'groups'. For our purposes here we can assume there is an issue with CLS on all the pages within the folder structure of each group that should be investigated. More information here: </t>
    </r>
    <r>
      <rPr>
        <u val="single"/>
        <sz val="12"/>
        <color rgb="FFB4C7E7"/>
        <rFont val="Calibri (Body)"/>
        <family val="0"/>
        <charset val="1"/>
      </rPr>
      <t xml:space="preserve">https://support.google.com/webmasters/answer/9205520#page_groups&amp;zippy=</t>
    </r>
  </si>
  <si>
    <t xml:space="preserve">Image Type</t>
  </si>
  <si>
    <t xml:space="preserve">Size (KB)</t>
  </si>
  <si>
    <t xml:space="preserve">Hostname</t>
  </si>
  <si>
    <t xml:space="preserve">HTTP Links URL</t>
  </si>
  <si>
    <t xml:space="preserve"> We will provide a user story outlining next steps.</t>
  </si>
  <si>
    <t xml:space="preserve">Not Started</t>
  </si>
</sst>
</file>

<file path=xl/styles.xml><?xml version="1.0" encoding="utf-8"?>
<styleSheet xmlns="http://schemas.openxmlformats.org/spreadsheetml/2006/main">
  <numFmts count="4">
    <numFmt numFmtId="164" formatCode="General"/>
    <numFmt numFmtId="165" formatCode="0%"/>
    <numFmt numFmtId="166" formatCode="mmm\-yy"/>
    <numFmt numFmtId="167" formatCode="\£#,##0.00"/>
  </numFmts>
  <fonts count="30">
    <font>
      <sz val="12"/>
      <color rgb="FF000000"/>
      <name val="Calibri"/>
      <family val="2"/>
      <charset val="1"/>
    </font>
    <font>
      <sz val="10"/>
      <name val="Arial"/>
      <family val="0"/>
    </font>
    <font>
      <sz val="10"/>
      <name val="Arial"/>
      <family val="0"/>
    </font>
    <font>
      <sz val="10"/>
      <name val="Arial"/>
      <family val="0"/>
    </font>
    <font>
      <sz val="36"/>
      <color rgb="FFF21C09"/>
      <name val="Montserrat Medium"/>
      <family val="0"/>
      <charset val="1"/>
    </font>
    <font>
      <sz val="12"/>
      <color rgb="FFFFFFFF"/>
      <name val="Calibri"/>
      <family val="2"/>
      <charset val="1"/>
    </font>
    <font>
      <sz val="20"/>
      <color rgb="FFF21C09"/>
      <name val="Montserrat Medium"/>
      <family val="0"/>
      <charset val="1"/>
    </font>
    <font>
      <sz val="18"/>
      <color rgb="FF595959"/>
      <name val="Montserrat Regular"/>
      <family val="0"/>
      <charset val="1"/>
    </font>
    <font>
      <sz val="12"/>
      <color rgb="FFF21C09"/>
      <name val="Calibri"/>
      <family val="2"/>
      <charset val="1"/>
    </font>
    <font>
      <sz val="14"/>
      <color rgb="FF595959"/>
      <name val="Montserrat Medium"/>
      <family val="0"/>
      <charset val="1"/>
    </font>
    <font>
      <b val="true"/>
      <sz val="14"/>
      <color rgb="FF595959"/>
      <name val="Montserrat Medium"/>
      <family val="0"/>
      <charset val="1"/>
    </font>
    <font>
      <sz val="26"/>
      <color rgb="FFFF0000"/>
      <name val="Calibri"/>
      <family val="2"/>
      <charset val="1"/>
    </font>
    <font>
      <sz val="18"/>
      <color rgb="FF595959"/>
      <name val="Montserrat Medium"/>
      <family val="2"/>
    </font>
    <font>
      <sz val="20"/>
      <color rgb="FF595959"/>
      <name val="Montserrat"/>
      <family val="2"/>
    </font>
    <font>
      <sz val="26"/>
      <color rgb="FFF21C09"/>
      <name val="Montserrat Regular"/>
      <family val="0"/>
      <charset val="1"/>
    </font>
    <font>
      <b val="true"/>
      <sz val="28"/>
      <color rgb="FFF21C09"/>
      <name val="Calibri"/>
      <family val="2"/>
      <charset val="1"/>
    </font>
    <font>
      <u val="single"/>
      <sz val="14"/>
      <color rgb="FF595959"/>
      <name val="Calibri"/>
      <family val="2"/>
      <charset val="1"/>
    </font>
    <font>
      <u val="single"/>
      <sz val="12"/>
      <color rgb="FF0563C1"/>
      <name val="Calibri"/>
      <family val="2"/>
      <charset val="1"/>
    </font>
    <font>
      <sz val="12"/>
      <color rgb="FF595959"/>
      <name val="Calibri"/>
      <family val="2"/>
      <charset val="1"/>
    </font>
    <font>
      <sz val="14"/>
      <color rgb="FF595959"/>
      <name val="Calibri"/>
      <family val="2"/>
      <charset val="1"/>
    </font>
    <font>
      <b val="true"/>
      <sz val="14"/>
      <color rgb="FF595959"/>
      <name val="Calibri"/>
      <family val="2"/>
      <charset val="1"/>
    </font>
    <font>
      <sz val="12"/>
      <color rgb="FF595959"/>
      <name val="Calibri (Body)"/>
      <family val="0"/>
      <charset val="1"/>
    </font>
    <font>
      <b val="true"/>
      <sz val="26"/>
      <color rgb="FFF21C09"/>
      <name val="Calibri"/>
      <family val="2"/>
      <charset val="1"/>
    </font>
    <font>
      <sz val="12"/>
      <color rgb="FFFF0000"/>
      <name val="Calibri"/>
      <family val="2"/>
      <charset val="1"/>
    </font>
    <font>
      <sz val="26"/>
      <color rgb="FFF21C09"/>
      <name val="Montserrat Medium"/>
      <family val="0"/>
      <charset val="1"/>
    </font>
    <font>
      <sz val="20"/>
      <color rgb="FF595959"/>
      <name val="Calibri"/>
      <family val="2"/>
      <charset val="1"/>
    </font>
    <font>
      <u val="single"/>
      <sz val="12"/>
      <color rgb="FF0563C1"/>
      <name val="Montserrat Medium"/>
      <family val="0"/>
      <charset val="1"/>
    </font>
    <font>
      <sz val="16"/>
      <color rgb="FFFFFFFF"/>
      <name val="Calibri"/>
      <family val="2"/>
      <charset val="1"/>
    </font>
    <font>
      <sz val="28"/>
      <color rgb="FFF21C09"/>
      <name val="Montserrat Medium"/>
      <family val="0"/>
      <charset val="1"/>
    </font>
    <font>
      <u val="single"/>
      <sz val="12"/>
      <color rgb="FFB4C7E7"/>
      <name val="Calibri (Body)"/>
      <family val="0"/>
      <charset val="1"/>
    </font>
  </fonts>
  <fills count="4">
    <fill>
      <patternFill patternType="none"/>
    </fill>
    <fill>
      <patternFill patternType="gray125"/>
    </fill>
    <fill>
      <patternFill patternType="solid">
        <fgColor rgb="FFFFFFFF"/>
        <bgColor rgb="FFFFFFCC"/>
      </patternFill>
    </fill>
    <fill>
      <patternFill patternType="solid">
        <fgColor rgb="FFF21C09"/>
        <bgColor rgb="FFFF0000"/>
      </patternFill>
    </fill>
  </fills>
  <borders count="27">
    <border diagonalUp="false" diagonalDown="false">
      <left/>
      <right/>
      <top/>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medium">
        <color rgb="FFAFABAB"/>
      </left>
      <right/>
      <top style="medium">
        <color rgb="FFAFABAB"/>
      </top>
      <bottom style="medium">
        <color rgb="FFAFABAB"/>
      </bottom>
      <diagonal/>
    </border>
    <border diagonalUp="false" diagonalDown="false">
      <left/>
      <right style="medium">
        <color rgb="FFAFABAB"/>
      </right>
      <top style="medium">
        <color rgb="FFAFABAB"/>
      </top>
      <bottom style="medium">
        <color rgb="FFAFABAB"/>
      </bottom>
      <diagonal/>
    </border>
    <border diagonalUp="false" diagonalDown="false">
      <left style="medium">
        <color rgb="FFAFABAB"/>
      </left>
      <right style="medium">
        <color rgb="FFAFABAB"/>
      </right>
      <top style="medium">
        <color rgb="FFAFABAB"/>
      </top>
      <bottom style="medium">
        <color rgb="FFAFABAB"/>
      </bottom>
      <diagonal/>
    </border>
    <border diagonalUp="false" diagonalDown="false">
      <left style="medium">
        <color rgb="FFAFABAB"/>
      </left>
      <right style="medium">
        <color rgb="FFAFABAB"/>
      </right>
      <top style="medium">
        <color rgb="FFAFABAB"/>
      </top>
      <bottom/>
      <diagonal/>
    </border>
    <border diagonalUp="false" diagonalDown="false">
      <left style="medium">
        <color rgb="FFAFABAB"/>
      </left>
      <right style="medium">
        <color rgb="FFAFABAB"/>
      </right>
      <top style="medium">
        <color rgb="FFAFABAB"/>
      </top>
      <bottom style="thin">
        <color rgb="FFAFABAB"/>
      </bottom>
      <diagonal/>
    </border>
    <border diagonalUp="false" diagonalDown="false">
      <left style="medium">
        <color rgb="FFAFABAB"/>
      </left>
      <right/>
      <top style="medium">
        <color rgb="FFAFABAB"/>
      </top>
      <bottom style="thin">
        <color rgb="FFAFABAB"/>
      </bottom>
      <diagonal/>
    </border>
    <border diagonalUp="false" diagonalDown="false">
      <left style="medium">
        <color rgb="FFAFABAB"/>
      </left>
      <right style="medium">
        <color rgb="FFAFABAB"/>
      </right>
      <top style="thin">
        <color rgb="FFAFABAB"/>
      </top>
      <bottom style="thin">
        <color rgb="FFAFABAB"/>
      </bottom>
      <diagonal/>
    </border>
    <border diagonalUp="false" diagonalDown="false">
      <left style="medium">
        <color rgb="FFAFABAB"/>
      </left>
      <right/>
      <top style="thin">
        <color rgb="FFAFABAB"/>
      </top>
      <bottom style="thin">
        <color rgb="FFAFABAB"/>
      </bottom>
      <diagonal/>
    </border>
    <border diagonalUp="false" diagonalDown="false">
      <left style="medium">
        <color rgb="FFAFABAB"/>
      </left>
      <right style="medium">
        <color rgb="FFAFABAB"/>
      </right>
      <top/>
      <bottom style="thin">
        <color rgb="FFAFABAB"/>
      </bottom>
      <diagonal/>
    </border>
    <border diagonalUp="false" diagonalDown="false">
      <left style="medium">
        <color rgb="FFAFABAB"/>
      </left>
      <right style="medium">
        <color rgb="FFAFABAB"/>
      </right>
      <top/>
      <bottom style="thin"/>
      <diagonal/>
    </border>
    <border diagonalUp="false" diagonalDown="false">
      <left style="medium">
        <color rgb="FFAFABAB"/>
      </left>
      <right style="medium">
        <color rgb="FFAFABAB"/>
      </right>
      <top style="thin"/>
      <bottom style="thin"/>
      <diagonal/>
    </border>
    <border diagonalUp="false" diagonalDown="false">
      <left style="medium">
        <color rgb="FFAFABAB"/>
      </left>
      <right style="medium">
        <color rgb="FFAFABAB"/>
      </right>
      <top/>
      <bottom/>
      <diagonal/>
    </border>
    <border diagonalUp="false" diagonalDown="false">
      <left style="medium">
        <color rgb="FFAFABAB"/>
      </left>
      <right/>
      <top/>
      <bottom/>
      <diagonal/>
    </border>
    <border diagonalUp="false" diagonalDown="false">
      <left/>
      <right/>
      <top/>
      <bottom style="medium">
        <color rgb="FFAFABAB"/>
      </bottom>
      <diagonal/>
    </border>
    <border diagonalUp="false" diagonalDown="false">
      <left style="medium">
        <color rgb="FFAFABAB"/>
      </left>
      <right style="medium">
        <color rgb="FFAFABAB"/>
      </right>
      <top/>
      <bottom style="medium">
        <color rgb="FFAFABAB"/>
      </bottom>
      <diagonal/>
    </border>
    <border diagonalUp="false" diagonalDown="false">
      <left style="medium">
        <color rgb="FFAFABAB"/>
      </left>
      <right/>
      <top/>
      <bottom style="medium">
        <color rgb="FFAFABAB"/>
      </bottom>
      <diagonal/>
    </border>
    <border diagonalUp="false" diagonalDown="false">
      <left style="medium">
        <color rgb="FFAFABAB"/>
      </left>
      <right/>
      <top/>
      <bottom style="thin">
        <color rgb="FFAFABAB"/>
      </bottom>
      <diagonal/>
    </border>
    <border diagonalUp="false" diagonalDown="false">
      <left style="medium">
        <color rgb="FFAFABAB"/>
      </left>
      <right/>
      <top style="thin">
        <color rgb="FFAFABAB"/>
      </top>
      <bottom style="medium">
        <color rgb="FFAFABAB"/>
      </bottom>
      <diagonal/>
    </border>
    <border diagonalUp="false" diagonalDown="false">
      <left style="medium">
        <color rgb="FFAFABAB"/>
      </left>
      <right style="medium">
        <color rgb="FFAFABAB"/>
      </right>
      <top style="thin">
        <color rgb="FFAFABAB"/>
      </top>
      <bottom style="medium">
        <color rgb="FFAFABAB"/>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color rgb="FFCCCCCC"/>
      </left>
      <right style="thin">
        <color rgb="FFCCCCCC"/>
      </right>
      <top style="thin">
        <color rgb="FFCCCCCC"/>
      </top>
      <bottom style="thin">
        <color rgb="FFAFABAB"/>
      </bottom>
      <diagonal/>
    </border>
    <border diagonalUp="false" diagonalDown="false">
      <left/>
      <right style="medium">
        <color rgb="FFAFABAB"/>
      </right>
      <top/>
      <bottom style="medium">
        <color rgb="FFAFABAB"/>
      </bottom>
      <diagonal/>
    </border>
    <border diagonalUp="false" diagonalDown="false">
      <left style="medium">
        <color rgb="FFAFABAB"/>
      </left>
      <right/>
      <top style="medium">
        <color rgb="FFAFABAB"/>
      </top>
      <bottom/>
      <diagonal/>
    </border>
    <border diagonalUp="false" diagonalDown="false">
      <left/>
      <right/>
      <top style="medium">
        <color rgb="FFAFABAB"/>
      </top>
      <bottom/>
      <diagonal/>
    </border>
    <border diagonalUp="false" diagonalDown="false">
      <left/>
      <right style="medium">
        <color rgb="FFAFABAB"/>
      </right>
      <top style="medium">
        <color rgb="FFAFABAB"/>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5" fontId="7" fillId="0" borderId="3"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9" fillId="0" borderId="4"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false" indent="0" shrinkToFit="false"/>
      <protection locked="true" hidden="false"/>
    </xf>
    <xf numFmtId="164" fontId="16" fillId="0" borderId="6" xfId="20" applyFont="true" applyBorder="true" applyAlignment="true" applyProtection="true">
      <alignment horizontal="center" vertical="center" textRotation="0" wrapText="false" indent="0" shrinkToFit="false"/>
      <protection locked="true" hidden="false"/>
    </xf>
    <xf numFmtId="164" fontId="18" fillId="0" borderId="6" xfId="0" applyFont="true" applyBorder="true" applyAlignment="true" applyProtection="false">
      <alignment horizontal="center" vertical="center" textRotation="0" wrapText="false" indent="0" shrinkToFit="false"/>
      <protection locked="true" hidden="false"/>
    </xf>
    <xf numFmtId="164" fontId="18" fillId="0" borderId="7" xfId="0" applyFont="true" applyBorder="true" applyAlignment="true" applyProtection="false">
      <alignment horizontal="left" vertical="center" textRotation="0" wrapText="true" indent="0" shrinkToFit="false"/>
      <protection locked="true" hidden="false"/>
    </xf>
    <xf numFmtId="164" fontId="16" fillId="0" borderId="8" xfId="20" applyFont="true" applyBorder="true" applyAlignment="true" applyProtection="true">
      <alignment horizontal="center" vertical="center" textRotation="0" wrapText="false" indent="0" shrinkToFit="false"/>
      <protection locked="true" hidden="false"/>
    </xf>
    <xf numFmtId="164" fontId="18" fillId="0" borderId="8" xfId="0" applyFont="true" applyBorder="true" applyAlignment="true" applyProtection="false">
      <alignment horizontal="center" vertical="center" textRotation="0" wrapText="false" indent="0" shrinkToFit="false"/>
      <protection locked="true" hidden="false"/>
    </xf>
    <xf numFmtId="164" fontId="18" fillId="0" borderId="9" xfId="0" applyFont="true" applyBorder="true" applyAlignment="true" applyProtection="false">
      <alignment horizontal="left" vertical="center" textRotation="0" wrapText="true" indent="0" shrinkToFit="false"/>
      <protection locked="true" hidden="false"/>
    </xf>
    <xf numFmtId="164" fontId="19" fillId="0" borderId="8" xfId="0" applyFont="true" applyBorder="true" applyAlignment="true" applyProtection="false">
      <alignment horizontal="center" vertical="center" textRotation="0" wrapText="false" indent="0" shrinkToFit="false"/>
      <protection locked="true" hidden="false"/>
    </xf>
    <xf numFmtId="164" fontId="18" fillId="0" borderId="8" xfId="0" applyFont="true" applyBorder="true" applyAlignment="true" applyProtection="false">
      <alignment horizontal="left" vertical="center" textRotation="0" wrapText="true" indent="0" shrinkToFit="false"/>
      <protection locked="true" hidden="false"/>
    </xf>
    <xf numFmtId="164" fontId="18" fillId="0" borderId="10" xfId="0" applyFont="true" applyBorder="true" applyAlignment="true" applyProtection="false">
      <alignment horizontal="center" vertical="center" textRotation="0" wrapText="false" indent="0" shrinkToFit="false"/>
      <protection locked="true" hidden="false"/>
    </xf>
    <xf numFmtId="164" fontId="18" fillId="0" borderId="11" xfId="0" applyFont="true" applyBorder="true" applyAlignment="true" applyProtection="false">
      <alignment horizontal="left" vertical="center" textRotation="0" wrapText="true" indent="0" shrinkToFit="false"/>
      <protection locked="true" hidden="false"/>
    </xf>
    <xf numFmtId="164" fontId="18" fillId="0" borderId="12" xfId="0" applyFont="true" applyBorder="true" applyAlignment="true" applyProtection="false">
      <alignment horizontal="left" vertical="center" textRotation="0" wrapText="true" indent="0" shrinkToFit="false"/>
      <protection locked="true" hidden="false"/>
    </xf>
    <xf numFmtId="164" fontId="16" fillId="0" borderId="13" xfId="20" applyFont="true" applyBorder="true" applyAlignment="true" applyProtection="true">
      <alignment horizontal="center" vertical="center" textRotation="0" wrapText="false" indent="0" shrinkToFit="false"/>
      <protection locked="true" hidden="false"/>
    </xf>
    <xf numFmtId="164" fontId="18" fillId="0" borderId="13" xfId="0" applyFont="true" applyBorder="true" applyAlignment="true" applyProtection="false">
      <alignment horizontal="center" vertical="center" textRotation="0" wrapText="false" indent="0" shrinkToFit="false"/>
      <protection locked="true" hidden="false"/>
    </xf>
    <xf numFmtId="164" fontId="18" fillId="0" borderId="14" xfId="0" applyFont="true" applyBorder="true" applyAlignment="true" applyProtection="false">
      <alignment horizontal="center" vertical="center" textRotation="0" wrapText="false" indent="0" shrinkToFit="false"/>
      <protection locked="true" hidden="false"/>
    </xf>
    <xf numFmtId="164" fontId="18" fillId="0" borderId="14" xfId="0" applyFont="true" applyBorder="true" applyAlignment="true" applyProtection="false">
      <alignment horizontal="left" vertical="center" textRotation="0" wrapText="true" indent="0" shrinkToFit="false"/>
      <protection locked="true" hidden="false"/>
    </xf>
    <xf numFmtId="164" fontId="18" fillId="0" borderId="13" xfId="0" applyFont="true" applyBorder="true" applyAlignment="true" applyProtection="false">
      <alignment horizontal="left"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false" indent="0" shrinkToFit="false"/>
      <protection locked="true" hidden="false"/>
    </xf>
    <xf numFmtId="164" fontId="16" fillId="0" borderId="7" xfId="20" applyFont="true" applyBorder="true" applyAlignment="true" applyProtection="true">
      <alignment horizontal="center" vertical="center" textRotation="0" wrapText="false" indent="0" shrinkToFit="false"/>
      <protection locked="true" hidden="false"/>
    </xf>
    <xf numFmtId="164" fontId="18" fillId="0" borderId="6" xfId="0" applyFont="true" applyBorder="true" applyAlignment="true" applyProtection="false">
      <alignment horizontal="left" vertical="center" textRotation="0" wrapText="true" indent="0" shrinkToFit="false"/>
      <protection locked="true" hidden="false"/>
    </xf>
    <xf numFmtId="164" fontId="16" fillId="0" borderId="9" xfId="20" applyFont="true" applyBorder="true" applyAlignment="true" applyProtection="true">
      <alignment horizontal="center" vertical="center" textRotation="0" wrapText="false" indent="0" shrinkToFit="false"/>
      <protection locked="true" hidden="false"/>
    </xf>
    <xf numFmtId="164" fontId="19" fillId="0" borderId="9" xfId="0" applyFont="true" applyBorder="true" applyAlignment="true" applyProtection="false">
      <alignment horizontal="center" vertical="center" textRotation="0" wrapText="false" indent="0" shrinkToFit="false"/>
      <protection locked="true" hidden="false"/>
    </xf>
    <xf numFmtId="164" fontId="16" fillId="0" borderId="15" xfId="2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false">
      <alignment horizontal="center" vertical="center" textRotation="0" wrapText="false" indent="0" shrinkToFit="false"/>
      <protection locked="true" hidden="false"/>
    </xf>
    <xf numFmtId="164" fontId="18" fillId="0" borderId="17" xfId="0" applyFont="true" applyBorder="true" applyAlignment="true" applyProtection="false">
      <alignment horizontal="left" vertical="center" textRotation="0" wrapText="true" indent="0" shrinkToFit="false"/>
      <protection locked="true" hidden="false"/>
    </xf>
    <xf numFmtId="164" fontId="18" fillId="0" borderId="16" xfId="0" applyFont="true" applyBorder="true" applyAlignment="true" applyProtection="false">
      <alignment horizontal="left" vertical="center" textRotation="0" wrapText="true" indent="0" shrinkToFit="false"/>
      <protection locked="true" hidden="false"/>
    </xf>
    <xf numFmtId="164" fontId="19" fillId="0" borderId="7" xfId="0" applyFont="true" applyBorder="true" applyAlignment="true" applyProtection="false">
      <alignment horizontal="center" vertical="center" textRotation="0" wrapText="false" indent="0" shrinkToFit="false"/>
      <protection locked="true" hidden="false"/>
    </xf>
    <xf numFmtId="164" fontId="20" fillId="0" borderId="18" xfId="0" applyFont="true" applyBorder="true" applyAlignment="true" applyProtection="false">
      <alignment horizontal="center" vertical="center" textRotation="0" wrapText="false" indent="0" shrinkToFit="false"/>
      <protection locked="true" hidden="false"/>
    </xf>
    <xf numFmtId="164" fontId="16" fillId="0" borderId="19" xfId="20" applyFont="true" applyBorder="true" applyAlignment="true" applyProtection="true">
      <alignment horizontal="center" vertical="center" textRotation="0" wrapText="false" indent="0" shrinkToFit="false"/>
      <protection locked="true" hidden="false"/>
    </xf>
    <xf numFmtId="164" fontId="18" fillId="0" borderId="20" xfId="0" applyFont="true" applyBorder="true" applyAlignment="true" applyProtection="false">
      <alignment horizontal="center" vertical="center" textRotation="0" wrapText="false" indent="0" shrinkToFit="false"/>
      <protection locked="true" hidden="false"/>
    </xf>
    <xf numFmtId="164" fontId="21" fillId="0" borderId="19" xfId="0" applyFont="true" applyBorder="true" applyAlignment="true" applyProtection="false">
      <alignment horizontal="left" vertical="center" textRotation="0" wrapText="true" indent="0" shrinkToFit="false"/>
      <protection locked="true" hidden="false"/>
    </xf>
    <xf numFmtId="164" fontId="18" fillId="0" borderId="20" xfId="0" applyFont="true" applyBorder="true" applyAlignment="true" applyProtection="false">
      <alignment horizontal="left" vertical="center" textRotation="0" wrapText="true" indent="0" shrinkToFit="false"/>
      <protection locked="true" hidden="false"/>
    </xf>
    <xf numFmtId="164" fontId="22" fillId="0" borderId="16" xfId="0" applyFont="true" applyBorder="true" applyAlignment="true" applyProtection="false">
      <alignment horizontal="center" vertical="center" textRotation="0" wrapText="false" indent="0" shrinkToFit="false"/>
      <protection locked="true" hidden="false"/>
    </xf>
    <xf numFmtId="164" fontId="16" fillId="0" borderId="10" xfId="2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false">
      <alignment horizontal="left"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9" fillId="0" borderId="10" xfId="0" applyFont="true" applyBorder="true" applyAlignment="true" applyProtection="false">
      <alignment horizontal="center" vertical="center" textRotation="0" wrapText="false" indent="0" shrinkToFit="false"/>
      <protection locked="true" hidden="false"/>
    </xf>
    <xf numFmtId="164" fontId="18" fillId="0" borderId="21" xfId="0" applyFont="true" applyBorder="true" applyAlignment="true" applyProtection="false">
      <alignment horizontal="left" vertical="center" textRotation="0" wrapText="true" indent="0" shrinkToFit="false"/>
      <protection locked="true" hidden="false"/>
    </xf>
    <xf numFmtId="164" fontId="18" fillId="0" borderId="22" xfId="0" applyFont="true" applyBorder="true" applyAlignment="true" applyProtection="false">
      <alignment horizontal="left"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false" indent="0" shrinkToFit="false"/>
      <protection locked="true" hidden="false"/>
    </xf>
    <xf numFmtId="164" fontId="18" fillId="0" borderId="18" xfId="0" applyFont="true" applyBorder="true" applyAlignment="true" applyProtection="false">
      <alignment horizontal="left" vertical="center" textRotation="0" wrapText="true" indent="0" shrinkToFit="false"/>
      <protection locked="true" hidden="false"/>
    </xf>
    <xf numFmtId="164" fontId="16" fillId="0" borderId="23" xfId="2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false" indent="0" shrinkToFit="false"/>
      <protection locked="true" hidden="false"/>
    </xf>
    <xf numFmtId="164" fontId="25"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26" fillId="0" borderId="0" xfId="20" applyFont="true" applyBorder="true" applyAlignment="true" applyProtection="true">
      <alignment horizontal="general" vertical="bottom" textRotation="0" wrapText="false" indent="0" shrinkToFit="false"/>
      <protection locked="true" hidden="false"/>
    </xf>
    <xf numFmtId="164" fontId="27" fillId="3" borderId="24" xfId="0" applyFont="true" applyBorder="true" applyAlignment="true" applyProtection="false">
      <alignment horizontal="center" vertical="center" textRotation="0" wrapText="false" indent="0" shrinkToFit="false"/>
      <protection locked="true" hidden="false"/>
    </xf>
    <xf numFmtId="164" fontId="27" fillId="3" borderId="25" xfId="0" applyFont="true" applyBorder="true" applyAlignment="true" applyProtection="false">
      <alignment horizontal="center" vertical="center" textRotation="0" wrapText="false" indent="0" shrinkToFit="false"/>
      <protection locked="true" hidden="false"/>
    </xf>
    <xf numFmtId="164" fontId="27" fillId="3" borderId="26"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8" fillId="0" borderId="3"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FF9C0006"/>
      </font>
      <fill>
        <patternFill>
          <bgColor rgb="FFFFC7CE"/>
        </patternFill>
      </fill>
    </dxf>
    <dxf>
      <font>
        <color rgb="FF9C0006"/>
      </font>
      <fill>
        <patternFill>
          <bgColor rgb="FFFFC7CE"/>
        </patternFill>
      </fill>
    </dxf>
    <dxf>
      <fill>
        <patternFill patternType="solid">
          <fgColor rgb="00FFFFFF"/>
        </patternFill>
      </fill>
    </dxf>
    <dxf>
      <fill>
        <patternFill patternType="solid">
          <fgColor rgb="FFF21C09"/>
        </patternFill>
      </fill>
    </dxf>
    <dxf>
      <fill>
        <patternFill patternType="solid">
          <fgColor rgb="FF59595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4472C4"/>
      <rgbColor rgb="FF33CCCC"/>
      <rgbColor rgb="FF99CC00"/>
      <rgbColor rgb="FFFFCC00"/>
      <rgbColor rgb="FFFF9900"/>
      <rgbColor rgb="FFF21C09"/>
      <rgbColor rgb="FF595959"/>
      <rgbColor rgb="FFAFABAB"/>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800" spc="-1" strike="noStrike">
                <a:solidFill>
                  <a:srgbClr val="595959"/>
                </a:solidFill>
                <a:latin typeface="Montserrat Medium"/>
              </a:defRPr>
            </a:pPr>
            <a:r>
              <a:rPr b="0" lang="en-GB" sz="1800" spc="-1" strike="noStrike">
                <a:solidFill>
                  <a:srgbClr val="595959"/>
                </a:solidFill>
                <a:latin typeface="Montserrat Medium"/>
              </a:rPr>
              <a:t>Pass/Failure Rate</a:t>
            </a:r>
          </a:p>
        </c:rich>
      </c:tx>
      <c:overlay val="0"/>
      <c:spPr>
        <a:noFill/>
        <a:ln w="0">
          <a:noFill/>
        </a:ln>
      </c:spPr>
    </c:title>
    <c:autoTitleDeleted val="0"/>
    <c:plotArea>
      <c:pieChart>
        <c:varyColors val="1"/>
        <c:ser>
          <c:idx val="0"/>
          <c:order val="0"/>
          <c:spPr>
            <a:solidFill>
              <a:srgbClr val="4472c4"/>
            </a:solidFill>
            <a:ln w="0">
              <a:noFill/>
            </a:ln>
          </c:spPr>
          <c:explosion val="0"/>
          <c:dPt>
            <c:idx val="0"/>
            <c:spPr>
              <a:solidFill>
                <a:srgbClr val="f21c09"/>
              </a:solidFill>
              <a:ln w="19080">
                <a:solidFill>
                  <a:srgbClr val="ffffff"/>
                </a:solidFill>
                <a:round/>
              </a:ln>
            </c:spPr>
          </c:dPt>
          <c:dPt>
            <c:idx val="1"/>
            <c:spPr>
              <a:solidFill>
                <a:srgbClr val="afabab"/>
              </a:solidFill>
              <a:ln w="19080">
                <a:solidFill>
                  <a:srgbClr val="ffffff"/>
                </a:solidFill>
                <a:round/>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Overview!$D$15:$D$16</c:f>
              <c:strCache>
                <c:ptCount val="2"/>
                <c:pt idx="0">
                  <c:v>Pass</c:v>
                </c:pt>
                <c:pt idx="1">
                  <c:v>Fail</c:v>
                </c:pt>
              </c:strCache>
            </c:strRef>
          </c:cat>
          <c:val>
            <c:numRef>
              <c:f>Overview!$E$15:$E$16</c:f>
              <c:numCache>
                <c:formatCode>General</c:formatCode>
                <c:ptCount val="2"/>
                <c:pt idx="0">
                  <c:v>0.581081081081081</c:v>
                </c:pt>
                <c:pt idx="1">
                  <c:v>0.418918918918919</c:v>
                </c:pt>
              </c:numCache>
            </c:numRef>
          </c:val>
        </c:ser>
        <c:firstSliceAng val="0"/>
      </c:pieChart>
      <c:spPr>
        <a:noFill/>
        <a:ln w="0">
          <a:noFill/>
        </a:ln>
      </c:spPr>
    </c:plotArea>
    <c:legend>
      <c:legendPos val="b"/>
      <c:overlay val="0"/>
      <c:spPr>
        <a:noFill/>
        <a:ln w="0">
          <a:noFill/>
        </a:ln>
      </c:spPr>
      <c:txPr>
        <a:bodyPr/>
        <a:lstStyle/>
        <a:p>
          <a:pPr>
            <a:defRPr b="0" sz="2000" spc="-1" strike="noStrike">
              <a:solidFill>
                <a:srgbClr val="595959"/>
              </a:solidFill>
              <a:latin typeface="Montserrat"/>
            </a:defRPr>
          </a:pPr>
        </a:p>
      </c:txPr>
    </c:legend>
    <c:plotVisOnly val="1"/>
    <c:dispBlanksAs val="gap"/>
  </c:chart>
  <c:spPr>
    <a:solidFill>
      <a:srgbClr val="ffffff"/>
    </a:solidFill>
    <a:ln w="19080">
      <a:solidFill>
        <a:srgbClr val="afabab"/>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12600</xdr:colOff>
      <xdr:row>2</xdr:row>
      <xdr:rowOff>19080</xdr:rowOff>
    </xdr:from>
    <xdr:to>
      <xdr:col>5</xdr:col>
      <xdr:colOff>4514400</xdr:colOff>
      <xdr:row>19</xdr:row>
      <xdr:rowOff>190440</xdr:rowOff>
    </xdr:to>
    <xdr:graphicFrame>
      <xdr:nvGraphicFramePr>
        <xdr:cNvPr id="0" name="Chart 10"/>
        <xdr:cNvGraphicFramePr/>
      </xdr:nvGraphicFramePr>
      <xdr:xfrm>
        <a:off x="11178360" y="1447920"/>
        <a:ext cx="6251400" cy="490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37"/>
  <sheetViews>
    <sheetView showFormulas="false" showGridLines="true" showRowColHeaders="true" showZeros="true" rightToLeft="false" tabSelected="true" showOutlineSymbols="true" defaultGridColor="true" view="normal" topLeftCell="A10" colorId="64" zoomScale="74" zoomScaleNormal="74" zoomScalePageLayoutView="100" workbookViewId="0">
      <selection pane="topLeft" activeCell="C32" activeCellId="0" sqref="C32"/>
    </sheetView>
  </sheetViews>
  <sheetFormatPr defaultColWidth="11.0078125" defaultRowHeight="15" zeroHeight="false" outlineLevelRow="0" outlineLevelCol="0"/>
  <cols>
    <col collapsed="false" customWidth="true" hidden="false" outlineLevel="0" max="1" min="1" style="0" width="5.87"/>
    <col collapsed="false" customWidth="true" hidden="false" outlineLevel="0" max="2" min="2" style="0" width="27.88"/>
    <col collapsed="false" customWidth="true" hidden="false" outlineLevel="0" max="3" min="3" style="0" width="61.5"/>
    <col collapsed="false" customWidth="true" hidden="false" outlineLevel="0" max="4" min="4" style="0" width="19.63"/>
    <col collapsed="false" customWidth="true" hidden="false" outlineLevel="0" max="5" min="5" style="0" width="18"/>
    <col collapsed="false" customWidth="true" hidden="false" outlineLevel="0" max="6" min="6" style="0" width="59.37"/>
    <col collapsed="false" customWidth="true" hidden="false" outlineLevel="0" max="1024" min="1002" style="0" width="8.36"/>
  </cols>
  <sheetData>
    <row r="1" customFormat="false" ht="15.75" hidden="false" customHeight="false" outlineLevel="0" collapsed="false"/>
    <row r="2" customFormat="false" ht="96.75" hidden="false" customHeight="true" outlineLevel="0" collapsed="false">
      <c r="B2" s="1" t="s">
        <v>0</v>
      </c>
      <c r="C2" s="2" t="s">
        <v>1</v>
      </c>
      <c r="D2" s="2"/>
      <c r="E2" s="2"/>
      <c r="F2" s="2"/>
    </row>
    <row r="3" customFormat="false" ht="21" hidden="false" customHeight="false" outlineLevel="0" collapsed="false">
      <c r="D3" s="3"/>
    </row>
    <row r="4" customFormat="false" ht="25.5" hidden="false" customHeight="false" outlineLevel="0" collapsed="false">
      <c r="B4" s="4"/>
      <c r="C4" s="5"/>
      <c r="D4" s="3"/>
    </row>
    <row r="5" customFormat="false" ht="4.5" hidden="false" customHeight="true" outlineLevel="0" collapsed="false">
      <c r="B5" s="4"/>
      <c r="D5" s="3"/>
    </row>
    <row r="6" customFormat="false" ht="36.75" hidden="false" customHeight="false" outlineLevel="0" collapsed="false">
      <c r="B6" s="6" t="s">
        <v>2</v>
      </c>
      <c r="C6" s="7" t="n">
        <f aca="false">((COUNTIF(Audit!D4:D36,"Pass")/33))</f>
        <v>0.606060606060606</v>
      </c>
      <c r="D6" s="3" t="n">
        <f aca="false">COUNTIF(Audit!D4:D36,"Pass")/74</f>
        <v>0.27027027027027</v>
      </c>
    </row>
    <row r="7" customFormat="false" ht="4.5" hidden="false" customHeight="true" outlineLevel="0" collapsed="false">
      <c r="B7" s="4"/>
      <c r="C7" s="8"/>
      <c r="D7" s="3"/>
    </row>
    <row r="8" customFormat="false" ht="36.75" hidden="false" customHeight="false" outlineLevel="0" collapsed="false">
      <c r="B8" s="6" t="s">
        <v>3</v>
      </c>
      <c r="C8" s="7" t="n">
        <f aca="false">(COUNTIF(Audit!D37:D52,"Pass")/16)</f>
        <v>0.375</v>
      </c>
      <c r="D8" s="3" t="n">
        <f aca="false">COUNTIF(Audit!D37:D52,"Pass")/74</f>
        <v>0.0810810810810811</v>
      </c>
    </row>
    <row r="9" customFormat="false" ht="4.5" hidden="false" customHeight="true" outlineLevel="0" collapsed="false">
      <c r="B9" s="4"/>
      <c r="C9" s="8"/>
      <c r="D9" s="3"/>
    </row>
    <row r="10" customFormat="false" ht="36.75" hidden="false" customHeight="false" outlineLevel="0" collapsed="false">
      <c r="B10" s="6" t="s">
        <v>4</v>
      </c>
      <c r="C10" s="7" t="n">
        <f aca="false">(COUNTIF(Audit!D53:D58,"Pass")/6)</f>
        <v>0.666666666666667</v>
      </c>
      <c r="D10" s="3" t="n">
        <f aca="false">COUNTIF(Audit!D53:D58,"Pass")/74</f>
        <v>0.0540540540540541</v>
      </c>
    </row>
    <row r="11" customFormat="false" ht="4.5" hidden="false" customHeight="true" outlineLevel="0" collapsed="false">
      <c r="B11" s="4"/>
      <c r="C11" s="8"/>
      <c r="D11" s="3"/>
    </row>
    <row r="12" customFormat="false" ht="36.75" hidden="false" customHeight="false" outlineLevel="0" collapsed="false">
      <c r="B12" s="6" t="s">
        <v>5</v>
      </c>
      <c r="C12" s="7" t="n">
        <f aca="false">(COUNTIF(Audit!D59:D69,"Pass")/11)</f>
        <v>0.545454545454545</v>
      </c>
      <c r="D12" s="3" t="n">
        <f aca="false">COUNTIF(Audit!D59:D69,"Pass")/74</f>
        <v>0.0810810810810811</v>
      </c>
    </row>
    <row r="13" customFormat="false" ht="4.5" hidden="false" customHeight="true" outlineLevel="0" collapsed="false">
      <c r="B13" s="4"/>
      <c r="C13" s="8"/>
      <c r="D13" s="3"/>
    </row>
    <row r="14" customFormat="false" ht="36.75" hidden="false" customHeight="false" outlineLevel="0" collapsed="false">
      <c r="B14" s="6" t="s">
        <v>6</v>
      </c>
      <c r="C14" s="7" t="n">
        <f aca="false">(COUNTIF(Audit!D70:D77,"Pass")/8)</f>
        <v>0.875</v>
      </c>
      <c r="D14" s="3" t="n">
        <f aca="false">COUNTIF(Audit!D70:D77,"Pass")/74</f>
        <v>0.0945945945945946</v>
      </c>
    </row>
    <row r="15" customFormat="false" ht="37.5" hidden="false" customHeight="false" outlineLevel="0" collapsed="false">
      <c r="C15" s="8"/>
      <c r="D15" s="3" t="s">
        <v>7</v>
      </c>
      <c r="E15" s="9" t="n">
        <f aca="false">1-E16</f>
        <v>0.581081081081081</v>
      </c>
    </row>
    <row r="16" customFormat="false" ht="37.5" hidden="false" customHeight="false" outlineLevel="0" collapsed="false">
      <c r="B16" s="10" t="s">
        <v>8</v>
      </c>
      <c r="C16" s="11" t="n">
        <f aca="false">SUM(D6:D14)</f>
        <v>0.581081081081081</v>
      </c>
      <c r="D16" s="9" t="s">
        <v>9</v>
      </c>
      <c r="E16" s="9" t="n">
        <f aca="false">1-C16</f>
        <v>0.418918918918919</v>
      </c>
    </row>
    <row r="17" customFormat="false" ht="15" hidden="false" customHeight="false" outlineLevel="0" collapsed="false">
      <c r="D17" s="3"/>
    </row>
    <row r="18" customFormat="false" ht="15" hidden="false" customHeight="false" outlineLevel="0" collapsed="false">
      <c r="B18" s="12" t="s">
        <v>10</v>
      </c>
      <c r="D18" s="3"/>
    </row>
    <row r="19" customFormat="false" ht="15" hidden="false" customHeight="false" outlineLevel="0" collapsed="false">
      <c r="B19" s="12"/>
    </row>
    <row r="21" customFormat="false" ht="15" hidden="false" customHeight="false" outlineLevel="0" collapsed="false">
      <c r="C21" s="13"/>
    </row>
    <row r="22" customFormat="false" ht="4.5" hidden="false" customHeight="true" outlineLevel="0" collapsed="false"/>
    <row r="25" customFormat="false" ht="15" hidden="false" customHeight="true" outlineLevel="0" collapsed="false">
      <c r="B25" s="14" t="s">
        <v>11</v>
      </c>
      <c r="C25" s="14"/>
      <c r="D25" s="14"/>
      <c r="E25" s="14"/>
      <c r="F25" s="14"/>
    </row>
    <row r="26" customFormat="false" ht="15" hidden="false" customHeight="false" outlineLevel="0" collapsed="false">
      <c r="B26" s="14"/>
      <c r="C26" s="14"/>
      <c r="D26" s="14"/>
      <c r="E26" s="14"/>
      <c r="F26" s="14"/>
    </row>
    <row r="27" customFormat="false" ht="15" hidden="false" customHeight="false" outlineLevel="0" collapsed="false">
      <c r="B27" s="14"/>
      <c r="C27" s="14"/>
      <c r="D27" s="14"/>
      <c r="E27" s="14"/>
      <c r="F27" s="14"/>
    </row>
    <row r="28" customFormat="false" ht="15" hidden="false" customHeight="false" outlineLevel="0" collapsed="false">
      <c r="B28" s="14"/>
      <c r="C28" s="14"/>
      <c r="D28" s="14"/>
      <c r="E28" s="14"/>
      <c r="F28" s="14"/>
    </row>
    <row r="29" customFormat="false" ht="15" hidden="false" customHeight="false" outlineLevel="0" collapsed="false">
      <c r="B29" s="14"/>
      <c r="C29" s="14"/>
      <c r="D29" s="14"/>
      <c r="E29" s="14"/>
      <c r="F29" s="14"/>
    </row>
    <row r="30" customFormat="false" ht="15" hidden="false" customHeight="false" outlineLevel="0" collapsed="false">
      <c r="B30" s="14"/>
      <c r="C30" s="14"/>
      <c r="D30" s="14"/>
      <c r="E30" s="14"/>
      <c r="F30" s="14"/>
    </row>
    <row r="37" customFormat="false" ht="33.75" hidden="false" customHeight="false" outlineLevel="0" collapsed="false">
      <c r="C37" s="15"/>
    </row>
  </sheetData>
  <mergeCells count="2">
    <mergeCell ref="C2:F2"/>
    <mergeCell ref="B25:F30"/>
  </mergeCells>
  <conditionalFormatting sqref="A1:AMJ1 C2:D2 G2:AMJ2 A2">
    <cfRule type="containsText" priority="2" operator="containsText" aboveAverage="0" equalAverage="0" bottom="0" percent="0" rank="0" text="article" dxfId="0">
      <formula>NOT(ISERROR(SEARCH("article",A1)))</formula>
    </cfRule>
  </conditionalFormatting>
  <conditionalFormatting sqref="C1:C3 C5:C9 C11:C24 C31:C1048576">
    <cfRule type="containsText" priority="3" operator="containsText" aboveAverage="0" equalAverage="0" bottom="0" percent="0" rank="0" text="AMP" dxfId="1">
      <formula>NOT(ISERROR(SEARCH("AMP",C1)))</formula>
    </cfRule>
  </conditionalFormatting>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Audit!C23</f>
        <v>Pages without doctype declared</v>
      </c>
      <c r="D2" s="61"/>
    </row>
    <row r="3" customFormat="false" ht="16.5" hidden="false" customHeight="false" outlineLevel="0" collapsed="false"/>
    <row r="4" customFormat="false" ht="177" hidden="false" customHeight="true" outlineLevel="0" collapsed="false">
      <c r="B4" s="62" t="s">
        <v>245</v>
      </c>
      <c r="C4" s="63" t="str">
        <f aca="false">Audit!F23</f>
        <v>A webpage’s doctype instructs web browsers which version of HTML or XHTML is being used. Declaring a doctype is extremely important in order for a page’s content to load properly. If no doctype is specified, this may lead to various problems, such as messed up page content or slow page load speed, and, as a result, negatively affect user experience.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_xlfn.CONCAT(Audit!G23, variables!B1)</f>
        <v>Specify a doctype for each of your pages by adding a &lt;!Doctype&gt; element (e.g., "&lt;!Doctype HTML5&gt;") to the very top of every webpage source, right before the &lt;html&gt; tag. We will provide a user story outlining next steps.</v>
      </c>
      <c r="D6" s="63"/>
      <c r="E6" s="67"/>
    </row>
    <row r="7" customFormat="false" ht="1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Audit!C28</f>
        <v>Pages with only one internal link</v>
      </c>
      <c r="D2" s="61"/>
    </row>
    <row r="3" customFormat="false" ht="16.5" hidden="false" customHeight="false" outlineLevel="0" collapsed="false"/>
    <row r="4" customFormat="false" ht="190.5" hidden="false" customHeight="true" outlineLevel="0" collapsed="false">
      <c r="B4" s="62" t="s">
        <v>245</v>
      </c>
      <c r="C4" s="63" t="str">
        <f aca="false">Audit!F28</f>
        <v>Having very few incoming internal links means very few visits, or even none, and fewer chances of placing in search results. It is a good practice to add more incoming internal links to pages with useful content. That way, you can rest assured that users and search engines will never miss them.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_xlfn.CONCAT(Audit!G28, variables!B1)</f>
        <v>Add more incoming internal links to pages with important content.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Audit!C31</f>
        <v>Orphaned pages</v>
      </c>
      <c r="D2" s="61"/>
    </row>
    <row r="3" customFormat="false" ht="16.5" hidden="false" customHeight="false" outlineLevel="0" collapsed="false"/>
    <row r="4" customFormat="false" ht="190.5" hidden="false" customHeight="true" outlineLevel="0" collapsed="false">
      <c r="B4" s="62" t="s">
        <v>245</v>
      </c>
      <c r="C4" s="63" t="str">
        <f aca="false">Audit!F31</f>
        <v>An orphaned page is a webpage that is not linked to internally. Including orphaned pages in your sitemap.xml files is considered to be a bad practice, as these pages will be crawled by search engines. Crawling outdated orphaned pages will waste your crawl budget. If an orphaned page in your sitemap.xml file has valuable content, we recommend that you link to it internally.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_xlfn.CONCAT(Audit!G31, variables!B1)</f>
        <v>How to fix it Review all orphaned pages in your sitemap.xml files and do either of the following:  - If a page is no longer needed, remove it  - If a page has valuable content and brings traffic to your website, link to it from another page on your website  - If a page serves a specific need and requires no internal linking, leave it as is.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Audit!C33</f>
        <v>Blocked external resources in robots.txt</v>
      </c>
      <c r="D2" s="61"/>
    </row>
    <row r="3" customFormat="false" ht="16.5" hidden="false" customHeight="false" outlineLevel="0" collapsed="false"/>
    <row r="4" customFormat="false" ht="190.5" hidden="false" customHeight="true" outlineLevel="0" collapsed="false">
      <c r="B4" s="62" t="s">
        <v>245</v>
      </c>
      <c r="C4" s="63" t="str">
        <f aca="false">Audit!F33</f>
        <v>Blocked external resources are resources (e.g., CSS, JavaScript, image files, etc.) that are hosted on an external website and blocked from crawling by a "Disallow" directive in an external robots.txt file. Disallowing these files may prevent search engines from accessing them and, as a result, properly rendering and indexing your webpages. This, in return, may lead to lower rankings.</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_xlfn.CONCAT(Audit!G33, variables!B1)</f>
        <v>If blocked resources that are hosted on an external website have a strong impact on your website, contact the website owner and ask them to edit their robots.txt file. If blocked resources are not necessary for your site, simply ignore them.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256</v>
      </c>
      <c r="D10" s="71" t="s">
        <v>257</v>
      </c>
    </row>
    <row r="11" customFormat="false" ht="79.5" hidden="false" customHeight="true" outlineLevel="0" collapsed="false">
      <c r="B11" s="72"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Audit!C35</f>
        <v>URLs with a permanent redirect</v>
      </c>
      <c r="D2" s="61"/>
    </row>
    <row r="3" customFormat="false" ht="16.5" hidden="false" customHeight="false" outlineLevel="0" collapsed="false"/>
    <row r="4" customFormat="false" ht="190.5" hidden="false" customHeight="true" outlineLevel="0" collapsed="false">
      <c r="B4" s="62" t="s">
        <v>245</v>
      </c>
      <c r="C4" s="63" t="str">
        <f aca="false">Audit!F35</f>
        <v>Although using permanent redirects (a 301 or 308 redirect) is appropriate in many situations (for example, when you move a website to a new domain, redirect users from a deleted page to a new one, or handle duplicate content issues), we recommend that you keep them to a reasonable minimum. Every time you redirect one of your website's pages, it decreases your crawl budget, which may run out before search engines can crawl the page you want to be indexed. Moreover, too many permanent redirects can be confusing to users.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_xlfn.CONCAT(Audit!G35, variables!B1)</f>
        <v>Review all URLs with a permanent redirect. Change permanent redirects to a target page URL where possible.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258</v>
      </c>
      <c r="C10" s="70" t="s">
        <v>259</v>
      </c>
      <c r="D10" s="71" t="s">
        <v>260</v>
      </c>
    </row>
    <row r="11" customFormat="false" ht="79.5" hidden="false" customHeight="true" outlineLevel="0" collapsed="false">
      <c r="B11" s="72" t="s">
        <v>250</v>
      </c>
      <c r="C11" s="72" t="s">
        <v>250</v>
      </c>
      <c r="D11" s="72"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Audit!C36</f>
        <v>Resources formatted as page link</v>
      </c>
      <c r="D2" s="61"/>
    </row>
    <row r="3" customFormat="false" ht="16.5" hidden="false" customHeight="false" outlineLevel="0" collapsed="false"/>
    <row r="4" customFormat="false" ht="190.5" hidden="false" customHeight="true" outlineLevel="0" collapsed="false">
      <c r="B4" s="62" t="s">
        <v>245</v>
      </c>
      <c r="C4" s="63" t="str">
        <f aca="false">Audit!F36</f>
        <v>We detected that some links to resources are formatted with &lt;a href&gt; HTML element. An &lt;a&gt; tag with a href attribute is used to link to other webpages and must only contain a page URL. Search engines will crawl your site from page to page by following these HTML page links. When following a page link that contains a resource, for example, an image, the returned page will not contain anything except an image. This may confuse search engines and will indicate that your site has poor architecture.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_xlfn.CONCAT(Audit!G36, variables!B1)</f>
        <v>Review your links. Replace &lt;a href&gt; links with tags necessary for specific resources. For example, if you’d like to add an image, use an &lt;img&gt; tag with an alt attribute describing the contents of your image.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256</v>
      </c>
      <c r="D10" s="71" t="s">
        <v>257</v>
      </c>
    </row>
    <row r="11" customFormat="false" ht="79.5" hidden="false" customHeight="true" outlineLevel="0" collapsed="false">
      <c r="B11" s="72"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048576"/>
  <sheetViews>
    <sheetView showFormulas="false" showGridLines="false" showRowColHeaders="true" showZeros="true" rightToLeft="false" tabSelected="false" showOutlineSymbols="true" defaultGridColor="true" view="normal" topLeftCell="K1" colorId="64" zoomScale="74" zoomScaleNormal="74" zoomScalePageLayoutView="100" workbookViewId="0">
      <selection pane="topLeft" activeCell="E11" activeCellId="0" sqref="E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Audit!C37</f>
        <v>Pages don't have &lt;title&gt; tags</v>
      </c>
      <c r="D2" s="61"/>
    </row>
    <row r="3" customFormat="false" ht="16.5" hidden="false" customHeight="false" outlineLevel="0" collapsed="false"/>
    <row r="4" customFormat="false" ht="201.75" hidden="false" customHeight="true" outlineLevel="0" collapsed="false">
      <c r="B4" s="62" t="s">
        <v>245</v>
      </c>
      <c r="C4" s="63" t="str">
        <f aca="false">Audit!F37</f>
        <v>A &lt;title&gt; tag is a key on-page SEO element. It appears in browsers and search results, and helps both search engines and users understand what your page is about. If a page is missing a title, or a &lt;title&gt; tag is empty, Google may consider it low quality. In case you promote this page in search results, you will miss chances to rank high and gain a higher click-through rate.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_xlfn.CONCAT(Audit!G37, variables!B1)</f>
        <v>Ensure that every page on your website has a unique and concise title containing your most important keywords.  We will provide a user story outlining next steps.</v>
      </c>
      <c r="D6" s="63"/>
      <c r="E6" s="67"/>
    </row>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2" t="s">
        <v>250</v>
      </c>
      <c r="C11" s="73" t="s">
        <v>250</v>
      </c>
      <c r="D11" s="73" t="s">
        <v>250</v>
      </c>
    </row>
    <row r="1048575" customFormat="false" ht="12.8" hidden="false" customHeight="false" outlineLevel="0" collapsed="false"/>
    <row r="1048576" customFormat="false" ht="12.8" hidden="false" customHeight="false" outlineLevel="0" collapsed="false"/>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Audit!C38</f>
        <v>Issues with duplicate &lt;title&gt; tags</v>
      </c>
      <c r="D2" s="61"/>
    </row>
    <row r="3" customFormat="false" ht="16.5" hidden="false" customHeight="false" outlineLevel="0" collapsed="false"/>
    <row r="4" customFormat="false" ht="201.75" hidden="false" customHeight="true" outlineLevel="0" collapsed="false">
      <c r="B4" s="62" t="s">
        <v>245</v>
      </c>
      <c r="C4" s="63" t="str">
        <f aca="false">Audit!F38</f>
        <v>Our crawler reports pages that have duplicate title tags only if they are exact matches. Duplicate &lt;title&gt; tags make it difficult for search engines to determine which of a website's pages is relevant for a specific search query, and which one should be prioritized in search results. Pages with duplicate titles have a lower chance of ranking well and are at risk of being banned. Moreover, identical &lt;title&gt; tags confuse users as to which webpage they should follow.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_xlfn.CONCAT(Audit!G38, variables!B1)</f>
        <v>Provide a unique and concise title for each of your pages that contains your most important keywords.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261</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Audit!C39</f>
        <v>Pages with duplicate meta descriptions</v>
      </c>
      <c r="D2" s="61"/>
    </row>
    <row r="3" customFormat="false" ht="16.5" hidden="false" customHeight="false" outlineLevel="0" collapsed="false"/>
    <row r="4" customFormat="false" ht="201.75" hidden="false" customHeight="true" outlineLevel="0" collapsed="false">
      <c r="B4" s="62" t="s">
        <v>245</v>
      </c>
      <c r="C4" s="63" t="str">
        <f aca="false">Audit!F39</f>
        <v>Our crawler reports pages that have duplicate meta descriptions only if they are exact matches. A &lt;meta description&gt; tag is a short summary of a webpage's content that helps search engines understand what the page is about and can be shown to users in search results. Duplicate meta descriptions on different pages mean a lost opportunity to use more relevant keywords. Also, duplicate meta descriptions make it difficult for search engines and users to differentiate between different webpages. It is better to have no meta description at all than to have a duplicate one.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_xlfn.CONCAT(Audit!G39, variables!B1)</f>
        <v>Provide a unique, relevant meta description for each of your webpages.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262</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Audit!C43</f>
        <v>Long &lt;title&gt; tags</v>
      </c>
      <c r="D2" s="61"/>
    </row>
    <row r="3" customFormat="false" ht="16.5" hidden="false" customHeight="false" outlineLevel="0" collapsed="false"/>
    <row r="4" customFormat="false" ht="105.75" hidden="false" customHeight="true" outlineLevel="0" collapsed="false">
      <c r="B4" s="62" t="s">
        <v>245</v>
      </c>
      <c r="C4" s="63" t="str">
        <f aca="false">Audit!F43</f>
        <v>Most search engines truncate titles containing more than 70 characters. Incomplete and shortened titles look unappealing to users and won't entice them to click on your page.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_xlfn.CONCAT(Audit!G43, variables!B1)</f>
        <v>Try to rewrite your page titles to be 70 characters or less. We will provide a user story outlining next steps.</v>
      </c>
      <c r="D6" s="63"/>
      <c r="E6" s="67" t="s">
        <v>263</v>
      </c>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264</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MJ77"/>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B4" activeCellId="0" sqref="B4"/>
    </sheetView>
  </sheetViews>
  <sheetFormatPr defaultColWidth="11.0078125" defaultRowHeight="15" zeroHeight="false" outlineLevelRow="1" outlineLevelCol="0"/>
  <cols>
    <col collapsed="false" customWidth="true" hidden="false" outlineLevel="0" max="1" min="1" style="0" width="5.87"/>
    <col collapsed="false" customWidth="true" hidden="false" outlineLevel="0" max="2" min="2" style="0" width="24.87"/>
    <col collapsed="false" customWidth="true" hidden="false" outlineLevel="0" max="3" min="3" style="0" width="61.5"/>
    <col collapsed="false" customWidth="true" hidden="false" outlineLevel="0" max="4" min="4" style="0" width="18"/>
    <col collapsed="false" customWidth="true" hidden="false" outlineLevel="0" max="5" min="5" style="0" width="19.63"/>
    <col collapsed="false" customWidth="true" hidden="false" outlineLevel="0" max="6" min="6" style="0" width="138.37"/>
    <col collapsed="false" customWidth="true" hidden="false" outlineLevel="0" max="7" min="7" style="0" width="94.62"/>
    <col collapsed="false" customWidth="true" hidden="false" outlineLevel="0" max="1024" min="1013" style="0" width="8.36"/>
  </cols>
  <sheetData>
    <row r="1" customFormat="false" ht="15.75" hidden="false" customHeight="false" outlineLevel="0" collapsed="false"/>
    <row r="2" customFormat="false" ht="96.75" hidden="false" customHeight="true" outlineLevel="0" collapsed="false">
      <c r="B2" s="1" t="s">
        <v>0</v>
      </c>
      <c r="C2" s="2" t="s">
        <v>12</v>
      </c>
      <c r="D2" s="2"/>
      <c r="E2" s="2"/>
      <c r="F2" s="2"/>
    </row>
    <row r="3" customFormat="false" ht="49.5" hidden="false" customHeight="true" outlineLevel="0" collapsed="false">
      <c r="B3" s="16" t="s">
        <v>13</v>
      </c>
      <c r="C3" s="17" t="s">
        <v>14</v>
      </c>
      <c r="D3" s="17" t="s">
        <v>15</v>
      </c>
      <c r="E3" s="16" t="s">
        <v>16</v>
      </c>
      <c r="F3" s="16" t="s">
        <v>17</v>
      </c>
      <c r="G3" s="17" t="s">
        <v>18</v>
      </c>
    </row>
    <row r="4" customFormat="false" ht="90" hidden="false" customHeight="true" outlineLevel="0" collapsed="false">
      <c r="B4" s="18" t="s">
        <v>2</v>
      </c>
      <c r="C4" s="19" t="s">
        <v>19</v>
      </c>
      <c r="D4" s="20" t="s">
        <v>9</v>
      </c>
      <c r="E4" s="20" t="s">
        <v>20</v>
      </c>
      <c r="F4" s="21" t="s">
        <v>21</v>
      </c>
      <c r="G4" s="21" t="s">
        <v>22</v>
      </c>
    </row>
    <row r="5" customFormat="false" ht="90" hidden="false" customHeight="true" outlineLevel="0" collapsed="false">
      <c r="B5" s="18"/>
      <c r="C5" s="22" t="s">
        <v>23</v>
      </c>
      <c r="D5" s="23" t="s">
        <v>9</v>
      </c>
      <c r="E5" s="23" t="s">
        <v>20</v>
      </c>
      <c r="F5" s="24" t="s">
        <v>24</v>
      </c>
      <c r="G5" s="24" t="s">
        <v>25</v>
      </c>
    </row>
    <row r="6" customFormat="false" ht="90" hidden="true" customHeight="true" outlineLevel="1" collapsed="false">
      <c r="B6" s="18"/>
      <c r="C6" s="25" t="s">
        <v>26</v>
      </c>
      <c r="D6" s="23" t="s">
        <v>7</v>
      </c>
      <c r="E6" s="23" t="s">
        <v>20</v>
      </c>
      <c r="F6" s="24" t="s">
        <v>27</v>
      </c>
      <c r="G6" s="26" t="s">
        <v>28</v>
      </c>
    </row>
    <row r="7" customFormat="false" ht="90" hidden="true" customHeight="true" outlineLevel="1" collapsed="false">
      <c r="B7" s="18"/>
      <c r="C7" s="25" t="s">
        <v>29</v>
      </c>
      <c r="D7" s="23" t="s">
        <v>7</v>
      </c>
      <c r="E7" s="23" t="s">
        <v>20</v>
      </c>
      <c r="F7" s="24" t="s">
        <v>30</v>
      </c>
      <c r="G7" s="26" t="s">
        <v>31</v>
      </c>
    </row>
    <row r="8" customFormat="false" ht="90" hidden="true" customHeight="true" outlineLevel="1" collapsed="false">
      <c r="B8" s="18"/>
      <c r="C8" s="25" t="s">
        <v>32</v>
      </c>
      <c r="D8" s="23" t="s">
        <v>7</v>
      </c>
      <c r="E8" s="23" t="s">
        <v>20</v>
      </c>
      <c r="F8" s="24" t="s">
        <v>33</v>
      </c>
      <c r="G8" s="26" t="s">
        <v>34</v>
      </c>
    </row>
    <row r="9" customFormat="false" ht="90" hidden="true" customHeight="true" outlineLevel="1" collapsed="false">
      <c r="B9" s="18"/>
      <c r="C9" s="25" t="s">
        <v>35</v>
      </c>
      <c r="D9" s="23" t="s">
        <v>7</v>
      </c>
      <c r="E9" s="23" t="s">
        <v>20</v>
      </c>
      <c r="F9" s="24" t="s">
        <v>36</v>
      </c>
      <c r="G9" s="26" t="s">
        <v>37</v>
      </c>
    </row>
    <row r="10" customFormat="false" ht="90" hidden="false" customHeight="true" outlineLevel="0" collapsed="false">
      <c r="B10" s="18"/>
      <c r="C10" s="22" t="s">
        <v>38</v>
      </c>
      <c r="D10" s="23" t="s">
        <v>9</v>
      </c>
      <c r="E10" s="23" t="s">
        <v>20</v>
      </c>
      <c r="F10" s="24" t="s">
        <v>39</v>
      </c>
      <c r="G10" s="24" t="s">
        <v>40</v>
      </c>
    </row>
    <row r="11" customFormat="false" ht="90" hidden="false" customHeight="true" outlineLevel="1" collapsed="false">
      <c r="B11" s="18"/>
      <c r="C11" s="25" t="s">
        <v>41</v>
      </c>
      <c r="D11" s="23" t="s">
        <v>7</v>
      </c>
      <c r="E11" s="23" t="s">
        <v>20</v>
      </c>
      <c r="F11" s="24" t="s">
        <v>42</v>
      </c>
      <c r="G11" s="26" t="s">
        <v>43</v>
      </c>
    </row>
    <row r="12" customFormat="false" ht="90" hidden="false" customHeight="true" outlineLevel="0" collapsed="false">
      <c r="B12" s="18"/>
      <c r="C12" s="22" t="s">
        <v>44</v>
      </c>
      <c r="D12" s="23" t="s">
        <v>9</v>
      </c>
      <c r="E12" s="23" t="s">
        <v>20</v>
      </c>
      <c r="F12" s="24" t="s">
        <v>45</v>
      </c>
      <c r="G12" s="26" t="s">
        <v>46</v>
      </c>
    </row>
    <row r="13" customFormat="false" ht="90" hidden="false" customHeight="true" outlineLevel="0" collapsed="false">
      <c r="B13" s="18"/>
      <c r="C13" s="22" t="s">
        <v>47</v>
      </c>
      <c r="D13" s="23" t="s">
        <v>9</v>
      </c>
      <c r="E13" s="23" t="s">
        <v>20</v>
      </c>
      <c r="F13" s="24" t="s">
        <v>48</v>
      </c>
      <c r="G13" s="26" t="s">
        <v>49</v>
      </c>
    </row>
    <row r="14" customFormat="false" ht="90" hidden="false" customHeight="true" outlineLevel="1" collapsed="false">
      <c r="B14" s="18"/>
      <c r="C14" s="25" t="s">
        <v>50</v>
      </c>
      <c r="D14" s="23" t="s">
        <v>7</v>
      </c>
      <c r="E14" s="23" t="s">
        <v>20</v>
      </c>
      <c r="F14" s="24" t="s">
        <v>51</v>
      </c>
      <c r="G14" s="26" t="s">
        <v>52</v>
      </c>
    </row>
    <row r="15" customFormat="false" ht="90" hidden="false" customHeight="true" outlineLevel="1" collapsed="false">
      <c r="B15" s="18"/>
      <c r="C15" s="25" t="s">
        <v>53</v>
      </c>
      <c r="D15" s="23" t="s">
        <v>7</v>
      </c>
      <c r="E15" s="23" t="s">
        <v>20</v>
      </c>
      <c r="F15" s="24" t="s">
        <v>54</v>
      </c>
      <c r="G15" s="26" t="s">
        <v>55</v>
      </c>
    </row>
    <row r="16" customFormat="false" ht="90" hidden="false" customHeight="true" outlineLevel="1" collapsed="false">
      <c r="B16" s="18"/>
      <c r="C16" s="25" t="s">
        <v>56</v>
      </c>
      <c r="D16" s="23" t="s">
        <v>7</v>
      </c>
      <c r="E16" s="23" t="s">
        <v>20</v>
      </c>
      <c r="F16" s="24" t="s">
        <v>57</v>
      </c>
      <c r="G16" s="26" t="s">
        <v>58</v>
      </c>
    </row>
    <row r="17" customFormat="false" ht="90" hidden="false" customHeight="true" outlineLevel="0" collapsed="false">
      <c r="B17" s="18"/>
      <c r="C17" s="22" t="s">
        <v>59</v>
      </c>
      <c r="D17" s="23" t="s">
        <v>9</v>
      </c>
      <c r="E17" s="23" t="s">
        <v>20</v>
      </c>
      <c r="F17" s="24" t="s">
        <v>60</v>
      </c>
      <c r="G17" s="26" t="s">
        <v>61</v>
      </c>
    </row>
    <row r="18" customFormat="false" ht="90" hidden="false" customHeight="true" outlineLevel="1" collapsed="false">
      <c r="B18" s="18"/>
      <c r="C18" s="22" t="s">
        <v>62</v>
      </c>
      <c r="D18" s="23" t="s">
        <v>7</v>
      </c>
      <c r="E18" s="23" t="s">
        <v>63</v>
      </c>
      <c r="F18" s="24" t="s">
        <v>64</v>
      </c>
      <c r="G18" s="26" t="s">
        <v>65</v>
      </c>
    </row>
    <row r="19" customFormat="false" ht="90" hidden="false" customHeight="true" outlineLevel="1" collapsed="false">
      <c r="B19" s="18"/>
      <c r="C19" s="25" t="s">
        <v>66</v>
      </c>
      <c r="D19" s="23" t="s">
        <v>7</v>
      </c>
      <c r="E19" s="23" t="s">
        <v>63</v>
      </c>
      <c r="F19" s="24" t="s">
        <v>67</v>
      </c>
      <c r="G19" s="26" t="s">
        <v>68</v>
      </c>
    </row>
    <row r="20" customFormat="false" ht="90" hidden="false" customHeight="true" outlineLevel="1" collapsed="false">
      <c r="B20" s="18"/>
      <c r="C20" s="25" t="s">
        <v>69</v>
      </c>
      <c r="D20" s="23" t="s">
        <v>7</v>
      </c>
      <c r="E20" s="23" t="s">
        <v>63</v>
      </c>
      <c r="F20" s="24" t="s">
        <v>70</v>
      </c>
      <c r="G20" s="26" t="s">
        <v>71</v>
      </c>
    </row>
    <row r="21" customFormat="false" ht="90" hidden="false" customHeight="true" outlineLevel="1" collapsed="false">
      <c r="B21" s="18"/>
      <c r="C21" s="25" t="s">
        <v>72</v>
      </c>
      <c r="D21" s="23" t="s">
        <v>7</v>
      </c>
      <c r="E21" s="23" t="s">
        <v>63</v>
      </c>
      <c r="F21" s="24" t="s">
        <v>73</v>
      </c>
      <c r="G21" s="26" t="s">
        <v>74</v>
      </c>
    </row>
    <row r="22" customFormat="false" ht="90" hidden="false" customHeight="true" outlineLevel="0" collapsed="false">
      <c r="B22" s="18"/>
      <c r="C22" s="22" t="s">
        <v>75</v>
      </c>
      <c r="D22" s="23" t="s">
        <v>9</v>
      </c>
      <c r="E22" s="23" t="s">
        <v>63</v>
      </c>
      <c r="F22" s="24" t="s">
        <v>76</v>
      </c>
      <c r="G22" s="26" t="s">
        <v>77</v>
      </c>
    </row>
    <row r="23" customFormat="false" ht="90" hidden="false" customHeight="true" outlineLevel="0" collapsed="false">
      <c r="B23" s="18"/>
      <c r="C23" s="22" t="s">
        <v>78</v>
      </c>
      <c r="D23" s="23" t="s">
        <v>9</v>
      </c>
      <c r="E23" s="23" t="s">
        <v>63</v>
      </c>
      <c r="F23" s="24" t="s">
        <v>79</v>
      </c>
      <c r="G23" s="26" t="s">
        <v>80</v>
      </c>
    </row>
    <row r="24" customFormat="false" ht="90" hidden="false" customHeight="true" outlineLevel="1" collapsed="false">
      <c r="B24" s="18"/>
      <c r="C24" s="25" t="s">
        <v>81</v>
      </c>
      <c r="D24" s="23" t="s">
        <v>7</v>
      </c>
      <c r="E24" s="23" t="s">
        <v>63</v>
      </c>
      <c r="F24" s="24" t="s">
        <v>82</v>
      </c>
      <c r="G24" s="26" t="s">
        <v>83</v>
      </c>
    </row>
    <row r="25" customFormat="false" ht="90" hidden="false" customHeight="true" outlineLevel="1" collapsed="false">
      <c r="B25" s="18"/>
      <c r="C25" s="25" t="s">
        <v>84</v>
      </c>
      <c r="D25" s="23" t="s">
        <v>7</v>
      </c>
      <c r="E25" s="23" t="s">
        <v>63</v>
      </c>
      <c r="F25" s="24" t="s">
        <v>85</v>
      </c>
      <c r="G25" s="26" t="s">
        <v>86</v>
      </c>
    </row>
    <row r="26" customFormat="false" ht="90" hidden="false" customHeight="true" outlineLevel="1" collapsed="false">
      <c r="B26" s="18"/>
      <c r="C26" s="25" t="s">
        <v>87</v>
      </c>
      <c r="D26" s="23" t="s">
        <v>7</v>
      </c>
      <c r="E26" s="23" t="s">
        <v>63</v>
      </c>
      <c r="F26" s="24" t="s">
        <v>88</v>
      </c>
      <c r="G26" s="26" t="s">
        <v>89</v>
      </c>
    </row>
    <row r="27" customFormat="false" ht="90" hidden="false" customHeight="true" outlineLevel="1" collapsed="false">
      <c r="B27" s="18"/>
      <c r="C27" s="25" t="s">
        <v>90</v>
      </c>
      <c r="D27" s="23" t="s">
        <v>7</v>
      </c>
      <c r="E27" s="23" t="s">
        <v>63</v>
      </c>
      <c r="F27" s="24" t="s">
        <v>91</v>
      </c>
      <c r="G27" s="26" t="s">
        <v>92</v>
      </c>
    </row>
    <row r="28" customFormat="false" ht="90" hidden="false" customHeight="true" outlineLevel="0" collapsed="false">
      <c r="B28" s="18"/>
      <c r="C28" s="22" t="s">
        <v>93</v>
      </c>
      <c r="D28" s="23" t="s">
        <v>9</v>
      </c>
      <c r="E28" s="23" t="s">
        <v>94</v>
      </c>
      <c r="F28" s="24" t="s">
        <v>95</v>
      </c>
      <c r="G28" s="26" t="s">
        <v>96</v>
      </c>
    </row>
    <row r="29" customFormat="false" ht="90" hidden="false" customHeight="true" outlineLevel="1" collapsed="false">
      <c r="B29" s="18"/>
      <c r="C29" s="25" t="s">
        <v>97</v>
      </c>
      <c r="D29" s="23" t="s">
        <v>7</v>
      </c>
      <c r="E29" s="23" t="s">
        <v>94</v>
      </c>
      <c r="F29" s="24" t="s">
        <v>98</v>
      </c>
      <c r="G29" s="26" t="s">
        <v>99</v>
      </c>
    </row>
    <row r="30" customFormat="false" ht="90" hidden="false" customHeight="true" outlineLevel="1" collapsed="false">
      <c r="B30" s="18"/>
      <c r="C30" s="25" t="s">
        <v>100</v>
      </c>
      <c r="D30" s="23" t="s">
        <v>7</v>
      </c>
      <c r="E30" s="23" t="s">
        <v>94</v>
      </c>
      <c r="F30" s="24" t="s">
        <v>101</v>
      </c>
      <c r="G30" s="26" t="s">
        <v>102</v>
      </c>
    </row>
    <row r="31" customFormat="false" ht="90" hidden="false" customHeight="true" outlineLevel="0" collapsed="false">
      <c r="B31" s="18"/>
      <c r="C31" s="22" t="s">
        <v>103</v>
      </c>
      <c r="D31" s="23" t="s">
        <v>9</v>
      </c>
      <c r="E31" s="23" t="s">
        <v>94</v>
      </c>
      <c r="F31" s="24" t="s">
        <v>104</v>
      </c>
      <c r="G31" s="26" t="s">
        <v>105</v>
      </c>
    </row>
    <row r="32" customFormat="false" ht="90" hidden="false" customHeight="true" outlineLevel="1" collapsed="false">
      <c r="B32" s="18"/>
      <c r="C32" s="25" t="s">
        <v>106</v>
      </c>
      <c r="D32" s="23" t="s">
        <v>7</v>
      </c>
      <c r="E32" s="23" t="s">
        <v>94</v>
      </c>
      <c r="F32" s="24" t="s">
        <v>107</v>
      </c>
      <c r="G32" s="26" t="s">
        <v>108</v>
      </c>
    </row>
    <row r="33" customFormat="false" ht="90" hidden="false" customHeight="true" outlineLevel="0" collapsed="false">
      <c r="B33" s="18"/>
      <c r="C33" s="22" t="s">
        <v>109</v>
      </c>
      <c r="D33" s="27" t="s">
        <v>9</v>
      </c>
      <c r="E33" s="23" t="s">
        <v>94</v>
      </c>
      <c r="F33" s="24" t="s">
        <v>110</v>
      </c>
      <c r="G33" s="28" t="s">
        <v>111</v>
      </c>
    </row>
    <row r="34" customFormat="false" ht="90" hidden="false" customHeight="true" outlineLevel="1" collapsed="false">
      <c r="B34" s="18"/>
      <c r="C34" s="25" t="s">
        <v>112</v>
      </c>
      <c r="D34" s="23" t="s">
        <v>7</v>
      </c>
      <c r="E34" s="23" t="s">
        <v>94</v>
      </c>
      <c r="F34" s="24" t="s">
        <v>113</v>
      </c>
      <c r="G34" s="29" t="s">
        <v>114</v>
      </c>
    </row>
    <row r="35" customFormat="false" ht="90" hidden="false" customHeight="true" outlineLevel="0" collapsed="false">
      <c r="B35" s="18"/>
      <c r="C35" s="22" t="s">
        <v>115</v>
      </c>
      <c r="D35" s="23" t="s">
        <v>9</v>
      </c>
      <c r="E35" s="23" t="s">
        <v>94</v>
      </c>
      <c r="F35" s="24" t="s">
        <v>116</v>
      </c>
      <c r="G35" s="29" t="s">
        <v>117</v>
      </c>
    </row>
    <row r="36" customFormat="false" ht="90" hidden="false" customHeight="true" outlineLevel="0" collapsed="false">
      <c r="B36" s="18"/>
      <c r="C36" s="30" t="s">
        <v>118</v>
      </c>
      <c r="D36" s="31" t="s">
        <v>9</v>
      </c>
      <c r="E36" s="32" t="s">
        <v>94</v>
      </c>
      <c r="F36" s="33" t="s">
        <v>119</v>
      </c>
      <c r="G36" s="34" t="s">
        <v>120</v>
      </c>
    </row>
    <row r="37" customFormat="false" ht="90" hidden="false" customHeight="true" outlineLevel="0" collapsed="false">
      <c r="B37" s="35" t="s">
        <v>3</v>
      </c>
      <c r="C37" s="36" t="s">
        <v>121</v>
      </c>
      <c r="D37" s="20" t="s">
        <v>9</v>
      </c>
      <c r="E37" s="20" t="s">
        <v>20</v>
      </c>
      <c r="F37" s="21" t="s">
        <v>122</v>
      </c>
      <c r="G37" s="37" t="s">
        <v>123</v>
      </c>
    </row>
    <row r="38" customFormat="false" ht="90" hidden="false" customHeight="true" outlineLevel="0" collapsed="false">
      <c r="B38" s="35"/>
      <c r="C38" s="38" t="s">
        <v>124</v>
      </c>
      <c r="D38" s="23" t="s">
        <v>9</v>
      </c>
      <c r="E38" s="23" t="s">
        <v>20</v>
      </c>
      <c r="F38" s="24" t="s">
        <v>125</v>
      </c>
      <c r="G38" s="26" t="s">
        <v>126</v>
      </c>
    </row>
    <row r="39" customFormat="false" ht="90" hidden="false" customHeight="true" outlineLevel="0" collapsed="false">
      <c r="B39" s="35"/>
      <c r="C39" s="38" t="s">
        <v>127</v>
      </c>
      <c r="D39" s="23" t="s">
        <v>9</v>
      </c>
      <c r="E39" s="23" t="s">
        <v>20</v>
      </c>
      <c r="F39" s="24" t="s">
        <v>128</v>
      </c>
      <c r="G39" s="26" t="s">
        <v>129</v>
      </c>
    </row>
    <row r="40" customFormat="false" ht="90" hidden="false" customHeight="true" outlineLevel="1" collapsed="false">
      <c r="B40" s="35"/>
      <c r="C40" s="39" t="s">
        <v>130</v>
      </c>
      <c r="D40" s="23" t="s">
        <v>7</v>
      </c>
      <c r="E40" s="23" t="s">
        <v>20</v>
      </c>
      <c r="F40" s="24" t="s">
        <v>131</v>
      </c>
      <c r="G40" s="26" t="s">
        <v>132</v>
      </c>
    </row>
    <row r="41" customFormat="false" ht="90" hidden="false" customHeight="true" outlineLevel="1" collapsed="false">
      <c r="B41" s="35"/>
      <c r="C41" s="39" t="s">
        <v>133</v>
      </c>
      <c r="D41" s="23" t="s">
        <v>7</v>
      </c>
      <c r="E41" s="23" t="s">
        <v>20</v>
      </c>
      <c r="F41" s="24" t="s">
        <v>134</v>
      </c>
      <c r="G41" s="26" t="s">
        <v>135</v>
      </c>
    </row>
    <row r="42" customFormat="false" ht="90" hidden="false" customHeight="true" outlineLevel="1" collapsed="false">
      <c r="B42" s="35"/>
      <c r="C42" s="39" t="s">
        <v>136</v>
      </c>
      <c r="D42" s="23" t="s">
        <v>7</v>
      </c>
      <c r="E42" s="23" t="s">
        <v>20</v>
      </c>
      <c r="F42" s="24" t="s">
        <v>137</v>
      </c>
      <c r="G42" s="26" t="s">
        <v>138</v>
      </c>
    </row>
    <row r="43" customFormat="false" ht="90" hidden="false" customHeight="true" outlineLevel="0" collapsed="false">
      <c r="B43" s="35"/>
      <c r="C43" s="38" t="s">
        <v>139</v>
      </c>
      <c r="D43" s="23" t="s">
        <v>9</v>
      </c>
      <c r="E43" s="23" t="s">
        <v>63</v>
      </c>
      <c r="F43" s="24" t="s">
        <v>140</v>
      </c>
      <c r="G43" s="26" t="s">
        <v>141</v>
      </c>
    </row>
    <row r="44" customFormat="false" ht="90" hidden="false" customHeight="true" outlineLevel="1" collapsed="false">
      <c r="B44" s="35"/>
      <c r="C44" s="39" t="s">
        <v>142</v>
      </c>
      <c r="D44" s="23" t="s">
        <v>7</v>
      </c>
      <c r="E44" s="23" t="s">
        <v>63</v>
      </c>
      <c r="F44" s="24" t="s">
        <v>143</v>
      </c>
      <c r="G44" s="26" t="s">
        <v>144</v>
      </c>
    </row>
    <row r="45" customFormat="false" ht="90" hidden="false" customHeight="true" outlineLevel="0" collapsed="false">
      <c r="B45" s="35"/>
      <c r="C45" s="38" t="s">
        <v>145</v>
      </c>
      <c r="D45" s="23" t="s">
        <v>9</v>
      </c>
      <c r="E45" s="23" t="s">
        <v>63</v>
      </c>
      <c r="F45" s="24" t="s">
        <v>146</v>
      </c>
      <c r="G45" s="26" t="s">
        <v>147</v>
      </c>
    </row>
    <row r="46" customFormat="false" ht="90" hidden="false" customHeight="true" outlineLevel="0" collapsed="false">
      <c r="B46" s="35"/>
      <c r="C46" s="38" t="s">
        <v>148</v>
      </c>
      <c r="D46" s="23" t="s">
        <v>9</v>
      </c>
      <c r="E46" s="23" t="s">
        <v>63</v>
      </c>
      <c r="F46" s="24" t="s">
        <v>149</v>
      </c>
      <c r="G46" s="26" t="s">
        <v>150</v>
      </c>
    </row>
    <row r="47" customFormat="false" ht="90" hidden="false" customHeight="true" outlineLevel="0" collapsed="false">
      <c r="B47" s="35"/>
      <c r="C47" s="38" t="s">
        <v>151</v>
      </c>
      <c r="D47" s="23" t="s">
        <v>9</v>
      </c>
      <c r="E47" s="23" t="s">
        <v>63</v>
      </c>
      <c r="F47" s="24" t="s">
        <v>152</v>
      </c>
      <c r="G47" s="26" t="s">
        <v>153</v>
      </c>
    </row>
    <row r="48" customFormat="false" ht="90" hidden="false" customHeight="true" outlineLevel="0" collapsed="false">
      <c r="B48" s="35"/>
      <c r="C48" s="38" t="s">
        <v>154</v>
      </c>
      <c r="D48" s="23" t="s">
        <v>9</v>
      </c>
      <c r="E48" s="23" t="s">
        <v>63</v>
      </c>
      <c r="F48" s="24" t="s">
        <v>155</v>
      </c>
      <c r="G48" s="26" t="s">
        <v>156</v>
      </c>
    </row>
    <row r="49" customFormat="false" ht="90" hidden="false" customHeight="true" outlineLevel="1" collapsed="false">
      <c r="B49" s="35"/>
      <c r="C49" s="39" t="s">
        <v>157</v>
      </c>
      <c r="D49" s="23" t="s">
        <v>7</v>
      </c>
      <c r="E49" s="23" t="s">
        <v>63</v>
      </c>
      <c r="F49" s="24" t="s">
        <v>158</v>
      </c>
      <c r="G49" s="26" t="s">
        <v>159</v>
      </c>
    </row>
    <row r="50" customFormat="false" ht="90" hidden="false" customHeight="true" outlineLevel="1" collapsed="false">
      <c r="B50" s="35"/>
      <c r="C50" s="39" t="s">
        <v>160</v>
      </c>
      <c r="D50" s="23" t="s">
        <v>7</v>
      </c>
      <c r="E50" s="23" t="s">
        <v>94</v>
      </c>
      <c r="F50" s="24" t="s">
        <v>161</v>
      </c>
      <c r="G50" s="26" t="s">
        <v>162</v>
      </c>
    </row>
    <row r="51" customFormat="false" ht="90" hidden="false" customHeight="true" outlineLevel="0" collapsed="false">
      <c r="B51" s="35"/>
      <c r="C51" s="38" t="s">
        <v>163</v>
      </c>
      <c r="D51" s="23" t="s">
        <v>9</v>
      </c>
      <c r="E51" s="23" t="s">
        <v>94</v>
      </c>
      <c r="F51" s="24" t="s">
        <v>164</v>
      </c>
      <c r="G51" s="26" t="s">
        <v>165</v>
      </c>
    </row>
    <row r="52" customFormat="false" ht="90" hidden="false" customHeight="true" outlineLevel="0" collapsed="false">
      <c r="B52" s="35"/>
      <c r="C52" s="40" t="s">
        <v>166</v>
      </c>
      <c r="D52" s="41" t="s">
        <v>9</v>
      </c>
      <c r="E52" s="41" t="s">
        <v>94</v>
      </c>
      <c r="F52" s="42" t="s">
        <v>167</v>
      </c>
      <c r="G52" s="43" t="s">
        <v>168</v>
      </c>
    </row>
    <row r="53" customFormat="false" ht="90" hidden="false" customHeight="true" outlineLevel="1" collapsed="false">
      <c r="B53" s="35" t="s">
        <v>169</v>
      </c>
      <c r="C53" s="44" t="s">
        <v>170</v>
      </c>
      <c r="D53" s="20" t="s">
        <v>7</v>
      </c>
      <c r="E53" s="20" t="s">
        <v>20</v>
      </c>
      <c r="F53" s="21" t="s">
        <v>171</v>
      </c>
      <c r="G53" s="37" t="s">
        <v>172</v>
      </c>
    </row>
    <row r="54" customFormat="false" ht="90" hidden="false" customHeight="true" outlineLevel="1" collapsed="false">
      <c r="B54" s="35"/>
      <c r="C54" s="39" t="s">
        <v>173</v>
      </c>
      <c r="D54" s="23" t="s">
        <v>7</v>
      </c>
      <c r="E54" s="23" t="s">
        <v>20</v>
      </c>
      <c r="F54" s="24" t="s">
        <v>174</v>
      </c>
      <c r="G54" s="26" t="s">
        <v>175</v>
      </c>
    </row>
    <row r="55" customFormat="false" ht="90" hidden="false" customHeight="true" outlineLevel="1" collapsed="false">
      <c r="B55" s="35"/>
      <c r="C55" s="39" t="s">
        <v>176</v>
      </c>
      <c r="D55" s="23" t="s">
        <v>7</v>
      </c>
      <c r="E55" s="23" t="s">
        <v>20</v>
      </c>
      <c r="F55" s="24" t="s">
        <v>177</v>
      </c>
      <c r="G55" s="26" t="s">
        <v>178</v>
      </c>
    </row>
    <row r="56" customFormat="false" ht="90" hidden="false" customHeight="true" outlineLevel="0" collapsed="false">
      <c r="B56" s="35"/>
      <c r="C56" s="38" t="s">
        <v>179</v>
      </c>
      <c r="D56" s="23" t="s">
        <v>9</v>
      </c>
      <c r="E56" s="23" t="s">
        <v>20</v>
      </c>
      <c r="F56" s="24" t="s">
        <v>180</v>
      </c>
      <c r="G56" s="26" t="s">
        <v>181</v>
      </c>
    </row>
    <row r="57" customFormat="false" ht="90" hidden="false" customHeight="true" outlineLevel="1" collapsed="false">
      <c r="B57" s="35"/>
      <c r="C57" s="45" t="s">
        <v>182</v>
      </c>
      <c r="D57" s="27" t="s">
        <v>7</v>
      </c>
      <c r="E57" s="27" t="s">
        <v>20</v>
      </c>
      <c r="F57" s="24" t="s">
        <v>183</v>
      </c>
      <c r="G57" s="26" t="s">
        <v>184</v>
      </c>
    </row>
    <row r="58" customFormat="false" ht="90" hidden="false" customHeight="true" outlineLevel="0" collapsed="false">
      <c r="B58" s="35"/>
      <c r="C58" s="46" t="s">
        <v>185</v>
      </c>
      <c r="D58" s="47" t="s">
        <v>9</v>
      </c>
      <c r="E58" s="47" t="s">
        <v>20</v>
      </c>
      <c r="F58" s="48" t="s">
        <v>186</v>
      </c>
      <c r="G58" s="49" t="s">
        <v>187</v>
      </c>
    </row>
    <row r="59" customFormat="false" ht="90" hidden="false" customHeight="true" outlineLevel="0" collapsed="false">
      <c r="B59" s="50" t="s">
        <v>5</v>
      </c>
      <c r="C59" s="51" t="s">
        <v>188</v>
      </c>
      <c r="D59" s="27" t="s">
        <v>9</v>
      </c>
      <c r="E59" s="27" t="s">
        <v>20</v>
      </c>
      <c r="F59" s="52" t="s">
        <v>189</v>
      </c>
      <c r="G59" s="52" t="s">
        <v>190</v>
      </c>
    </row>
    <row r="60" s="53" customFormat="true" ht="90" hidden="false" customHeight="true" outlineLevel="0" collapsed="false">
      <c r="B60" s="50"/>
      <c r="C60" s="51" t="s">
        <v>191</v>
      </c>
      <c r="D60" s="23" t="s">
        <v>9</v>
      </c>
      <c r="E60" s="23" t="s">
        <v>20</v>
      </c>
      <c r="F60" s="26" t="s">
        <v>192</v>
      </c>
      <c r="G60" s="26" t="s">
        <v>193</v>
      </c>
      <c r="ALY60" s="0"/>
      <c r="ALZ60" s="0"/>
      <c r="AMA60" s="0"/>
      <c r="AMB60" s="0"/>
      <c r="AMC60" s="0"/>
      <c r="AMD60" s="0"/>
      <c r="AME60" s="0"/>
      <c r="AMF60" s="0"/>
      <c r="AMG60" s="0"/>
      <c r="AMH60" s="0"/>
      <c r="AMI60" s="0"/>
      <c r="AMJ60" s="0"/>
    </row>
    <row r="61" customFormat="false" ht="90" hidden="false" customHeight="true" outlineLevel="1" collapsed="false">
      <c r="B61" s="50"/>
      <c r="C61" s="54" t="s">
        <v>194</v>
      </c>
      <c r="D61" s="27" t="s">
        <v>7</v>
      </c>
      <c r="E61" s="27" t="s">
        <v>20</v>
      </c>
      <c r="F61" s="52" t="s">
        <v>195</v>
      </c>
      <c r="G61" s="52" t="s">
        <v>196</v>
      </c>
    </row>
    <row r="62" customFormat="false" ht="90" hidden="false" customHeight="true" outlineLevel="1" collapsed="false">
      <c r="B62" s="50"/>
      <c r="C62" s="25" t="s">
        <v>197</v>
      </c>
      <c r="D62" s="23" t="s">
        <v>7</v>
      </c>
      <c r="E62" s="23" t="s">
        <v>63</v>
      </c>
      <c r="F62" s="26" t="s">
        <v>198</v>
      </c>
      <c r="G62" s="26" t="s">
        <v>199</v>
      </c>
    </row>
    <row r="63" customFormat="false" ht="90" hidden="false" customHeight="true" outlineLevel="0" collapsed="false">
      <c r="B63" s="50"/>
      <c r="C63" s="22" t="s">
        <v>200</v>
      </c>
      <c r="D63" s="23" t="s">
        <v>9</v>
      </c>
      <c r="E63" s="23" t="s">
        <v>63</v>
      </c>
      <c r="F63" s="26" t="s">
        <v>201</v>
      </c>
      <c r="G63" s="26" t="s">
        <v>202</v>
      </c>
    </row>
    <row r="64" customFormat="false" ht="90" hidden="false" customHeight="true" outlineLevel="0" collapsed="false">
      <c r="B64" s="50"/>
      <c r="C64" s="22" t="s">
        <v>203</v>
      </c>
      <c r="D64" s="23" t="s">
        <v>9</v>
      </c>
      <c r="E64" s="23" t="s">
        <v>63</v>
      </c>
      <c r="F64" s="26" t="s">
        <v>204</v>
      </c>
      <c r="G64" s="26" t="s">
        <v>205</v>
      </c>
    </row>
    <row r="65" customFormat="false" ht="90" hidden="false" customHeight="true" outlineLevel="1" collapsed="false">
      <c r="B65" s="50"/>
      <c r="C65" s="25" t="s">
        <v>206</v>
      </c>
      <c r="D65" s="23" t="s">
        <v>7</v>
      </c>
      <c r="E65" s="23" t="s">
        <v>63</v>
      </c>
      <c r="F65" s="26" t="s">
        <v>207</v>
      </c>
      <c r="G65" s="26" t="s">
        <v>208</v>
      </c>
    </row>
    <row r="66" customFormat="false" ht="90" hidden="false" customHeight="true" outlineLevel="1" collapsed="false">
      <c r="B66" s="50"/>
      <c r="C66" s="25" t="s">
        <v>209</v>
      </c>
      <c r="D66" s="23" t="s">
        <v>7</v>
      </c>
      <c r="E66" s="23" t="s">
        <v>63</v>
      </c>
      <c r="F66" s="26" t="s">
        <v>210</v>
      </c>
      <c r="G66" s="26" t="s">
        <v>211</v>
      </c>
    </row>
    <row r="67" customFormat="false" ht="90" hidden="false" customHeight="true" outlineLevel="1" collapsed="false">
      <c r="B67" s="50"/>
      <c r="C67" s="54" t="s">
        <v>212</v>
      </c>
      <c r="D67" s="27" t="s">
        <v>7</v>
      </c>
      <c r="E67" s="27" t="s">
        <v>63</v>
      </c>
      <c r="F67" s="55" t="s">
        <v>213</v>
      </c>
      <c r="G67" s="52" t="s">
        <v>214</v>
      </c>
    </row>
    <row r="68" customFormat="false" ht="90" hidden="false" customHeight="true" outlineLevel="1" collapsed="false">
      <c r="B68" s="50"/>
      <c r="C68" s="54" t="s">
        <v>215</v>
      </c>
      <c r="D68" s="27" t="s">
        <v>7</v>
      </c>
      <c r="E68" s="27" t="s">
        <v>63</v>
      </c>
      <c r="F68" s="56" t="s">
        <v>216</v>
      </c>
      <c r="G68" s="52" t="s">
        <v>217</v>
      </c>
    </row>
    <row r="69" customFormat="false" ht="90" hidden="false" customHeight="true" outlineLevel="0" collapsed="false">
      <c r="B69" s="50"/>
      <c r="C69" s="51" t="s">
        <v>218</v>
      </c>
      <c r="D69" s="41" t="s">
        <v>9</v>
      </c>
      <c r="E69" s="41" t="s">
        <v>63</v>
      </c>
      <c r="F69" s="43" t="s">
        <v>219</v>
      </c>
      <c r="G69" s="43" t="s">
        <v>220</v>
      </c>
    </row>
    <row r="70" customFormat="false" ht="90" hidden="false" customHeight="true" outlineLevel="1" collapsed="false">
      <c r="B70" s="35" t="s">
        <v>6</v>
      </c>
      <c r="C70" s="57" t="s">
        <v>221</v>
      </c>
      <c r="D70" s="27" t="s">
        <v>7</v>
      </c>
      <c r="E70" s="20" t="s">
        <v>20</v>
      </c>
      <c r="F70" s="58" t="s">
        <v>222</v>
      </c>
      <c r="G70" s="37" t="s">
        <v>223</v>
      </c>
    </row>
    <row r="71" customFormat="false" ht="90" hidden="false" customHeight="true" outlineLevel="1" collapsed="false">
      <c r="B71" s="35"/>
      <c r="C71" s="25" t="s">
        <v>224</v>
      </c>
      <c r="D71" s="23" t="s">
        <v>7</v>
      </c>
      <c r="E71" s="23" t="s">
        <v>20</v>
      </c>
      <c r="F71" s="24" t="s">
        <v>225</v>
      </c>
      <c r="G71" s="26" t="s">
        <v>226</v>
      </c>
    </row>
    <row r="72" customFormat="false" ht="90" hidden="false" customHeight="true" outlineLevel="1" collapsed="false">
      <c r="B72" s="35"/>
      <c r="C72" s="25" t="s">
        <v>227</v>
      </c>
      <c r="D72" s="23" t="s">
        <v>7</v>
      </c>
      <c r="E72" s="23" t="s">
        <v>20</v>
      </c>
      <c r="F72" s="24" t="s">
        <v>228</v>
      </c>
      <c r="G72" s="26" t="s">
        <v>229</v>
      </c>
    </row>
    <row r="73" customFormat="false" ht="90" hidden="false" customHeight="true" outlineLevel="1" collapsed="false">
      <c r="B73" s="35"/>
      <c r="C73" s="25" t="s">
        <v>230</v>
      </c>
      <c r="D73" s="23" t="s">
        <v>7</v>
      </c>
      <c r="E73" s="23" t="s">
        <v>20</v>
      </c>
      <c r="F73" s="24" t="s">
        <v>231</v>
      </c>
      <c r="G73" s="26" t="s">
        <v>232</v>
      </c>
    </row>
    <row r="74" customFormat="false" ht="90" hidden="false" customHeight="true" outlineLevel="1" collapsed="false">
      <c r="B74" s="35"/>
      <c r="C74" s="25" t="s">
        <v>233</v>
      </c>
      <c r="D74" s="23" t="s">
        <v>7</v>
      </c>
      <c r="E74" s="23" t="s">
        <v>20</v>
      </c>
      <c r="F74" s="24" t="s">
        <v>234</v>
      </c>
      <c r="G74" s="26" t="s">
        <v>235</v>
      </c>
    </row>
    <row r="75" customFormat="false" ht="90" hidden="false" customHeight="true" outlineLevel="1" collapsed="false">
      <c r="B75" s="35"/>
      <c r="C75" s="25" t="s">
        <v>236</v>
      </c>
      <c r="D75" s="23" t="s">
        <v>7</v>
      </c>
      <c r="E75" s="23" t="s">
        <v>63</v>
      </c>
      <c r="F75" s="24" t="s">
        <v>237</v>
      </c>
      <c r="G75" s="26" t="s">
        <v>238</v>
      </c>
    </row>
    <row r="76" customFormat="false" ht="90" hidden="false" customHeight="true" outlineLevel="1" collapsed="false">
      <c r="B76" s="35"/>
      <c r="C76" s="25" t="s">
        <v>239</v>
      </c>
      <c r="D76" s="23" t="s">
        <v>7</v>
      </c>
      <c r="E76" s="23" t="s">
        <v>63</v>
      </c>
      <c r="F76" s="24" t="s">
        <v>240</v>
      </c>
      <c r="G76" s="26" t="s">
        <v>241</v>
      </c>
    </row>
    <row r="77" customFormat="false" ht="90" hidden="false" customHeight="true" outlineLevel="0" collapsed="false">
      <c r="B77" s="35"/>
      <c r="C77" s="59" t="s">
        <v>242</v>
      </c>
      <c r="D77" s="41" t="s">
        <v>9</v>
      </c>
      <c r="E77" s="41" t="s">
        <v>63</v>
      </c>
      <c r="F77" s="42" t="s">
        <v>243</v>
      </c>
      <c r="G77" s="43" t="s">
        <v>244</v>
      </c>
    </row>
  </sheetData>
  <mergeCells count="6">
    <mergeCell ref="C2:F2"/>
    <mergeCell ref="B4:B36"/>
    <mergeCell ref="B37:B52"/>
    <mergeCell ref="B53:B58"/>
    <mergeCell ref="B59:B69"/>
    <mergeCell ref="B70:B77"/>
  </mergeCells>
  <conditionalFormatting sqref="D4:D77">
    <cfRule type="containsText" priority="2" operator="containsText" aboveAverage="0" equalAverage="0" bottom="0" percent="0" rank="0" text="not started" dxfId="5">
      <formula>NOT(ISERROR(SEARCH("not started",D4)))</formula>
    </cfRule>
    <cfRule type="containsText" priority="3" operator="containsText" aboveAverage="0" equalAverage="0" bottom="0" percent="0" rank="0" text="pass" dxfId="6">
      <formula>NOT(ISERROR(SEARCH("pass",D4)))</formula>
    </cfRule>
    <cfRule type="containsText" priority="4" operator="containsText" aboveAverage="0" equalAverage="0" bottom="0" percent="0" rank="0" text="fail" dxfId="7">
      <formula>NOT(ISERROR(SEARCH("fail",D4)))</formula>
    </cfRule>
  </conditionalFormatting>
  <conditionalFormatting sqref="G2:AMJ2 F1:AMJ1 A1:D1 E1:E53 A3:D53 A67:E68 G67:G68 A54:G66 H3:AMJ1048576 F3:G53 A69:G1048576 C2 A2">
    <cfRule type="containsText" priority="5" operator="containsText" aboveAverage="0" equalAverage="0" bottom="0" percent="0" rank="0" text="article" dxfId="8">
      <formula>NOT(ISERROR(SEARCH("article",A1)))</formula>
    </cfRule>
  </conditionalFormatting>
  <conditionalFormatting sqref="C1:C1048576">
    <cfRule type="containsText" priority="6" operator="containsText" aboveAverage="0" equalAverage="0" bottom="0" percent="0" rank="0" text="AMP" dxfId="9">
      <formula>NOT(ISERROR(SEARCH("AMP",C1)))</formula>
    </cfRule>
  </conditionalFormatting>
  <conditionalFormatting sqref="C78:E1048576 C3:C77">
    <cfRule type="duplicateValues" priority="7" aboveAverage="0" equalAverage="0" bottom="0" percent="0" rank="0" text="" dxfId="10"/>
  </conditionalFormatting>
  <dataValidations count="1">
    <dataValidation allowBlank="true" errorStyle="stop" operator="between" showDropDown="false" showErrorMessage="true" showInputMessage="true" sqref="D4:D77" type="list">
      <formula1>variables!$A$1:$A$3</formula1>
      <formula2>0</formula2>
    </dataValidation>
  </dataValidations>
  <hyperlinks>
    <hyperlink ref="C4" location="'5XX Codes'!A1" display="Pages returning 5XX status code"/>
    <hyperlink ref="C5" location="'Broken Internal Link'!A1" display="Broken internal links"/>
    <hyperlink ref="C10" location="'Incorrect XML Sitemap Pages'!A1" display="Incorrect pages found in sitemap.xml"/>
    <hyperlink ref="C12" location="'4XX Codes'!A1" display="Pages returning 4XX status code"/>
    <hyperlink ref="C13" location="'Redirect Chains &amp; Loops'!A1" display="Redirect chains and loops"/>
    <hyperlink ref="C17" location="'Invalid Structured Data'!A1" display="Invalid structured data items"/>
    <hyperlink ref="C18" location="'Underscore in the URL'!A1" display="Pages with an underscore in the URL"/>
    <hyperlink ref="C22" location="'Character Encoding'!A1" display="Pages without character encoding"/>
    <hyperlink ref="C23" location="Doctype!A1" display="Pages without doctype declared"/>
    <hyperlink ref="C28" location="'One Link Pages'!A1" display="Pages with only one internal link"/>
    <hyperlink ref="C31" location="'Orphaned Pages'!A1" display="Orphaned pages"/>
    <hyperlink ref="C33" location="'Blocked Resources (external)'!A1" display="Blocked external resources in robots.txt"/>
    <hyperlink ref="C35" location="'Perm. Redirects'!A1" display="URLs with a permanent redirect"/>
    <hyperlink ref="C36" location="'Resources Formatted Page Links'!A1" display="Resources formatted as page link"/>
    <hyperlink ref="C37" location="'No Title Tags'!A1" display="Pages don't have &lt;title&gt; tags"/>
    <hyperlink ref="C38" location="'Duplicate Title Tags'!A1" display="Issues with duplicate &lt;title&gt; tags"/>
    <hyperlink ref="C39" location="'Duplicate META Tags'!A1" display="Pages with duplicate meta descriptions"/>
    <hyperlink ref="C43" location="'Long &lt;title&gt; tags'!A1" display="Long &lt;title&gt; tags"/>
    <hyperlink ref="C45" location="'No META tags'!A1" display="Pages without META descriptions"/>
    <hyperlink ref="C46" location="'Duplicate &lt;h1&gt; and &lt;title&gt;'!A1" display="Pages with duplicate H1 and title tags"/>
    <hyperlink ref="C47" location="'Pages without a &lt;h1&gt;'!A1" display="Pages without an h1 heading"/>
    <hyperlink ref="C48" location="'Missing Alt Tags'!A1" display="Images without alt attributes"/>
    <hyperlink ref="C51" location="'More than h1 tag'!A1" display="More than one H1 tag"/>
    <hyperlink ref="C52" location="'No Anchor Text'!A1" display="Links with no anchor text"/>
    <hyperlink ref="C56" location="'Core Web Vitals - LCP'!A1" display=" Core Web Vitals - Largest Contentful Paint (LCP) "/>
    <hyperlink ref="C58" location="'Core Web Vitals - CLS'!A1" display="Core Web Vitals - Cumulative Layout Shift (CLS)"/>
    <hyperlink ref="C59" location="'Large Images'!A1" display="Large Images"/>
    <hyperlink ref="C60" location="'3rd Party Scripts'!A1" display="3rd Party Scripts"/>
    <hyperlink ref="C63" location="'Perm. Redirects'!A1" display="Uncompressed JavaScript and CSS files"/>
    <hyperlink ref="C64" location="'Blocked Resources (external)'!A1" display="Uncached JavaScript and CSS files"/>
    <hyperlink ref="C69" location="Minification!A1" display="Issues with unminified JS and CSS files"/>
    <hyperlink ref="C77" location="'HTTPS leading to HTTP'!A1" display="Links on HTTPS pages leading to HTTP"/>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Audit!C45</f>
        <v>Pages without META descriptions</v>
      </c>
      <c r="D2" s="61"/>
    </row>
    <row r="3" customFormat="false" ht="16.5" hidden="false" customHeight="false" outlineLevel="0" collapsed="false"/>
    <row r="4" customFormat="false" ht="201.75" hidden="false" customHeight="true" outlineLevel="0" collapsed="false">
      <c r="B4" s="62" t="s">
        <v>245</v>
      </c>
      <c r="C4" s="63" t="str">
        <f aca="false">Audit!F45</f>
        <v>Though meta descriptions don't have a direct influence on rankings, they are used by search engines to display your page's description in search results. A good description helps users know what your page is about and encourages them to click on it. If your page's meta description tag is missing, search engines will usually display its first sentence, which may be irrelevant and unappealing to users.  </v>
      </c>
      <c r="D4" s="63"/>
    </row>
    <row r="5" customFormat="false" ht="16.5" hidden="false" customHeight="false" outlineLevel="0" collapsed="false">
      <c r="B5" s="64"/>
      <c r="C5" s="65"/>
      <c r="D5" s="66"/>
    </row>
    <row r="6" customFormat="false" ht="121.5" hidden="false" customHeight="true" outlineLevel="0" collapsed="false">
      <c r="B6" s="62" t="s">
        <v>18</v>
      </c>
      <c r="C6" s="63" t="str">
        <f aca="false">_xlfn.CONCAT(Audit!G45, variables!B1)</f>
        <v>In order to gain a higher click-through rate, you should ensure that all of your webpages have meta descriptions that contain relevant keywords.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257</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Audit!C46</f>
        <v>Pages with duplicate H1 and title tags</v>
      </c>
      <c r="D2" s="61"/>
    </row>
    <row r="3" customFormat="false" ht="16.5" hidden="false" customHeight="false" outlineLevel="0" collapsed="false"/>
    <row r="4" customFormat="false" ht="105.75" hidden="false" customHeight="true" outlineLevel="0" collapsed="false">
      <c r="B4" s="62" t="s">
        <v>245</v>
      </c>
      <c r="C4" s="63" t="str">
        <f aca="false">Audit!F46</f>
        <v>It is a bad idea to duplicate your title tag content in your first-level header. If your page's &lt;title&gt; and &lt;h1&gt; tags match, the latter may appear over-optimized to search engines. Also, using the same content in titles and headers means a lost opportunity to incorporate other relevant keywords for your page.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_xlfn.CONCAT(Audit!G46, variables!B1)</f>
        <v>Try to create different content for your &lt;title&gt; and &lt;h1&gt; tags.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261</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Audit!C47</f>
        <v>Pages without an h1 heading</v>
      </c>
      <c r="D2" s="61"/>
    </row>
    <row r="3" customFormat="false" ht="16.5" hidden="false" customHeight="false" outlineLevel="0" collapsed="false"/>
    <row r="4" customFormat="false" ht="124.5" hidden="false" customHeight="true" outlineLevel="0" collapsed="false">
      <c r="B4" s="62" t="s">
        <v>245</v>
      </c>
      <c r="C4" s="63" t="str">
        <f aca="false">Audit!F47</f>
        <v>While less important than &lt;title&gt; tags, h1 headings still help define your page’s topic for search engines and users. If an &lt;h1&gt; tag is empty or missing, search engines may place your page lower than they would otherwise. Besides, a lack of an &lt;h1&gt; tag breaks your page’s heading hierarchy, which is not SEO friendly.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_xlfn.CONCAT(Audit!G47, variables!B1)</f>
        <v>Provide a concise, relevant h1 heading for each of your page.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Audit!C48</f>
        <v>Images without alt attributes</v>
      </c>
      <c r="D2" s="61"/>
    </row>
    <row r="3" customFormat="false" ht="16.5" hidden="false" customHeight="false" outlineLevel="0" collapsed="false"/>
    <row r="4" customFormat="false" ht="201.75" hidden="false" customHeight="true" outlineLevel="0" collapsed="false">
      <c r="B4" s="62" t="s">
        <v>245</v>
      </c>
      <c r="C4" s="63" t="str">
        <f aca="false">Audit!F48</f>
        <v>Alt attributes within &lt;img&gt; tags are used by search engines to understand the contents of your images. If you neglect alt attributes, you may miss the chance to get a better placement in search results because alt attributes allow you to rank in image search results. Not using alt attributes also negatively affects the experience of visually impaired users and those who have disabled images in their browsers.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_xlfn.CONCAT(Audit!G48, variables!B1)</f>
        <v>Specify ‪‬‬a relevant alternative attribute inside an &lt;img&gt; tag for each image on your website, e.g., "&lt;img src="mylogo.png" alt="This is my company logo"&gt;". We will provide a user story outlining next steps.</v>
      </c>
      <c r="D6" s="63"/>
      <c r="E6" s="67" t="s">
        <v>263</v>
      </c>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265</v>
      </c>
      <c r="D10" s="71" t="s">
        <v>249</v>
      </c>
    </row>
    <row r="11" customFormat="false" ht="79.5" hidden="false" customHeight="true" outlineLevel="0" collapsed="false">
      <c r="B11" s="72"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Audit!C51</f>
        <v>More than one H1 tag</v>
      </c>
      <c r="D2" s="61"/>
    </row>
    <row r="3" customFormat="false" ht="16.5" hidden="false" customHeight="false" outlineLevel="0" collapsed="false"/>
    <row r="4" customFormat="false" ht="190.5" hidden="false" customHeight="true" outlineLevel="0" collapsed="false">
      <c r="B4" s="62" t="s">
        <v>245</v>
      </c>
      <c r="C4" s="63" t="str">
        <f aca="false">Audit!F51</f>
        <v>Although multiple &lt;h1&gt; tags are allowed in HTML5, we still do not recommend that you use more than one &lt;h1&gt; tag per page. Including multiple &lt;h1&gt; tags may confuse users.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_xlfn.CONCAT(Audit!G51, variables!B1)</f>
        <v>Use multiple &lt;h2&gt;-&lt;h6&gt; tags instead of an &lt;h1&gt;. We will provide a user story outlining next steps.</v>
      </c>
      <c r="D6" s="63"/>
      <c r="E6" s="67"/>
    </row>
    <row r="7" customFormat="false" ht="1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266</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Audit!C52</f>
        <v>Links with no anchor text</v>
      </c>
      <c r="D2" s="61"/>
    </row>
    <row r="3" customFormat="false" ht="16.5" hidden="false" customHeight="false" outlineLevel="0" collapsed="false"/>
    <row r="4" customFormat="false" ht="190.5" hidden="false" customHeight="true" outlineLevel="0" collapsed="false">
      <c r="B4" s="62" t="s">
        <v>245</v>
      </c>
      <c r="C4" s="63" t="str">
        <f aca="false">Audit!F52</f>
        <v>This issue is triggered if a link (either external or internal) on your website has an empty or naked anchor (i.e., anchor that uses a raw URL), or anchor text only contains symbols. Although a missing anchor doesn't prevent users and crawlers from following a link, it makes it difficult to understand what the page you're linking to is about. Also, Google considers anchor text when indexing a page. So, a missing anchor represents a lost opportunity to optimize the performance of the linked-to page in search results.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_xlfn.CONCAT(Audit!G52, variables!B1)</f>
        <v>Use anchor text for your links where it is necessary. The link text must give users and search engines at least a basic idea of what the target page is about. Also, use short but descriptive text. For more information, please see the "Use link wisely" section in Google's SEO Starter Guide.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267</v>
      </c>
      <c r="D10" s="71" t="s">
        <v>249</v>
      </c>
    </row>
    <row r="11" customFormat="false" ht="79.5" hidden="false" customHeight="true" outlineLevel="0" collapsed="false">
      <c r="B11" s="72"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4"/>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77" t="str">
        <f aca="false">Audit!C56</f>
        <v> Core Web Vitals - Largest Contentful Paint (LCP) </v>
      </c>
      <c r="D2" s="77"/>
    </row>
    <row r="3" customFormat="false" ht="16.5" hidden="false" customHeight="false" outlineLevel="0" collapsed="false"/>
    <row r="4" customFormat="false" ht="190.5" hidden="false" customHeight="true" outlineLevel="0" collapsed="false">
      <c r="B4" s="62" t="s">
        <v>245</v>
      </c>
      <c r="C4" s="63" t="str">
        <f aca="false">Audit!F56</f>
        <v>Largest Contentful Paint (LCP) is the metric that measures the time a website takes to show the user the largest content on the screen, complete and ready for interaction. Google defines that this metric considers only the content above the page's fold, meaning everything that appears without scrolling. To provide a good user experience, LCP should occur within 2.5 seconds.</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_xlfn.CONCAT(Audit!G56, variables!B1)</f>
        <v>Issues with LCP can be complex and varied and if issues are flagged, then they should be investigated by a front end developer in order to find a solution and then fixed. We will provide a user story outlining next steps.</v>
      </c>
      <c r="D6" s="63"/>
      <c r="E6" s="67"/>
    </row>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268</v>
      </c>
      <c r="C10" s="70" t="s">
        <v>269</v>
      </c>
      <c r="D10" s="71" t="s">
        <v>270</v>
      </c>
    </row>
    <row r="11" customFormat="false" ht="79.5" hidden="false" customHeight="true" outlineLevel="0" collapsed="false">
      <c r="B11" s="72" t="s">
        <v>250</v>
      </c>
      <c r="C11" s="73" t="s">
        <v>250</v>
      </c>
      <c r="D11" s="73" t="s">
        <v>250</v>
      </c>
    </row>
    <row r="14" customFormat="false" ht="33" hidden="false" customHeight="true" outlineLevel="0" collapsed="false">
      <c r="B14" s="78" t="s">
        <v>271</v>
      </c>
      <c r="C14" s="78"/>
      <c r="D14" s="78"/>
    </row>
  </sheetData>
  <mergeCells count="4">
    <mergeCell ref="C2:D2"/>
    <mergeCell ref="C4:D4"/>
    <mergeCell ref="C6:D6"/>
    <mergeCell ref="B14:D14"/>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048576"/>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77" t="str">
        <f aca="false">Audit!C58</f>
        <v>Core Web Vitals - Cumulative Layout Shift (CLS)</v>
      </c>
      <c r="D2" s="77"/>
    </row>
    <row r="3" customFormat="false" ht="16.5" hidden="false" customHeight="false" outlineLevel="0" collapsed="false"/>
    <row r="4" customFormat="false" ht="190.5" hidden="false" customHeight="true" outlineLevel="0" collapsed="false">
      <c r="B4" s="62" t="s">
        <v>245</v>
      </c>
      <c r="C4" s="63" t="str">
        <f aca="false">Audit!F58</f>
        <v>Cumulative Layout Shift (or CLS) is a measure of how much a webpage unexpectedly shifts during its life. For example, if a website visitor loaded a page and, while they were reading it, a banner loads and the page jumps down, that would constitute a large CLS score. To provide a good experience, CLS should be as small as possible.</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_xlfn.CONCAT(Audit!G58, variables!B1)</f>
        <v>Issues with CLS can be complex and varied and if issues are flagged, then they should be investigated by a front end developer in order to find a solution and then fixed. We will provide a user story outlining next steps.</v>
      </c>
      <c r="D6" s="63"/>
      <c r="E6" s="67"/>
    </row>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268</v>
      </c>
      <c r="C10" s="70" t="s">
        <v>269</v>
      </c>
      <c r="D10" s="71" t="s">
        <v>272</v>
      </c>
    </row>
    <row r="11" customFormat="false" ht="79.5" hidden="false" customHeight="true" outlineLevel="0" collapsed="false">
      <c r="B11" s="72" t="s">
        <v>250</v>
      </c>
      <c r="C11" s="73" t="s">
        <v>250</v>
      </c>
      <c r="D11" s="73" t="s">
        <v>250</v>
      </c>
    </row>
    <row r="14" customFormat="false" ht="39" hidden="false" customHeight="true" outlineLevel="0" collapsed="false">
      <c r="B14" s="78" t="s">
        <v>273</v>
      </c>
      <c r="C14" s="78"/>
      <c r="D14" s="78"/>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C2:D2"/>
    <mergeCell ref="C4:D4"/>
    <mergeCell ref="C6:D6"/>
    <mergeCell ref="B14:D14"/>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048576"/>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77" t="str">
        <f aca="false">Audit!C59</f>
        <v>Large Images</v>
      </c>
      <c r="D2" s="77"/>
    </row>
    <row r="3" customFormat="false" ht="16.5" hidden="false" customHeight="false" outlineLevel="0" collapsed="false"/>
    <row r="4" customFormat="false" ht="190.5" hidden="false" customHeight="true" outlineLevel="0" collapsed="false">
      <c r="B4" s="62" t="s">
        <v>245</v>
      </c>
      <c r="C4" s="63" t="str">
        <f aca="false">Audit!F59</f>
        <v>Large or incorrectly size images are one of the biggest causes of negative performance with web properties. Large images are one also one of the most common causes of performance issues with web pages. It is important to identify large images as there are a number of options available to optimise them depending on type and purpose. Any image larger than 100kb is considered to large.</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_xlfn.CONCAT(Audit!G59, variables!B1)</f>
        <v>Identify the purpose of the image and see if there is an opportinity to either resize, compress or use an alternative file format for the image that can reduce size without reducing quality.  We will provide a user story outlining next steps.</v>
      </c>
      <c r="D6" s="63"/>
      <c r="E6" s="67"/>
    </row>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265</v>
      </c>
      <c r="C10" s="70" t="s">
        <v>274</v>
      </c>
      <c r="D10" s="71" t="s">
        <v>275</v>
      </c>
    </row>
    <row r="11" customFormat="false" ht="79.5" hidden="false" customHeight="true" outlineLevel="0" collapsed="false">
      <c r="B11" s="72" t="s">
        <v>250</v>
      </c>
      <c r="C11" s="73" t="s">
        <v>250</v>
      </c>
      <c r="D11" s="73" t="s">
        <v>250</v>
      </c>
    </row>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77" t="str">
        <f aca="false">Audit!C60</f>
        <v>3rd Party Scripts</v>
      </c>
      <c r="D2" s="77"/>
    </row>
    <row r="3" customFormat="false" ht="16.5" hidden="false" customHeight="false" outlineLevel="0" collapsed="false"/>
    <row r="4" customFormat="false" ht="190.5" hidden="false" customHeight="true" outlineLevel="0" collapsed="false">
      <c r="B4" s="62" t="s">
        <v>245</v>
      </c>
      <c r="C4" s="63" t="str">
        <f aca="false">Audit!F60</f>
        <v>Third-party scripts are often JavaScript code used to add additional functionality or features to a website or application, such as tracking analytics, displaying ads, or providing social media integration. There is a danger with 3rd party scripts in that they can build up over time and slow down user experience, however it is not always obvious why a 3rd party sctipt was implemented or exactly what it is for.</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_xlfn.CONCAT(Audit!G60, variables!B1)</f>
        <v>There are no issues with 3rd party scripts blocking the main execution thread for longer than 250ms, and so for performance purposes there is no issue here. However, we've marked this as a fail so we can begin investigating what scripts are there and what can be removed.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265</v>
      </c>
      <c r="C10" s="70" t="s">
        <v>276</v>
      </c>
      <c r="D10" s="71" t="s">
        <v>275</v>
      </c>
    </row>
    <row r="11" customFormat="false" ht="79.5" hidden="false" customHeight="true" outlineLevel="0" collapsed="false">
      <c r="B11" s="72" t="s">
        <v>250</v>
      </c>
      <c r="C11" s="73" t="s">
        <v>250</v>
      </c>
      <c r="D11" s="73" t="s">
        <v>250</v>
      </c>
    </row>
  </sheetData>
  <mergeCells count="3">
    <mergeCell ref="C2:D2"/>
    <mergeCell ref="C4:D4"/>
    <mergeCell ref="C6:D6"/>
  </mergeCells>
  <conditionalFormatting sqref="B11">
    <cfRule type="duplicateValues" priority="2" aboveAverage="0" equalAverage="0" bottom="0" percent="0" rank="0" text="" dxfId="11"/>
  </conditionalFormatting>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B11" activeCellId="0" sqref="B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Audit!C4</f>
        <v>Pages returning 5XX status code</v>
      </c>
      <c r="D2" s="61"/>
    </row>
    <row r="3" customFormat="false" ht="16.5" hidden="false" customHeight="false" outlineLevel="0" collapsed="false"/>
    <row r="4" customFormat="false" ht="201.75" hidden="false" customHeight="true" outlineLevel="0" collapsed="false">
      <c r="B4" s="62" t="s">
        <v>245</v>
      </c>
      <c r="C4" s="63" t="str">
        <f aca="false">Audit!F4</f>
        <v>5xx errors refer to problems with a server being unable to perform the request from a user or a crawler. They prevent users and search engine robots from accessing your webpages, and can negatively affect user experience and search engines' crawlability. This will in turn lead to a drop in traffic driven to your website. </v>
      </c>
      <c r="D4" s="63"/>
    </row>
    <row r="5" customFormat="false" ht="16.5" hidden="false" customHeight="false" outlineLevel="0" collapsed="false">
      <c r="B5" s="64"/>
      <c r="C5" s="65"/>
      <c r="D5" s="66"/>
    </row>
    <row r="6" customFormat="false" ht="136.5" hidden="false" customHeight="true" outlineLevel="0" collapsed="false">
      <c r="B6" s="62" t="s">
        <v>18</v>
      </c>
      <c r="C6" s="63" t="str">
        <f aca="false">_xlfn.CONCAT(Audit!G4, variables!B1)</f>
        <v>Investigate the causes of these errors and resolve them. We will provide a user story outlining next steps.</v>
      </c>
      <c r="D6" s="63"/>
      <c r="E6" s="67"/>
    </row>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248</v>
      </c>
      <c r="D10" s="71" t="s">
        <v>249</v>
      </c>
    </row>
    <row r="11" customFormat="false" ht="79.5" hidden="false" customHeight="true" outlineLevel="0" collapsed="false">
      <c r="B11" s="72" t="s">
        <v>250</v>
      </c>
      <c r="C11" s="73" t="n">
        <v>502</v>
      </c>
      <c r="D11" s="73" t="s">
        <v>251</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Audit!C65</f>
        <v>Pages have a JavaScript and CSS total size that is too large  </v>
      </c>
      <c r="D2" s="61"/>
    </row>
    <row r="3" customFormat="false" ht="16.5" hidden="false" customHeight="false" outlineLevel="0" collapsed="false"/>
    <row r="4" customFormat="false" ht="190.5" hidden="false" customHeight="true" outlineLevel="0" collapsed="false">
      <c r="B4" s="62" t="s">
        <v>245</v>
      </c>
      <c r="C4" s="63" t="str">
        <f aca="false">Audit!F65</f>
        <v>This issue is triggered if the total transfer size of the JavaScript and CSS files used on your page exceeds 2 MB. The size of the JavaScript and CSS files used on a webpage is one of the important factors for a page's load time. Having lots of clunky JavaScript and CSS files make your webpage "heavier" in weight, thus increasing its load time. This in turn leads to a poor user experience and lower search engine rankings.</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_xlfn.CONCAT(Audit!G65, variables!B1)</f>
        <v>Review your pages to make sure that they only contain necessary JavaScript and CSS files. If all resources are important for your page, consider reducing their transfer size.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256</v>
      </c>
      <c r="D10" s="71" t="s">
        <v>257</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048576"/>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Audit!C66</f>
        <v>Pages use too many JavaScript and CSS files  </v>
      </c>
      <c r="D2" s="61"/>
    </row>
    <row r="3" customFormat="false" ht="16.5" hidden="false" customHeight="false" outlineLevel="0" collapsed="false"/>
    <row r="4" customFormat="false" ht="190.5" hidden="false" customHeight="true" outlineLevel="0" collapsed="false">
      <c r="B4" s="62" t="s">
        <v>245</v>
      </c>
      <c r="C4" s="63" t="str">
        <f aca="false">Audit!F66</f>
        <v>This issue is triggered if a webpage uses more than a hundred JavaScript and CSS files. Each time a visitor navigates to a webpage, their browser first starts loading supportive files, such as JavaScript and CSS. For each file used by your webpage, a browser will send a separate HTTP request. Each request increases your page load time and affects its rendering, which has a direct impact on user experience, bounce rate and, ultimately, search engine rankings.  </v>
      </c>
      <c r="D4" s="63"/>
    </row>
    <row r="5" customFormat="false" ht="16.5" hidden="false" customHeight="false" outlineLevel="0" collapsed="false">
      <c r="B5" s="64"/>
      <c r="C5" s="65"/>
      <c r="D5" s="66"/>
    </row>
    <row r="6" customFormat="false" ht="141.75" hidden="false" customHeight="true" outlineLevel="0" collapsed="false">
      <c r="B6" s="62" t="s">
        <v>18</v>
      </c>
      <c r="C6" s="63" t="str">
        <f aca="false">_xlfn.CONCAT(Audit!G66, variables!B1)</f>
        <v>Review your pages to make sure that they only contain necessary JavaScript and CSS files. If all resources are important for your page, we recommend that you combine them. We will provide a user story outlining next steps.</v>
      </c>
      <c r="D6" s="63"/>
      <c r="E6" s="67" t="s">
        <v>263</v>
      </c>
    </row>
    <row r="7" customFormat="false" ht="1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256</v>
      </c>
      <c r="D10" s="71" t="s">
        <v>257</v>
      </c>
    </row>
    <row r="11" customFormat="false" ht="79.5" hidden="false" customHeight="true" outlineLevel="0" collapsed="false">
      <c r="B11" s="72" t="s">
        <v>250</v>
      </c>
      <c r="C11" s="72" t="s">
        <v>250</v>
      </c>
      <c r="D11" s="73" t="s">
        <v>250</v>
      </c>
    </row>
    <row r="1048576" customFormat="false" ht="12.8" hidden="false" customHeight="false" outlineLevel="0" collapsed="false"/>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Audit!C69</f>
        <v>Issues with unminified JS and CSS files</v>
      </c>
      <c r="D2" s="61"/>
    </row>
    <row r="3" customFormat="false" ht="16.5" hidden="false" customHeight="false" outlineLevel="0" collapsed="false"/>
    <row r="4" customFormat="false" ht="201.75" hidden="false" customHeight="true" outlineLevel="0" collapsed="false">
      <c r="B4" s="62" t="s">
        <v>245</v>
      </c>
      <c r="C4" s="63" t="str">
        <f aca="false">Audit!F69</f>
        <v>Minification is the process of removing unnecessary lines, white space and comments from the source code. Minifying JavaScript and CSS files makes their size smaller, thereby decreasing your page load time, providing a better user experience and improving your search engine rankings. </v>
      </c>
      <c r="D4" s="63"/>
    </row>
    <row r="5" customFormat="false" ht="16.5" hidden="false" customHeight="false" outlineLevel="0" collapsed="false">
      <c r="B5" s="64"/>
      <c r="C5" s="65"/>
      <c r="D5" s="66"/>
    </row>
    <row r="6" customFormat="false" ht="121.5" hidden="false" customHeight="true" outlineLevel="0" collapsed="false">
      <c r="B6" s="62" t="s">
        <v>18</v>
      </c>
      <c r="C6" s="63" t="str">
        <f aca="false">_xlfn.CONCAT(Audit!G69, variables!B1)</f>
        <v>Minify your JavaScript and CSS files. If your webpage uses CSS and JS files that are hosted on an external site, contact the website owner and ask them to minify their files. If this issue doesn't affect your page load time, simply ignore it.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256</v>
      </c>
      <c r="D10" s="71" t="s">
        <v>257</v>
      </c>
    </row>
    <row r="11" customFormat="false" ht="79.5" hidden="false" customHeight="true" outlineLevel="0" collapsed="false">
      <c r="B11" s="72"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Audit!C77</f>
        <v>Links on HTTPS pages leading to HTTP</v>
      </c>
      <c r="D2" s="61"/>
    </row>
    <row r="3" customFormat="false" ht="16.5" hidden="false" customHeight="false" outlineLevel="0" collapsed="false"/>
    <row r="4" customFormat="false" ht="124.5" hidden="false" customHeight="true" outlineLevel="0" collapsed="false">
      <c r="B4" s="62" t="s">
        <v>245</v>
      </c>
      <c r="C4" s="63" t="str">
        <f aca="false">Audit!F77</f>
        <v>If any link on website points to the old HTTP version of website, search engines can become confused as to which version of the page they should rank.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_xlfn.CONCAT(Audit!G77, variables!B1)</f>
        <v>Replace all HTTP links with the new HTTPS versions.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277</v>
      </c>
      <c r="D10" s="71" t="s">
        <v>14</v>
      </c>
    </row>
    <row r="11" customFormat="false" ht="79.5" hidden="false" customHeight="true" outlineLevel="0" collapsed="false">
      <c r="B11" s="72"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B2" activeCellId="0" sqref="B2"/>
    </sheetView>
  </sheetViews>
  <sheetFormatPr defaultColWidth="11.0078125" defaultRowHeight="15.75" zeroHeight="false" outlineLevelRow="0" outlineLevelCol="0"/>
  <sheetData>
    <row r="1" customFormat="false" ht="15.75" hidden="false" customHeight="false" outlineLevel="0" collapsed="false">
      <c r="A1" s="0" t="s">
        <v>7</v>
      </c>
      <c r="B1" s="0" t="s">
        <v>278</v>
      </c>
    </row>
    <row r="2" customFormat="false" ht="15.75" hidden="false" customHeight="false" outlineLevel="0" collapsed="false">
      <c r="A2" s="0" t="s">
        <v>9</v>
      </c>
    </row>
    <row r="3" customFormat="false" ht="15.75" hidden="false" customHeight="false" outlineLevel="0" collapsed="false">
      <c r="A3" s="0" t="s">
        <v>279</v>
      </c>
    </row>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 collapsed="false" customWidth="true" hidden="false" outlineLevel="0" max="1024" min="1024" style="0" width="8.36"/>
  </cols>
  <sheetData>
    <row r="1" customFormat="false" ht="16.5" hidden="false" customHeight="false" outlineLevel="0" collapsed="false"/>
    <row r="2" customFormat="false" ht="96.75" hidden="false" customHeight="true" outlineLevel="0" collapsed="false">
      <c r="B2" s="60" t="s">
        <v>0</v>
      </c>
      <c r="C2" s="61" t="str">
        <f aca="false">Audit!C5</f>
        <v>Broken internal links</v>
      </c>
      <c r="D2" s="61"/>
    </row>
    <row r="3" customFormat="false" ht="16.5" hidden="false" customHeight="false" outlineLevel="0" collapsed="false"/>
    <row r="4" customFormat="false" ht="201.75" hidden="false" customHeight="true" outlineLevel="0" collapsed="false">
      <c r="B4" s="62" t="s">
        <v>245</v>
      </c>
      <c r="C4" s="63" t="str">
        <f aca="false">Audit!F5</f>
        <v>Broken internal links lead users from one website to another and bring them to non-existent webpages. Multiple broken links negatively affect user experience and may worsen your search engine rankings because crawlers may think that your website is poorly maintained or coded. Please note that our crawler may detect a working link as broken. Generally, this happens if the server hosting the website you're referring to blocks our crawler from accessing this website. </v>
      </c>
      <c r="D4" s="63"/>
    </row>
    <row r="5" customFormat="false" ht="16.5" hidden="false" customHeight="false" outlineLevel="0" collapsed="false">
      <c r="B5" s="64"/>
      <c r="C5" s="65"/>
      <c r="D5" s="66"/>
    </row>
    <row r="6" customFormat="false" ht="165" hidden="false" customHeight="true" outlineLevel="0" collapsed="false">
      <c r="B6" s="62" t="s">
        <v>18</v>
      </c>
      <c r="C6" s="63" t="str">
        <f aca="false">_xlfn.CONCAT(Audit!G5, variables!B1)</f>
        <v>Please follow all links reported as broken. If a target webpage returns an error, remove the link leading to the error page or replace it with another resource. We will provide a user story outlining next steps.</v>
      </c>
      <c r="D6" s="63"/>
    </row>
    <row r="7" customFormat="false" ht="1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252</v>
      </c>
      <c r="D10" s="71" t="s">
        <v>249</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D11" activeCellId="0" sqref="D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Audit!C10</f>
        <v>Incorrect pages found in sitemap.xml</v>
      </c>
      <c r="D2" s="61"/>
    </row>
    <row r="3" customFormat="false" ht="16.5" hidden="false" customHeight="false" outlineLevel="0" collapsed="false"/>
    <row r="4" customFormat="false" ht="201.75" hidden="false" customHeight="true" outlineLevel="0" collapsed="false">
      <c r="B4" s="62" t="s">
        <v>245</v>
      </c>
      <c r="C4" s="63" t="str">
        <f aca="false">Audit!F10</f>
        <v>A sitemap.xml file makes it easier for crawlers to discover the pages on your website. Only good pages intended for your visitors should be included in your sitemap.xml file. This error is triggered if your sitemap.xml contains URLs that: - lead to webpages with the same content - redirect to a different webpage - return non-200 status code Populating your file with such URLs will confuse search engines, cause unnecessary crawling or may even result in your sitemap being rejected. </v>
      </c>
      <c r="D4" s="63"/>
    </row>
    <row r="5" customFormat="false" ht="16.5" hidden="false" customHeight="false" outlineLevel="0" collapsed="false">
      <c r="B5" s="64"/>
      <c r="C5" s="65"/>
      <c r="D5" s="66"/>
    </row>
    <row r="6" customFormat="false" ht="102" hidden="false" customHeight="true" outlineLevel="0" collapsed="false">
      <c r="B6" s="62" t="s">
        <v>18</v>
      </c>
      <c r="C6" s="63" t="str">
        <f aca="false">_xlfn.CONCAT(Audit!G10,variables!B1)</f>
        <v>Review your sitemap.xml for any redirected, non-canonical or non-200 URLs. Provide the final destination URLs that are canonical and return a 200 status code. We will provide a user story outlining next steps.</v>
      </c>
      <c r="D6" s="63"/>
      <c r="E6" s="3"/>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4"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Audit!C12</f>
        <v>Pages returning 4XX status code</v>
      </c>
      <c r="D2" s="61"/>
    </row>
    <row r="3" customFormat="false" ht="16.5" hidden="false" customHeight="false" outlineLevel="0" collapsed="false"/>
    <row r="4" customFormat="false" ht="201.75" hidden="false" customHeight="true" outlineLevel="0" collapsed="false">
      <c r="B4" s="62" t="s">
        <v>245</v>
      </c>
      <c r="C4" s="63" t="str">
        <f aca="false">Audit!F12</f>
        <v>A 4xx error means that a webpage cannot be accessed. This is usually the result of broken links. These errors prevent users and search engine robots from accessing your webpages, and can negatively affect both user experience and search engine crawlability. This will in turn lead to a drop in traffic driven to your website. Please be aware that crawler may detect a working link as broken if your website blocks our crawler from accessing it. This usually happens due to the following reasons: - DDoS protection system - Overloaded or misconfigured server.</v>
      </c>
      <c r="D4" s="63"/>
    </row>
    <row r="5" customFormat="false" ht="16.5" hidden="false" customHeight="false" outlineLevel="0" collapsed="false">
      <c r="B5" s="64"/>
      <c r="C5" s="65"/>
      <c r="D5" s="66"/>
    </row>
    <row r="6" customFormat="false" ht="136.5" hidden="false" customHeight="true" outlineLevel="0" collapsed="false">
      <c r="B6" s="62" t="s">
        <v>18</v>
      </c>
      <c r="C6" s="63" t="str">
        <f aca="false">_xlfn.CONCAT(Audit!G12, variables!B1)</f>
        <v>If a webpage returns an error, remove all links leading to the error page or replace it with another resource.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248</v>
      </c>
      <c r="D10" s="71" t="s">
        <v>249</v>
      </c>
    </row>
    <row r="11" customFormat="false" ht="79.5" hidden="false" customHeight="true" outlineLevel="0" collapsed="false">
      <c r="B11" s="74"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Audit!C13</f>
        <v>Redirect chains and loops</v>
      </c>
      <c r="D2" s="61"/>
    </row>
    <row r="3" customFormat="false" ht="16.5" hidden="false" customHeight="false" outlineLevel="0" collapsed="false"/>
    <row r="4" customFormat="false" ht="201.75" hidden="false" customHeight="true" outlineLevel="0" collapsed="false">
      <c r="B4" s="62" t="s">
        <v>245</v>
      </c>
      <c r="C4" s="63" t="str">
        <f aca="false">Audit!F13</f>
        <v>Redirecting one URL to another is appropriate in many situations. However, if redirects are done incorrectly, it can lead to disastrous results. Two common examples of improper redirect usage are redirect chains and loops. Long redirect chains and infinite loops lead to a number of problems that can damage your SEO efforts. They make it difficult for search engines to crawl your site, which affects your crawl budget usage and how well your webpages are indexed, slows down your site's load speed, and, as a result, may have a negative impact on your rankings and user experience. </v>
      </c>
      <c r="D4" s="63"/>
    </row>
    <row r="5" customFormat="false" ht="16.5" hidden="false" customHeight="false" outlineLevel="0" collapsed="false">
      <c r="B5" s="64"/>
      <c r="C5" s="65"/>
      <c r="D5" s="66"/>
    </row>
    <row r="6" customFormat="false" ht="201.75" hidden="false" customHeight="true" outlineLevel="0" collapsed="false">
      <c r="B6" s="62" t="s">
        <v>18</v>
      </c>
      <c r="C6" s="63" t="str">
        <f aca="false">_xlfn.CONCAT(Audit!G13, variables!B1)</f>
        <v>The best way to avoid any issues is to follow one general rule: do not use more than three redirects in a chain. If you are already experiencing issues with long redirect chains or loops, we recommend that you redirect each URL in the chain to your final destination page. We do not recommend that you simply remove redirects for intermediate pages as there can be other links pointing to your removed URLs, and, as a result, you may end up with 404 errors. We will provide a user story outlining next steps.</v>
      </c>
      <c r="D6" s="63"/>
      <c r="E6" s="67"/>
    </row>
    <row r="7" customFormat="false" ht="15.7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253</v>
      </c>
      <c r="C10" s="70" t="s">
        <v>254</v>
      </c>
      <c r="D10" s="71" t="s">
        <v>249</v>
      </c>
    </row>
    <row r="11" customFormat="false" ht="79.5" hidden="false" customHeight="true" outlineLevel="0" collapsed="false">
      <c r="B11" s="74" t="s">
        <v>250</v>
      </c>
      <c r="C11" s="72"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5.75"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Audit!C17</f>
        <v>Invalid structured data items</v>
      </c>
      <c r="D2" s="61"/>
    </row>
    <row r="3" customFormat="false" ht="16.5" hidden="false" customHeight="false" outlineLevel="0" collapsed="false"/>
    <row r="4" customFormat="false" ht="201.75" hidden="false" customHeight="true" outlineLevel="0" collapsed="false">
      <c r="B4" s="62" t="s">
        <v>245</v>
      </c>
      <c r="C4" s="63" t="str">
        <f aca="false">Audit!F17</f>
        <v>This issue is triggered if structured data items contain fields that do not meet Google's guidelines. Implementing and maintaining your structured data correctly is important if you want to get an edge over your competitors in search results. If your website markup has errors, crawlers will not be able to properly understand it, and you may run the risk of losing the chance of gaining rich snippets and getting more favorable rankings.</v>
      </c>
      <c r="D4" s="63"/>
    </row>
    <row r="5" customFormat="false" ht="16.5" hidden="false" customHeight="false" outlineLevel="0" collapsed="false">
      <c r="B5" s="64"/>
      <c r="C5" s="65"/>
      <c r="D5" s="66"/>
    </row>
    <row r="6" customFormat="false" ht="148.5" hidden="false" customHeight="true" outlineLevel="0" collapsed="false">
      <c r="B6" s="62" t="s">
        <v>18</v>
      </c>
      <c r="C6" s="63" t="str">
        <f aca="false">_xlfn.CONCAT(Audit!G17, E6)</f>
        <v>Check structured data on your webpages with a validation tool. Please note that different markup testing tools may show different results. We recommend that you use the Rich Results Test tool to review and validate your pages’ structured data against their rich snippet requirements.</v>
      </c>
      <c r="D6" s="63"/>
      <c r="E6" s="67"/>
    </row>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255</v>
      </c>
      <c r="D10" s="71" t="s">
        <v>14</v>
      </c>
    </row>
    <row r="11" customFormat="false" ht="79.5" hidden="false" customHeight="true" outlineLevel="0" collapsed="false">
      <c r="B11" s="72" t="s">
        <v>250</v>
      </c>
      <c r="C11" s="73" t="s">
        <v>250</v>
      </c>
      <c r="D11" s="73"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1"/>
  <sheetViews>
    <sheetView showFormulas="false" showGridLines="false" showRowColHeaders="true" showZeros="true" rightToLeft="false" tabSelected="false" showOutlineSymbols="true" defaultGridColor="true" view="normal" topLeftCell="A1" colorId="64" zoomScale="74" zoomScaleNormal="74" zoomScalePageLayoutView="100" workbookViewId="0">
      <selection pane="topLeft" activeCell="E11" activeCellId="0" sqref="E11"/>
    </sheetView>
  </sheetViews>
  <sheetFormatPr defaultColWidth="11.0078125" defaultRowHeight="12.8" zeroHeight="false" outlineLevelRow="0" outlineLevelCol="0"/>
  <cols>
    <col collapsed="false" customWidth="true" hidden="false" outlineLevel="0" max="1" min="1" style="0" width="5.87"/>
    <col collapsed="false" customWidth="true" hidden="false" outlineLevel="0" max="2" min="2" style="0" width="45.87"/>
    <col collapsed="false" customWidth="true" hidden="false" outlineLevel="0" max="3" min="3" style="0" width="58.5"/>
    <col collapsed="false" customWidth="true" hidden="false" outlineLevel="0" max="4" min="4" style="0" width="67.63"/>
  </cols>
  <sheetData>
    <row r="1" customFormat="false" ht="16.5" hidden="false" customHeight="false" outlineLevel="0" collapsed="false"/>
    <row r="2" customFormat="false" ht="96.75" hidden="false" customHeight="true" outlineLevel="0" collapsed="false">
      <c r="B2" s="60" t="s">
        <v>0</v>
      </c>
      <c r="C2" s="61" t="str">
        <f aca="false">Audit!C22</f>
        <v>Pages without character encoding</v>
      </c>
      <c r="D2" s="61"/>
    </row>
    <row r="3" customFormat="false" ht="16.5" hidden="false" customHeight="false" outlineLevel="0" collapsed="false"/>
    <row r="4" customFormat="false" ht="177" hidden="false" customHeight="true" outlineLevel="0" collapsed="false">
      <c r="B4" s="62" t="s">
        <v>245</v>
      </c>
      <c r="C4" s="63" t="str">
        <f aca="false">Audit!F22</f>
        <v>Providing a character encoding tells web browsers which set of characters must be used to display a webpage’s content. If a character encoding is not specified, browsers may not render the page content properly, which may result in a negative user experience. Moreover, search engines may consider pages without a character encoding to be of little help to users and, therefore, place them lower in search results than those with a specified encoding. </v>
      </c>
      <c r="D4" s="63"/>
    </row>
    <row r="5" customFormat="false" ht="16.5" hidden="false" customHeight="false" outlineLevel="0" collapsed="false">
      <c r="B5" s="64"/>
      <c r="C5" s="65"/>
      <c r="D5" s="66"/>
    </row>
    <row r="6" customFormat="false" ht="133.5" hidden="false" customHeight="true" outlineLevel="0" collapsed="false">
      <c r="B6" s="62" t="s">
        <v>18</v>
      </c>
      <c r="C6" s="63" t="str">
        <f aca="false">_xlfn.CONCAT(Audit!G22, variables!B1)</f>
        <v>Declare a character encoding either by specifying one in the charset parameter of the HTTP Content-Type header (Content-Type: text/html; charset=utf-8) or by using a meta charset attribute in your webpage HTML (&lt;meta charset="utf-8"/&gt;). We will provide a user story outlining next steps.</v>
      </c>
      <c r="D6" s="63"/>
      <c r="E6" s="67"/>
    </row>
    <row r="7" customFormat="false" ht="15" hidden="false" customHeight="false" outlineLevel="0" collapsed="false"/>
    <row r="8" customFormat="false" ht="15.75" hidden="false" customHeight="false" outlineLevel="0" collapsed="false">
      <c r="B8" s="68" t="s">
        <v>246</v>
      </c>
    </row>
    <row r="9" customFormat="false" ht="16.5" hidden="false" customHeight="false" outlineLevel="0" collapsed="false"/>
    <row r="10" customFormat="false" ht="30" hidden="false" customHeight="true" outlineLevel="0" collapsed="false">
      <c r="B10" s="69" t="s">
        <v>247</v>
      </c>
      <c r="C10" s="70" t="s">
        <v>14</v>
      </c>
      <c r="D10" s="71" t="s">
        <v>249</v>
      </c>
    </row>
    <row r="11" customFormat="false" ht="79.5" hidden="false" customHeight="true" outlineLevel="0" collapsed="false">
      <c r="B11" s="75" t="s">
        <v>250</v>
      </c>
      <c r="C11" s="76" t="s">
        <v>250</v>
      </c>
      <c r="D11" s="76" t="s">
        <v>250</v>
      </c>
    </row>
  </sheetData>
  <mergeCells count="3">
    <mergeCell ref="C2:D2"/>
    <mergeCell ref="C4:D4"/>
    <mergeCell ref="C6:D6"/>
  </mergeCells>
  <hyperlinks>
    <hyperlink ref="B8" location="Audit!A1" display="Hom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&amp;R&amp;10 Confidential&amp;1#_x005F_x000D_</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A4873C4F1F2D342894ABDB615ECCD0A" ma:contentTypeVersion="6" ma:contentTypeDescription="Create a new document." ma:contentTypeScope="" ma:versionID="e1cfee77f3fa34e0a8ab12d3bfbe5c6c">
  <xsd:schema xmlns:xsd="http://www.w3.org/2001/XMLSchema" xmlns:xs="http://www.w3.org/2001/XMLSchema" xmlns:p="http://schemas.microsoft.com/office/2006/metadata/properties" xmlns:ns2="7cd717d6-c654-466d-9428-a01008392438" xmlns:ns3="6bf070f3-f396-4722-846d-d9e7c3fc6a5e" targetNamespace="http://schemas.microsoft.com/office/2006/metadata/properties" ma:root="true" ma:fieldsID="89cde3a780304ed8f1d6cc92b101f150" ns2:_="" ns3:_="">
    <xsd:import namespace="7cd717d6-c654-466d-9428-a01008392438"/>
    <xsd:import namespace="6bf070f3-f396-4722-846d-d9e7c3fc6a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717d6-c654-466d-9428-a010083924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f070f3-f396-4722-846d-d9e7c3fc6a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F2684C-3808-479C-99BA-04E5224C3D01}"/>
</file>

<file path=customXml/itemProps2.xml><?xml version="1.0" encoding="utf-8"?>
<ds:datastoreItem xmlns:ds="http://schemas.openxmlformats.org/officeDocument/2006/customXml" ds:itemID="{7EABC503-7CE8-485C-B93F-D0F1858899C2}"/>
</file>

<file path=customXml/itemProps3.xml><?xml version="1.0" encoding="utf-8"?>
<ds:datastoreItem xmlns:ds="http://schemas.openxmlformats.org/officeDocument/2006/customXml" ds:itemID="{84C1C2CC-AA20-4F90-940E-CD8BD0D12AFB}"/>
</file>

<file path=docProps/app.xml><?xml version="1.0" encoding="utf-8"?>
<Properties xmlns="http://schemas.openxmlformats.org/officeDocument/2006/extended-properties" xmlns:vt="http://schemas.openxmlformats.org/officeDocument/2006/docPropsVTypes">
  <Template/>
  <TotalTime>22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2023-05-02T12:09:34Z</dcterms:created>
  <dc:creator>Microsoft Office User</dc:creator>
  <dc:description/>
  <dc:language>en-GB</dc:language>
  <cp:lastModifiedBy/>
  <dcterms:modified xsi:type="dcterms:W3CDTF">2024-02-20T05:36:50Z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0x010100DA4873C4F1F2D342894ABDB615ECCD0A</vt:lpwstr>
  </property>
  <property fmtid="{D5CDD505-2E9C-101B-9397-08002B2CF9AE}" pid="3" name="MSIP_Label_786dc5db-1f8c-4734-9d46-86d6156fc39f_ActionId">
    <vt:lpwstr>beae7525-cf0b-4dd4-843b-e0467863c40b</vt:lpwstr>
  </property>
  <property fmtid="{D5CDD505-2E9C-101B-9397-08002B2CF9AE}" pid="4" name="MSIP_Label_786dc5db-1f8c-4734-9d46-86d6156fc39f_ContentBits">
    <vt:lpwstr>1</vt:lpwstr>
  </property>
  <property fmtid="{D5CDD505-2E9C-101B-9397-08002B2CF9AE}" pid="5" name="MSIP_Label_786dc5db-1f8c-4734-9d46-86d6156fc39f_Enabled">
    <vt:lpwstr>true</vt:lpwstr>
  </property>
  <property fmtid="{D5CDD505-2E9C-101B-9397-08002B2CF9AE}" pid="6" name="MSIP_Label_786dc5db-1f8c-4734-9d46-86d6156fc39f_Method">
    <vt:lpwstr>Standard</vt:lpwstr>
  </property>
  <property fmtid="{D5CDD505-2E9C-101B-9397-08002B2CF9AE}" pid="7" name="MSIP_Label_786dc5db-1f8c-4734-9d46-86d6156fc39f_Name">
    <vt:lpwstr>Confidential</vt:lpwstr>
  </property>
  <property fmtid="{D5CDD505-2E9C-101B-9397-08002B2CF9AE}" pid="8" name="MSIP_Label_786dc5db-1f8c-4734-9d46-86d6156fc39f_SetDate">
    <vt:lpwstr>2023-05-16T13:50:14Z</vt:lpwstr>
  </property>
  <property fmtid="{D5CDD505-2E9C-101B-9397-08002B2CF9AE}" pid="9" name="MSIP_Label_786dc5db-1f8c-4734-9d46-86d6156fc39f_SiteId">
    <vt:lpwstr>e519c2e6-bc6d-4fdf-8d9c-923c2f002385</vt:lpwstr>
  </property>
</Properties>
</file>