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C4" i="1"/>
  <c r="D4" i="1" l="1"/>
  <c r="E4" i="1" s="1"/>
  <c r="F4" i="1" s="1"/>
  <c r="G4" i="1" s="1"/>
  <c r="H4" i="1" s="1"/>
  <c r="I4" i="1" s="1"/>
  <c r="J4" i="1" s="1"/>
  <c r="K4" i="1" s="1"/>
  <c r="C5" i="1"/>
  <c r="C15" i="1"/>
  <c r="C16" i="1" s="1"/>
  <c r="D5" i="1"/>
  <c r="D6" i="1" s="1"/>
  <c r="C17" i="1" l="1"/>
  <c r="C18" i="1" s="1"/>
  <c r="C19" i="1" s="1"/>
  <c r="C20" i="1" s="1"/>
  <c r="C21" i="1" s="1"/>
  <c r="C22" i="1" s="1"/>
  <c r="C23" i="1" s="1"/>
  <c r="D16" i="1"/>
  <c r="D17" i="1" s="1"/>
  <c r="E5" i="1"/>
  <c r="F5" i="1" s="1"/>
  <c r="G5" i="1" s="1"/>
  <c r="E6" i="1"/>
  <c r="E7" i="1" s="1"/>
  <c r="D18" i="1" l="1"/>
  <c r="D19" i="1" s="1"/>
  <c r="D20" i="1" s="1"/>
  <c r="D21" i="1" s="1"/>
  <c r="D22" i="1" s="1"/>
  <c r="D23" i="1" s="1"/>
  <c r="E17" i="1"/>
  <c r="E18" i="1" s="1"/>
  <c r="H5" i="1"/>
  <c r="F7" i="1"/>
  <c r="F8" i="1" s="1"/>
  <c r="F6" i="1"/>
  <c r="F18" i="1" l="1"/>
  <c r="F19" i="1" s="1"/>
  <c r="F20" i="1" s="1"/>
  <c r="F21" i="1" s="1"/>
  <c r="F22" i="1" s="1"/>
  <c r="F23" i="1" s="1"/>
  <c r="E19" i="1"/>
  <c r="E20" i="1" s="1"/>
  <c r="E21" i="1" s="1"/>
  <c r="E22" i="1" s="1"/>
  <c r="E23" i="1" s="1"/>
  <c r="F9" i="1"/>
  <c r="I5" i="1"/>
  <c r="G7" i="1"/>
  <c r="H7" i="1" s="1"/>
  <c r="I7" i="1" s="1"/>
  <c r="J7" i="1" s="1"/>
  <c r="K7" i="1" s="1"/>
  <c r="G8" i="1"/>
  <c r="H8" i="1" s="1"/>
  <c r="I8" i="1" s="1"/>
  <c r="J8" i="1" s="1"/>
  <c r="K8" i="1" s="1"/>
  <c r="G6" i="1"/>
  <c r="G9" i="1" l="1"/>
  <c r="J5" i="1"/>
  <c r="H6" i="1"/>
  <c r="K5" i="1" l="1"/>
  <c r="I6" i="1"/>
  <c r="H9" i="1"/>
  <c r="J6" i="1" l="1"/>
  <c r="I9" i="1"/>
  <c r="K6" i="1" l="1"/>
  <c r="K9" i="1" s="1"/>
  <c r="J9" i="1"/>
</calcChain>
</file>

<file path=xl/sharedStrings.xml><?xml version="1.0" encoding="utf-8"?>
<sst xmlns="http://schemas.openxmlformats.org/spreadsheetml/2006/main" count="8" uniqueCount="8">
  <si>
    <t>年利率</t>
    <phoneticPr fontId="2" type="noConversion"/>
  </si>
  <si>
    <t>投入本金</t>
    <phoneticPr fontId="2" type="noConversion"/>
  </si>
  <si>
    <t>第一年</t>
    <phoneticPr fontId="2" type="noConversion"/>
  </si>
  <si>
    <t>第二年</t>
    <phoneticPr fontId="2" type="noConversion"/>
  </si>
  <si>
    <t>第三年</t>
    <phoneticPr fontId="2" type="noConversion"/>
  </si>
  <si>
    <t>第四年</t>
    <phoneticPr fontId="2" type="noConversion"/>
  </si>
  <si>
    <t>第五年</t>
    <phoneticPr fontId="2" type="noConversion"/>
  </si>
  <si>
    <t>年份
　　　期數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</si>
</sst>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81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2" sqref="A2"/>
    </sheetView>
  </sheetViews>
  <sheetFormatPr defaultRowHeight="16.5" x14ac:dyDescent="0.25"/>
  <cols>
    <col min="2" max="5" width="10" bestFit="1" customWidth="1"/>
    <col min="6" max="6" width="11.75" customWidth="1"/>
    <col min="7" max="11" width="10" bestFit="1" customWidth="1"/>
  </cols>
  <sheetData>
    <row r="1" spans="1:11" x14ac:dyDescent="0.25">
      <c r="A1" s="1" t="s">
        <v>0</v>
      </c>
      <c r="B1" s="5">
        <v>1.08</v>
      </c>
    </row>
    <row r="2" spans="1:11" x14ac:dyDescent="0.25">
      <c r="B2" s="1" t="s">
        <v>1</v>
      </c>
    </row>
    <row r="3" spans="1:11" ht="39" customHeight="1" x14ac:dyDescent="0.25">
      <c r="A3" s="6" t="s">
        <v>7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</row>
    <row r="4" spans="1:11" x14ac:dyDescent="0.25">
      <c r="A4" s="7" t="s">
        <v>2</v>
      </c>
      <c r="B4" s="8">
        <v>10</v>
      </c>
      <c r="C4" s="9">
        <f>B4*$B$1</f>
        <v>10.8</v>
      </c>
      <c r="D4" s="9">
        <f>C4*$B$1</f>
        <v>11.664000000000001</v>
      </c>
      <c r="E4" s="9">
        <f>D4*$B$1</f>
        <v>12.597120000000002</v>
      </c>
      <c r="F4" s="9">
        <f t="shared" ref="D4:K5" si="0">E4*$B$1</f>
        <v>13.604889600000003</v>
      </c>
      <c r="G4" s="9">
        <f t="shared" si="0"/>
        <v>14.693280768000005</v>
      </c>
      <c r="H4" s="9">
        <f t="shared" si="0"/>
        <v>15.868743229440007</v>
      </c>
      <c r="I4" s="9">
        <f t="shared" si="0"/>
        <v>17.138242687795209</v>
      </c>
      <c r="J4" s="9">
        <f t="shared" si="0"/>
        <v>18.509302102818829</v>
      </c>
      <c r="K4" s="9">
        <f t="shared" si="0"/>
        <v>19.990046271044335</v>
      </c>
    </row>
    <row r="5" spans="1:11" x14ac:dyDescent="0.25">
      <c r="A5" s="7" t="s">
        <v>3</v>
      </c>
      <c r="B5" s="9"/>
      <c r="C5" s="9">
        <f>$B$4+C4</f>
        <v>20.8</v>
      </c>
      <c r="D5" s="9">
        <f t="shared" si="0"/>
        <v>22.464000000000002</v>
      </c>
      <c r="E5" s="9">
        <f t="shared" si="0"/>
        <v>24.261120000000005</v>
      </c>
      <c r="F5" s="9">
        <f t="shared" si="0"/>
        <v>26.202009600000007</v>
      </c>
      <c r="G5" s="9">
        <f t="shared" ref="G5" si="1">F5*$B$1</f>
        <v>28.298170368000008</v>
      </c>
      <c r="H5" s="9">
        <f t="shared" si="0"/>
        <v>30.562023997440011</v>
      </c>
      <c r="I5" s="9">
        <f t="shared" si="0"/>
        <v>33.006985917235212</v>
      </c>
      <c r="J5" s="9">
        <f t="shared" si="0"/>
        <v>35.647544790614035</v>
      </c>
      <c r="K5" s="9">
        <f t="shared" si="0"/>
        <v>38.499348373863157</v>
      </c>
    </row>
    <row r="6" spans="1:11" x14ac:dyDescent="0.25">
      <c r="A6" s="7" t="s">
        <v>4</v>
      </c>
      <c r="B6" s="9"/>
      <c r="C6" s="9"/>
      <c r="D6" s="9">
        <f>D5+$B$4</f>
        <v>32.463999999999999</v>
      </c>
      <c r="E6" s="9">
        <f>D6*$B$1</f>
        <v>35.061120000000003</v>
      </c>
      <c r="F6" s="9">
        <f t="shared" ref="F6:K6" si="2">E6*$B$1</f>
        <v>37.866009600000005</v>
      </c>
      <c r="G6" s="9">
        <f t="shared" si="2"/>
        <v>40.895290368000005</v>
      </c>
      <c r="H6" s="9">
        <f t="shared" si="2"/>
        <v>44.166913597440008</v>
      </c>
      <c r="I6" s="9">
        <f t="shared" si="2"/>
        <v>47.700266685235214</v>
      </c>
      <c r="J6" s="9">
        <f t="shared" si="2"/>
        <v>51.516288020054034</v>
      </c>
      <c r="K6" s="9">
        <f t="shared" si="2"/>
        <v>55.637591061658362</v>
      </c>
    </row>
    <row r="7" spans="1:11" x14ac:dyDescent="0.25">
      <c r="A7" s="7" t="s">
        <v>5</v>
      </c>
      <c r="B7" s="9"/>
      <c r="C7" s="9"/>
      <c r="D7" s="9"/>
      <c r="E7" s="9">
        <f>E6+$B$4</f>
        <v>45.061120000000003</v>
      </c>
      <c r="F7" s="9">
        <f>E7*$B$1</f>
        <v>48.666009600000002</v>
      </c>
      <c r="G7" s="9">
        <f t="shared" ref="G7:K8" si="3">F7*$B$1</f>
        <v>52.559290368000006</v>
      </c>
      <c r="H7" s="9">
        <f t="shared" ref="H7:J7" si="4">G7*$B$1</f>
        <v>56.764033597440012</v>
      </c>
      <c r="I7" s="9">
        <f t="shared" si="4"/>
        <v>61.305156285235213</v>
      </c>
      <c r="J7" s="9">
        <f t="shared" si="4"/>
        <v>66.209568788054028</v>
      </c>
      <c r="K7" s="9">
        <f>J7*$B$1</f>
        <v>71.506334291098355</v>
      </c>
    </row>
    <row r="8" spans="1:11" x14ac:dyDescent="0.25">
      <c r="A8" s="7" t="s">
        <v>6</v>
      </c>
      <c r="B8" s="9"/>
      <c r="C8" s="9"/>
      <c r="D8" s="9"/>
      <c r="E8" s="9"/>
      <c r="F8" s="9">
        <f>F7+$B$4</f>
        <v>58.666009600000002</v>
      </c>
      <c r="G8" s="9">
        <f t="shared" si="3"/>
        <v>63.359290368000003</v>
      </c>
      <c r="H8" s="9">
        <f t="shared" si="3"/>
        <v>68.428033597440006</v>
      </c>
      <c r="I8" s="9">
        <f t="shared" si="3"/>
        <v>73.902276285235217</v>
      </c>
      <c r="J8" s="9">
        <f t="shared" si="3"/>
        <v>79.814458388054035</v>
      </c>
      <c r="K8" s="9">
        <f t="shared" si="3"/>
        <v>86.199615059098363</v>
      </c>
    </row>
    <row r="9" spans="1:11" hidden="1" x14ac:dyDescent="0.25">
      <c r="A9" s="1"/>
      <c r="B9" s="1"/>
      <c r="C9" s="1"/>
      <c r="D9" s="1"/>
      <c r="E9" s="1"/>
      <c r="F9" s="2">
        <f>SUM(F4:F8)</f>
        <v>185.00492800000001</v>
      </c>
      <c r="G9" s="2">
        <f t="shared" ref="G9:K9" si="5">SUM(G4:G8)</f>
        <v>199.80532224000001</v>
      </c>
      <c r="H9" s="2">
        <f t="shared" si="5"/>
        <v>215.78974801920003</v>
      </c>
      <c r="I9" s="2">
        <f t="shared" si="5"/>
        <v>233.05292786073605</v>
      </c>
      <c r="J9" s="2">
        <f t="shared" si="5"/>
        <v>251.697162089595</v>
      </c>
      <c r="K9" s="2">
        <f t="shared" si="5"/>
        <v>271.83293505676261</v>
      </c>
    </row>
    <row r="10" spans="1:11" x14ac:dyDescent="0.25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</row>
    <row r="11" spans="1:11" x14ac:dyDescent="0.25">
      <c r="A11" s="1"/>
      <c r="B11" s="1"/>
      <c r="C11" s="1"/>
      <c r="D11" s="1"/>
      <c r="E11" s="1"/>
      <c r="F11" s="2"/>
      <c r="G11" s="2"/>
      <c r="H11" s="2"/>
      <c r="I11" s="2"/>
      <c r="J11" s="2"/>
      <c r="K11" s="2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>
        <v>1</v>
      </c>
      <c r="B14" s="4">
        <v>10</v>
      </c>
      <c r="C14" s="3"/>
      <c r="D14" s="3"/>
      <c r="E14" s="3"/>
      <c r="F14" s="3"/>
      <c r="H14" s="1"/>
      <c r="I14" s="1"/>
      <c r="J14" s="1"/>
      <c r="K14" s="1"/>
    </row>
    <row r="15" spans="1:11" x14ac:dyDescent="0.25">
      <c r="A15" s="1">
        <v>2</v>
      </c>
      <c r="B15" s="3">
        <f>B14*$B$1</f>
        <v>10.8</v>
      </c>
      <c r="C15" s="3">
        <f>$B$14+B15</f>
        <v>20.8</v>
      </c>
      <c r="D15" s="3"/>
      <c r="E15" s="3"/>
      <c r="F15" s="3"/>
      <c r="H15" s="1"/>
      <c r="I15" s="1"/>
      <c r="J15" s="1"/>
      <c r="K15" s="1"/>
    </row>
    <row r="16" spans="1:11" x14ac:dyDescent="0.25">
      <c r="A16" s="1">
        <v>3</v>
      </c>
      <c r="B16" s="3">
        <f>B15*$B$1</f>
        <v>11.664000000000001</v>
      </c>
      <c r="C16" s="3">
        <f>C15*$B$1</f>
        <v>22.464000000000002</v>
      </c>
      <c r="D16" s="3">
        <f>$C$16+B14</f>
        <v>32.463999999999999</v>
      </c>
      <c r="E16" s="3"/>
      <c r="F16" s="3"/>
      <c r="H16" s="1"/>
      <c r="I16" s="1"/>
      <c r="J16" s="1"/>
      <c r="K16" s="1"/>
    </row>
    <row r="17" spans="1:11" x14ac:dyDescent="0.25">
      <c r="A17" s="1">
        <v>4</v>
      </c>
      <c r="B17" s="3">
        <f>B16*$B$1</f>
        <v>12.597120000000002</v>
      </c>
      <c r="C17" s="3">
        <f>C16*$B$1</f>
        <v>24.261120000000005</v>
      </c>
      <c r="D17" s="3">
        <f>D16*$B$1</f>
        <v>35.061120000000003</v>
      </c>
      <c r="E17" s="3">
        <f>$D$17+B14</f>
        <v>45.061120000000003</v>
      </c>
      <c r="F17" s="3"/>
      <c r="H17" s="1"/>
      <c r="I17" s="1"/>
      <c r="J17" s="1"/>
      <c r="K17" s="1"/>
    </row>
    <row r="18" spans="1:11" x14ac:dyDescent="0.25">
      <c r="A18" s="1">
        <v>5</v>
      </c>
      <c r="B18" s="3">
        <f>B17*$B$1</f>
        <v>13.604889600000003</v>
      </c>
      <c r="C18" s="3">
        <f>C17*$B$1</f>
        <v>26.202009600000007</v>
      </c>
      <c r="D18" s="3">
        <f>D17*$B$1</f>
        <v>37.866009600000005</v>
      </c>
      <c r="E18" s="3">
        <f>E17*$B$1</f>
        <v>48.666009600000002</v>
      </c>
      <c r="F18" s="3">
        <f>$E$18+B14</f>
        <v>58.666009600000002</v>
      </c>
      <c r="H18" s="1"/>
      <c r="I18" s="1"/>
      <c r="J18" s="1"/>
      <c r="K18" s="1"/>
    </row>
    <row r="19" spans="1:11" x14ac:dyDescent="0.25">
      <c r="A19" s="1">
        <v>6</v>
      </c>
      <c r="B19" s="3">
        <f>B18*$B$1</f>
        <v>14.693280768000005</v>
      </c>
      <c r="C19" s="3">
        <f>C18*$B$1</f>
        <v>28.298170368000008</v>
      </c>
      <c r="D19" s="3">
        <f>D18*$B$1</f>
        <v>40.895290368000005</v>
      </c>
      <c r="E19" s="3">
        <f>E18*$B$1</f>
        <v>52.559290368000006</v>
      </c>
      <c r="F19" s="3">
        <f>F18*$B$1</f>
        <v>63.359290368000003</v>
      </c>
      <c r="H19" s="1"/>
      <c r="I19" s="1"/>
      <c r="J19" s="1"/>
      <c r="K19" s="1"/>
    </row>
    <row r="20" spans="1:11" x14ac:dyDescent="0.25">
      <c r="A20" s="1">
        <v>7</v>
      </c>
      <c r="B20" s="3">
        <f>B19*$B$1</f>
        <v>15.868743229440007</v>
      </c>
      <c r="C20" s="3">
        <f>C19*$B$1</f>
        <v>30.562023997440011</v>
      </c>
      <c r="D20" s="3">
        <f>D19*$B$1</f>
        <v>44.166913597440008</v>
      </c>
      <c r="E20" s="3">
        <f>E19*$B$1</f>
        <v>56.764033597440012</v>
      </c>
      <c r="F20" s="3">
        <f>F19*$B$1</f>
        <v>68.428033597440006</v>
      </c>
      <c r="H20" s="1"/>
      <c r="I20" s="1"/>
      <c r="J20" s="1"/>
      <c r="K20" s="1"/>
    </row>
    <row r="21" spans="1:11" x14ac:dyDescent="0.25">
      <c r="A21" s="1">
        <v>8</v>
      </c>
      <c r="B21" s="3">
        <f>B20*$B$1</f>
        <v>17.138242687795209</v>
      </c>
      <c r="C21" s="3">
        <f>C20*$B$1</f>
        <v>33.006985917235212</v>
      </c>
      <c r="D21" s="3">
        <f>D20*$B$1</f>
        <v>47.700266685235214</v>
      </c>
      <c r="E21" s="3">
        <f>E20*$B$1</f>
        <v>61.305156285235213</v>
      </c>
      <c r="F21" s="3">
        <f>F20*$B$1</f>
        <v>73.902276285235217</v>
      </c>
      <c r="H21" s="1"/>
      <c r="I21" s="1"/>
      <c r="J21" s="1"/>
      <c r="K21" s="1"/>
    </row>
    <row r="22" spans="1:11" x14ac:dyDescent="0.25">
      <c r="A22" s="1">
        <v>9</v>
      </c>
      <c r="B22" s="3">
        <f>B21*$B$1</f>
        <v>18.509302102818829</v>
      </c>
      <c r="C22" s="3">
        <f>C21*$B$1</f>
        <v>35.647544790614035</v>
      </c>
      <c r="D22" s="3">
        <f>D21*$B$1</f>
        <v>51.516288020054034</v>
      </c>
      <c r="E22" s="3">
        <f>E21*$B$1</f>
        <v>66.209568788054028</v>
      </c>
      <c r="F22" s="3">
        <f>F21*$B$1</f>
        <v>79.814458388054035</v>
      </c>
      <c r="H22" s="1"/>
      <c r="I22" s="1"/>
      <c r="J22" s="1"/>
      <c r="K22" s="1"/>
    </row>
    <row r="23" spans="1:11" x14ac:dyDescent="0.25">
      <c r="A23" s="1">
        <v>10</v>
      </c>
      <c r="B23" s="3">
        <f>B22*$B$1</f>
        <v>19.990046271044335</v>
      </c>
      <c r="C23" s="3">
        <f>C22*$B$1</f>
        <v>38.499348373863157</v>
      </c>
      <c r="D23" s="3">
        <f>D22*$B$1</f>
        <v>55.637591061658362</v>
      </c>
      <c r="E23" s="3">
        <f>E22*$B$1</f>
        <v>71.506334291098355</v>
      </c>
      <c r="F23" s="3">
        <f>F22*$B$1</f>
        <v>86.199615059098363</v>
      </c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2025-01-16T02:54:51Z</dcterms:created>
  <dcterms:modified xsi:type="dcterms:W3CDTF">2025-01-16T07:55:27Z</dcterms:modified>
</cp:coreProperties>
</file>