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sang/Desktop/"/>
    </mc:Choice>
  </mc:AlternateContent>
  <xr:revisionPtr revIDLastSave="0" documentId="13_ncr:1_{C3F26FE7-AAB6-5A49-A8D9-B99347DCFF58}" xr6:coauthVersionLast="47" xr6:coauthVersionMax="47" xr10:uidLastSave="{00000000-0000-0000-0000-000000000000}"/>
  <bookViews>
    <workbookView xWindow="9700" yWindow="2520" windowWidth="27640" windowHeight="16940" xr2:uid="{F260AC5F-0B88-CC40-A47D-E9385E999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<sst xmlns="http://schemas.openxmlformats.org/spreadsheetml/2006/main" count="10" uniqueCount="10">
  <si>
    <t>n</t>
  </si>
  <si>
    <t>r</t>
  </si>
  <si>
    <t>study</t>
  </si>
  <si>
    <t>Zhang et al., 2021</t>
  </si>
  <si>
    <t>Wang et al., 2019</t>
  </si>
  <si>
    <t>Boutzoukas et al., 2021</t>
  </si>
  <si>
    <t>Murray et al., 2010</t>
  </si>
  <si>
    <t>z</t>
  </si>
  <si>
    <t>Vz</t>
  </si>
  <si>
    <t>Sez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</si>
</sst>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7278-DDFB-B34A-846A-8F69BBC6C95F}">
  <dimension ref="A1:F5"/>
  <sheetViews>
    <sheetView tabSelected="1" workbookViewId="0">
      <selection activeCell="F2" sqref="F2:F5"/>
    </sheetView>
  </sheetViews>
  <sheetFormatPr baseColWidth="10" defaultRowHeight="16" x14ac:dyDescent="0.2"/>
  <cols>
    <col min="1" max="1" width="28.83203125" style="3" customWidth="1"/>
    <col min="2" max="16384" width="10.83203125" style="3"/>
  </cols>
  <sheetData>
    <row r="1" spans="1:6" x14ac:dyDescent="0.2">
      <c r="A1" s="1" t="s">
        <v>2</v>
      </c>
      <c r="B1" s="2" t="s">
        <v>1</v>
      </c>
      <c r="C1" s="2" t="s">
        <v>0</v>
      </c>
      <c r="D1" s="3" t="s">
        <v>7</v>
      </c>
      <c r="E1" s="3" t="s">
        <v>8</v>
      </c>
      <c r="F1" s="3" t="s">
        <v>9</v>
      </c>
    </row>
    <row r="2" spans="1:6" x14ac:dyDescent="0.2">
      <c r="A2" s="1" t="s">
        <v>3</v>
      </c>
      <c r="B2" s="2">
        <v>-0.18099999999999999</v>
      </c>
      <c r="C2" s="2">
        <v>398</v>
      </c>
      <c r="D2" s="3">
        <f>0.5*LN((1+B2)/(1-B2))</f>
        <v>-0.18301636617214651</v>
      </c>
      <c r="E2" s="3">
        <f>1/(C2-3)</f>
        <v>2.5316455696202532E-3</v>
      </c>
      <c r="F2" s="3">
        <f>SQRT(E2)</f>
        <v>5.0315460542662761E-2</v>
      </c>
    </row>
    <row r="3" spans="1:6" x14ac:dyDescent="0.2">
      <c r="A3" s="1" t="s">
        <v>4</v>
      </c>
      <c r="B3" s="2">
        <v>-0.316</v>
      </c>
      <c r="C3" s="2">
        <v>60</v>
      </c>
      <c r="D3" s="3">
        <f t="shared" ref="D3:D5" si="0">0.5*LN((1+B3)/(1-B3))</f>
        <v>-0.32719709713135614</v>
      </c>
      <c r="E3" s="3">
        <f t="shared" ref="E3:E5" si="1">1/(C3-3)</f>
        <v>1.7543859649122806E-2</v>
      </c>
      <c r="F3" s="3">
        <f t="shared" ref="F3:F5" si="2">SQRT(E3)</f>
        <v>0.13245323570650439</v>
      </c>
    </row>
    <row r="4" spans="1:6" x14ac:dyDescent="0.2">
      <c r="A4" s="1" t="s">
        <v>5</v>
      </c>
      <c r="B4" s="2">
        <v>-0.26</v>
      </c>
      <c r="C4" s="2">
        <v>279</v>
      </c>
      <c r="D4" s="3">
        <f t="shared" si="0"/>
        <v>-0.26610840687365411</v>
      </c>
      <c r="E4" s="3">
        <f t="shared" si="1"/>
        <v>3.6231884057971015E-3</v>
      </c>
      <c r="F4" s="3">
        <f t="shared" si="2"/>
        <v>6.0192926542884599E-2</v>
      </c>
    </row>
    <row r="5" spans="1:6" x14ac:dyDescent="0.2">
      <c r="A5" s="1" t="s">
        <v>6</v>
      </c>
      <c r="B5" s="2">
        <v>-0.26</v>
      </c>
      <c r="C5" s="2">
        <v>148</v>
      </c>
      <c r="D5" s="3">
        <f t="shared" si="0"/>
        <v>-0.26610840687365411</v>
      </c>
      <c r="E5" s="3">
        <f t="shared" si="1"/>
        <v>6.8965517241379309E-3</v>
      </c>
      <c r="F5" s="3">
        <f t="shared" si="2"/>
        <v>8.3045479853739973E-2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2023-03-15T03:57:42Z</dcterms:created>
  <dcterms:modified xsi:type="dcterms:W3CDTF">2023-03-15T04:06:20Z</dcterms:modified>
</cp:coreProperties>
</file>